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affe\Downloads\"/>
    </mc:Choice>
  </mc:AlternateContent>
  <bookViews>
    <workbookView showSheetTabs="0" xWindow="0" yWindow="0" windowWidth="28800" windowHeight="12210" tabRatio="0"/>
  </bookViews>
  <sheets>
    <sheet name="HOME" sheetId="1" r:id="rId1"/>
    <sheet name="BASIC DATA" sheetId="2" r:id="rId2"/>
    <sheet name="INDEMNIFY BOND" sheetId="3" r:id="rId3"/>
    <sheet name="REGISTER" sheetId="4" r:id="rId4"/>
    <sheet name="Laiju (2)" sheetId="5" state="hidden" r:id="rId5"/>
  </sheets>
  <externalReferences>
    <externalReference r:id="rId6"/>
  </externalReferences>
  <definedNames>
    <definedName name="_xlnm._FilterDatabase" localSheetId="3" hidden="1">REGISTER!$B$4:$B$29</definedName>
    <definedName name="And" localSheetId="4">'Laiju (2)'!$E$12</definedName>
    <definedName name="And">#REF!</definedName>
    <definedName name="CurName1" localSheetId="4">'Laiju (2)'!$A$3</definedName>
    <definedName name="CurName1">#REF!</definedName>
    <definedName name="CurName2" localSheetId="4">'Laiju (2)'!$A$4</definedName>
    <definedName name="CurName2">#REF!</definedName>
    <definedName name="CurName3" localSheetId="4">'Laiju (2)'!$A$6</definedName>
    <definedName name="CurName3">#REF!</definedName>
    <definedName name="CurName4" localSheetId="4">'Laiju (2)'!$A$7</definedName>
    <definedName name="CurName4">#REF!</definedName>
    <definedName name="CurrencyName" localSheetId="4">'Laiju (2)'!$C$12</definedName>
    <definedName name="CurrencyName">#REF!</definedName>
    <definedName name="DashOrSpace" localSheetId="4">'Laiju (2)'!$A$9</definedName>
    <definedName name="DashOrSpace">#REF!</definedName>
    <definedName name="FracinWords" localSheetId="4">'Laiju (2)'!$B$15</definedName>
    <definedName name="FracinWords">#REF!</definedName>
    <definedName name="FracName" localSheetId="4">'Laiju (2)'!$H$12</definedName>
    <definedName name="FracName">#REF!</definedName>
    <definedName name="INWDS">#REF!</definedName>
    <definedName name="MainTable" localSheetId="4">'Laiju (2)'!$O$2:$P$28</definedName>
    <definedName name="MainTable">#REF!</definedName>
    <definedName name="NoInWords" localSheetId="4">'Laiju (2)'!$B$14</definedName>
    <definedName name="NoInWords">#REF!</definedName>
    <definedName name="Number" localSheetId="4">'Laiju (2)'!$A$2</definedName>
    <definedName name="Number">#REF!</definedName>
    <definedName name="Only" localSheetId="4">'Laiju (2)'!$J$12</definedName>
    <definedName name="Only">#REF!</definedName>
    <definedName name="_xlnm.Print_Area" localSheetId="2">'INDEMNIFY BOND'!$A$1:$I$78</definedName>
    <definedName name="_xlnm.Print_Area" localSheetId="3">REGISTER!$A$1:$G$29</definedName>
    <definedName name="_xlnm.Print_Titles" localSheetId="3">REGISTER!$1:$4</definedName>
    <definedName name="PurOrderAmt">'[1]Purchase Order'!$H$35</definedName>
    <definedName name="Rs">#REF!</definedName>
    <definedName name="SpellNo1">#REF!</definedName>
    <definedName name="SpellNo2">#REF!</definedName>
    <definedName name="SpellNo3">#REF!</definedName>
    <definedName name="SpellNo4">#REF!</definedName>
    <definedName name="SpellNo5">#REF!</definedName>
    <definedName name="SpellNoStyle">#REF!</definedName>
    <definedName name="Z_6BDADE89_5FC9_4FEC_BE0F_F340012CBB74_.wvu.Cols" localSheetId="1" hidden="1">'BASIC DATA'!$AW:$XFD</definedName>
    <definedName name="Z_6BDADE89_5FC9_4FEC_BE0F_F340012CBB74_.wvu.Cols" localSheetId="0" hidden="1">HOME!$Y:$XFD</definedName>
    <definedName name="Z_6BDADE89_5FC9_4FEC_BE0F_F340012CBB74_.wvu.Cols" localSheetId="2" hidden="1">'INDEMNIFY BOND'!$J:$BPK,'INDEMNIFY BOND'!$BPM:$WST,'INDEMNIFY BOND'!$WSY:$XFD</definedName>
    <definedName name="Z_6BDADE89_5FC9_4FEC_BE0F_F340012CBB74_.wvu.Cols" localSheetId="3" hidden="1">REGISTER!$L:$XFD</definedName>
    <definedName name="Z_6BDADE89_5FC9_4FEC_BE0F_F340012CBB74_.wvu.PrintArea" localSheetId="2" hidden="1">'INDEMNIFY BOND'!$A$1:$I$78</definedName>
    <definedName name="Z_6BDADE89_5FC9_4FEC_BE0F_F340012CBB74_.wvu.PrintArea" localSheetId="3" hidden="1">REGISTER!$A$1:$G$29</definedName>
    <definedName name="Z_6BDADE89_5FC9_4FEC_BE0F_F340012CBB74_.wvu.PrintTitles" localSheetId="3" hidden="1">REGISTER!$1:$4</definedName>
    <definedName name="Z_83776FAD_F160_4613_B42A_34AA569F69C8_.wvu.Cols" localSheetId="1" hidden="1">'BASIC DATA'!$AW:$XFD</definedName>
    <definedName name="Z_83776FAD_F160_4613_B42A_34AA569F69C8_.wvu.Cols" localSheetId="0" hidden="1">HOME!$Y:$XFD</definedName>
    <definedName name="Z_83776FAD_F160_4613_B42A_34AA569F69C8_.wvu.Cols" localSheetId="2" hidden="1">'INDEMNIFY BOND'!$J:$BPK,'INDEMNIFY BOND'!$BPM:$WST,'INDEMNIFY BOND'!$WSY:$XFD</definedName>
    <definedName name="Z_83776FAD_F160_4613_B42A_34AA569F69C8_.wvu.Cols" localSheetId="3" hidden="1">REGISTER!$L:$XFD</definedName>
    <definedName name="Z_83776FAD_F160_4613_B42A_34AA569F69C8_.wvu.PrintArea" localSheetId="2" hidden="1">'INDEMNIFY BOND'!$A$1:$I$78</definedName>
    <definedName name="Z_83776FAD_F160_4613_B42A_34AA569F69C8_.wvu.PrintArea" localSheetId="3" hidden="1">REGISTER!$A$1:$G$29</definedName>
    <definedName name="Z_83776FAD_F160_4613_B42A_34AA569F69C8_.wvu.PrintTitles" localSheetId="3" hidden="1">REGISTER!$1:$4</definedName>
  </definedNames>
  <calcPr calcId="162913"/>
  <customWorkbookViews>
    <customWorkbookView name="SHYJU.B - Personal View" guid="{6BDADE89-5FC9-4FEC-BE0F-F340012CBB74}" mergeInterval="0" personalView="1" maximized="1" xWindow="1" yWindow="1" windowWidth="1366" windowHeight="538" activeSheetId="2"/>
    <customWorkbookView name="user - Personal View" guid="{83776FAD-F160-4613-B42A-34AA569F69C8}" mergeInterval="0" personalView="1" maximized="1" xWindow="1" yWindow="1" windowWidth="1366" windowHeight="538" activeSheetId="1"/>
  </customWorkbookViews>
</workbook>
</file>

<file path=xl/calcChain.xml><?xml version="1.0" encoding="utf-8"?>
<calcChain xmlns="http://schemas.openxmlformats.org/spreadsheetml/2006/main">
  <c r="B6" i="4" l="1"/>
  <c r="B7" i="4"/>
  <c r="B8" i="4"/>
  <c r="B9" i="4"/>
  <c r="B10" i="4"/>
  <c r="B11" i="4"/>
  <c r="B12" i="4"/>
  <c r="B13" i="4"/>
  <c r="B14" i="4"/>
  <c r="B15" i="4"/>
  <c r="B16" i="4"/>
  <c r="B17" i="4"/>
  <c r="B18" i="4"/>
  <c r="B19" i="4"/>
  <c r="B20" i="4"/>
  <c r="B21" i="4"/>
  <c r="B22" i="4"/>
  <c r="B23" i="4"/>
  <c r="B24" i="4"/>
  <c r="B25" i="4"/>
  <c r="B26" i="4"/>
  <c r="B27" i="4"/>
  <c r="B28" i="4"/>
  <c r="B29" i="4"/>
  <c r="B5" i="4"/>
  <c r="C6" i="4"/>
  <c r="D6" i="4"/>
  <c r="E6" i="4"/>
  <c r="F6" i="4"/>
  <c r="C7" i="4"/>
  <c r="D7" i="4"/>
  <c r="E7" i="4"/>
  <c r="F7" i="4"/>
  <c r="C8" i="4"/>
  <c r="D8" i="4"/>
  <c r="E8" i="4"/>
  <c r="F8" i="4"/>
  <c r="C9" i="4"/>
  <c r="D9" i="4"/>
  <c r="E9" i="4"/>
  <c r="F9" i="4"/>
  <c r="C10" i="4"/>
  <c r="D10" i="4"/>
  <c r="E10" i="4"/>
  <c r="F10" i="4"/>
  <c r="C11" i="4"/>
  <c r="D11" i="4"/>
  <c r="E11" i="4"/>
  <c r="F11" i="4"/>
  <c r="C12" i="4"/>
  <c r="D12" i="4"/>
  <c r="E12" i="4"/>
  <c r="F12" i="4"/>
  <c r="C13" i="4"/>
  <c r="D13" i="4"/>
  <c r="E13" i="4"/>
  <c r="F13" i="4"/>
  <c r="C14" i="4"/>
  <c r="D14" i="4"/>
  <c r="E14" i="4"/>
  <c r="F14" i="4"/>
  <c r="C15" i="4"/>
  <c r="D15" i="4"/>
  <c r="E15" i="4"/>
  <c r="F15" i="4"/>
  <c r="C16" i="4"/>
  <c r="D16" i="4"/>
  <c r="E16" i="4"/>
  <c r="F16" i="4"/>
  <c r="C17" i="4"/>
  <c r="D17" i="4"/>
  <c r="E17" i="4"/>
  <c r="F17" i="4"/>
  <c r="C18" i="4"/>
  <c r="D18" i="4"/>
  <c r="E18" i="4"/>
  <c r="F18" i="4"/>
  <c r="C19" i="4"/>
  <c r="D19" i="4"/>
  <c r="E19" i="4"/>
  <c r="F19" i="4"/>
  <c r="C20" i="4"/>
  <c r="D20" i="4"/>
  <c r="E20" i="4"/>
  <c r="F20" i="4"/>
  <c r="C21" i="4"/>
  <c r="D21" i="4"/>
  <c r="E21" i="4"/>
  <c r="F21" i="4"/>
  <c r="C22" i="4"/>
  <c r="D22" i="4"/>
  <c r="E22" i="4"/>
  <c r="F22" i="4"/>
  <c r="C23" i="4"/>
  <c r="D23" i="4"/>
  <c r="E23" i="4"/>
  <c r="F23" i="4"/>
  <c r="C24" i="4"/>
  <c r="D24" i="4"/>
  <c r="E24" i="4"/>
  <c r="F24" i="4"/>
  <c r="C25" i="4"/>
  <c r="D25" i="4"/>
  <c r="E25" i="4"/>
  <c r="F25" i="4"/>
  <c r="C26" i="4"/>
  <c r="D26" i="4"/>
  <c r="E26" i="4"/>
  <c r="F26" i="4"/>
  <c r="C27" i="4"/>
  <c r="D27" i="4"/>
  <c r="E27" i="4"/>
  <c r="F27" i="4"/>
  <c r="C28" i="4"/>
  <c r="D28" i="4"/>
  <c r="E28" i="4"/>
  <c r="F28" i="4"/>
  <c r="C29" i="4"/>
  <c r="D29" i="4"/>
  <c r="E29" i="4"/>
  <c r="F29" i="4"/>
  <c r="F5" i="4"/>
  <c r="E5" i="4"/>
  <c r="D5" i="4"/>
  <c r="C5" i="4"/>
  <c r="A1" i="4"/>
  <c r="I77" i="3"/>
  <c r="A68" i="3"/>
  <c r="A74" i="3" s="1"/>
  <c r="A62" i="3"/>
  <c r="A56" i="3"/>
  <c r="A28" i="3"/>
  <c r="O1" i="3"/>
  <c r="V3" i="3" s="1"/>
  <c r="O3" i="3" l="1"/>
  <c r="AL3" i="3"/>
  <c r="AG3" i="3"/>
  <c r="BB3" i="3"/>
  <c r="AA3" i="3"/>
  <c r="AW3" i="3"/>
  <c r="U3" i="3"/>
  <c r="AQ3" i="3"/>
  <c r="T3" i="3"/>
  <c r="Z3" i="3"/>
  <c r="AE3" i="3"/>
  <c r="AK3" i="3"/>
  <c r="AP3" i="3"/>
  <c r="AU3" i="3"/>
  <c r="BA3" i="3"/>
  <c r="Q3" i="3"/>
  <c r="Y3" i="3"/>
  <c r="AD3" i="3"/>
  <c r="AI3" i="3"/>
  <c r="AO3" i="3"/>
  <c r="AT3" i="3"/>
  <c r="AY3" i="3"/>
  <c r="P3" i="3"/>
  <c r="W3" i="3"/>
  <c r="A2" i="5" s="1"/>
  <c r="C5" i="5" s="1"/>
  <c r="F5" i="5" s="1"/>
  <c r="H5" i="5" s="1"/>
  <c r="J5" i="5" s="1"/>
  <c r="L5" i="5" s="1"/>
  <c r="AC3" i="3"/>
  <c r="AH3" i="3"/>
  <c r="AM3" i="3"/>
  <c r="AS3" i="3"/>
  <c r="AX3" i="3"/>
  <c r="S3" i="3"/>
  <c r="X3" i="3"/>
  <c r="AB3" i="3"/>
  <c r="AF3" i="3"/>
  <c r="AJ3" i="3"/>
  <c r="AN3" i="3"/>
  <c r="AR3" i="3"/>
  <c r="AV3" i="3"/>
  <c r="AZ3" i="3"/>
  <c r="R3" i="3"/>
  <c r="A23" i="3" l="1"/>
  <c r="A66" i="3" s="1"/>
  <c r="F77" i="3"/>
  <c r="A64" i="3"/>
  <c r="A55" i="3"/>
  <c r="C3" i="5"/>
  <c r="F3" i="5" s="1"/>
  <c r="H3" i="5" s="1"/>
  <c r="J3" i="5" s="1"/>
  <c r="L3" i="5" s="1"/>
  <c r="E34" i="3"/>
  <c r="E32" i="3"/>
  <c r="A32" i="3"/>
  <c r="A25" i="3"/>
  <c r="A26" i="3"/>
  <c r="A27" i="3"/>
  <c r="A72" i="3" s="1"/>
  <c r="J12" i="5"/>
  <c r="C12" i="5"/>
  <c r="C4" i="5"/>
  <c r="F4" i="5" s="1"/>
  <c r="H4" i="5" s="1"/>
  <c r="C6" i="5"/>
  <c r="F6" i="5" s="1"/>
  <c r="H6" i="5" s="1"/>
  <c r="J6" i="5" s="1"/>
  <c r="L6" i="5" s="1"/>
  <c r="C9" i="5"/>
  <c r="F9" i="5" s="1"/>
  <c r="H9" i="5" s="1"/>
  <c r="C8" i="5"/>
  <c r="F8" i="5" s="1"/>
  <c r="H8" i="5" s="1"/>
  <c r="L8" i="5" s="1"/>
  <c r="C7" i="5"/>
  <c r="F7" i="5" s="1"/>
  <c r="H7" i="5" s="1"/>
  <c r="J7" i="5" s="1"/>
  <c r="L7" i="5" s="1"/>
  <c r="A29" i="3" l="1"/>
  <c r="A69" i="3"/>
  <c r="A75" i="3" s="1"/>
  <c r="A30" i="3"/>
  <c r="A70" i="3"/>
  <c r="A76" i="3" s="1"/>
  <c r="J4" i="5"/>
  <c r="L4" i="5" s="1"/>
  <c r="B14" i="5" s="1"/>
  <c r="E12" i="5"/>
  <c r="D9" i="5"/>
  <c r="L9" i="5"/>
  <c r="B15" i="5" s="1"/>
  <c r="H12" i="5"/>
  <c r="B19" i="5" l="1"/>
  <c r="B17" i="5"/>
  <c r="B25" i="5"/>
  <c r="B23" i="5"/>
  <c r="B21" i="5"/>
  <c r="Q19" i="3" l="1"/>
  <c r="A60" i="3" s="1"/>
  <c r="A22" i="3" l="1"/>
</calcChain>
</file>

<file path=xl/comments1.xml><?xml version="1.0" encoding="utf-8"?>
<comments xmlns="http://schemas.openxmlformats.org/spreadsheetml/2006/main">
  <authors>
    <author>SHYJU.B</author>
  </authors>
  <commentList>
    <comment ref="C3" authorId="0" shapeId="0">
      <text>
        <r>
          <rPr>
            <b/>
            <sz val="18"/>
            <color indexed="81"/>
            <rFont val="Sylfaen"/>
            <family val="1"/>
          </rPr>
          <t>INDEMNIFY BOND GENERATOR</t>
        </r>
        <r>
          <rPr>
            <sz val="9"/>
            <color indexed="81"/>
            <rFont val="Tahoma"/>
            <family val="2"/>
          </rPr>
          <t xml:space="preserve">
</t>
        </r>
      </text>
    </comment>
    <comment ref="F11" authorId="0" shapeId="0">
      <text>
        <r>
          <rPr>
            <b/>
            <sz val="12"/>
            <color indexed="81"/>
            <rFont val="Sylfaen"/>
            <family val="1"/>
          </rPr>
          <t>Developed by : Laiju . S , Senior Clerk , Mylom Grama Panchayat Contact No : 8137053229</t>
        </r>
        <r>
          <rPr>
            <sz val="9"/>
            <color indexed="81"/>
            <rFont val="Tahoma"/>
            <family val="2"/>
          </rPr>
          <t xml:space="preserve">
</t>
        </r>
      </text>
    </comment>
  </commentList>
</comments>
</file>

<file path=xl/comments2.xml><?xml version="1.0" encoding="utf-8"?>
<comments xmlns="http://schemas.openxmlformats.org/spreadsheetml/2006/main">
  <authors>
    <author>Shailesh Shah</author>
  </authors>
  <commentList>
    <comment ref="A9" authorId="0" shapeId="0">
      <text>
        <r>
          <rPr>
            <b/>
            <sz val="9"/>
            <color indexed="81"/>
            <rFont val="Tahoma"/>
            <family val="2"/>
          </rPr>
          <t>Shailesh Shah:</t>
        </r>
        <r>
          <rPr>
            <sz val="9"/>
            <color indexed="81"/>
            <rFont val="Tahoma"/>
            <family val="2"/>
          </rPr>
          <t xml:space="preserve">
Select  - {Dash} or  {space bar}
to joint two words.
e.g. Twenty-Five or
       Twenty Five</t>
        </r>
      </text>
    </comment>
  </commentList>
</comments>
</file>

<file path=xl/sharedStrings.xml><?xml version="1.0" encoding="utf-8"?>
<sst xmlns="http://schemas.openxmlformats.org/spreadsheetml/2006/main" count="248" uniqueCount="152">
  <si>
    <t>HOME</t>
  </si>
  <si>
    <t>BASIC DATA</t>
  </si>
  <si>
    <t>REGISTER</t>
  </si>
  <si>
    <t>I.D NO</t>
  </si>
  <si>
    <t>Name of  bounden</t>
  </si>
  <si>
    <t>Designation</t>
  </si>
  <si>
    <t>Sri / Smt</t>
  </si>
  <si>
    <t>Designation of bounden</t>
  </si>
  <si>
    <t>Name of Office</t>
  </si>
  <si>
    <t>S/o , D/o , W/o</t>
  </si>
  <si>
    <t>Fathers / Husband Name</t>
  </si>
  <si>
    <t>Age of Bounden</t>
  </si>
  <si>
    <t>Amount of Bond</t>
  </si>
  <si>
    <t>Periods Of bounden</t>
  </si>
  <si>
    <t>Sureties Name</t>
  </si>
  <si>
    <t>Sri/Smt</t>
  </si>
  <si>
    <t>Address of Sureties</t>
  </si>
  <si>
    <t>1st Sureties Details</t>
  </si>
  <si>
    <t>Bounden Details</t>
  </si>
  <si>
    <t>2nd Sureties Details</t>
  </si>
  <si>
    <t>Witness Name</t>
  </si>
  <si>
    <t>1st Witness Details</t>
  </si>
  <si>
    <t>2nd Witness Details</t>
  </si>
  <si>
    <t>Address of Witness</t>
  </si>
  <si>
    <t>Date</t>
  </si>
  <si>
    <t>Witness Age</t>
  </si>
  <si>
    <t>Sureties Age</t>
  </si>
  <si>
    <t>Rearks</t>
  </si>
  <si>
    <t xml:space="preserve">S/o </t>
  </si>
  <si>
    <t xml:space="preserve">Sri </t>
  </si>
  <si>
    <t xml:space="preserve">Smt </t>
  </si>
  <si>
    <t>Linu Alex</t>
  </si>
  <si>
    <t xml:space="preserve">D/o </t>
  </si>
  <si>
    <t>Alexander . J</t>
  </si>
  <si>
    <t>Mylom Grama Panchayat</t>
  </si>
  <si>
    <t>27/04/2015 to 25/08/2016</t>
  </si>
  <si>
    <t>Laiju . S</t>
  </si>
  <si>
    <t>Sebastian</t>
  </si>
  <si>
    <t>Laiju Bhavanam , Dalavapuram,Neendakara P.O</t>
  </si>
  <si>
    <t>Berkman . A</t>
  </si>
  <si>
    <t>Antony</t>
  </si>
  <si>
    <t>Reghunatha Prasad</t>
  </si>
  <si>
    <t>Office Attendant</t>
  </si>
  <si>
    <t>Senior Clerk</t>
  </si>
  <si>
    <t>Clerk</t>
  </si>
  <si>
    <t>Ajukrishnan . A</t>
  </si>
  <si>
    <t>25/08/2016</t>
  </si>
  <si>
    <t>INDEMNIFY BOND</t>
  </si>
  <si>
    <t>Address of bounden</t>
  </si>
  <si>
    <t>Karthika</t>
  </si>
  <si>
    <t>Athira</t>
  </si>
  <si>
    <t>Prasad</t>
  </si>
  <si>
    <t>Vipin Nivas</t>
  </si>
  <si>
    <t>Ragavan</t>
  </si>
  <si>
    <t>Ajay Bhavan</t>
  </si>
  <si>
    <t>KNOW ALL MEN by these presents that we,</t>
  </si>
  <si>
    <t>and</t>
  </si>
  <si>
    <t>Ninety</t>
  </si>
  <si>
    <t>Eighty</t>
  </si>
  <si>
    <t>Seventy</t>
  </si>
  <si>
    <t>Sixty</t>
  </si>
  <si>
    <t>Result 5</t>
  </si>
  <si>
    <t>Fifty</t>
  </si>
  <si>
    <t>Forty</t>
  </si>
  <si>
    <t>Result 4</t>
  </si>
  <si>
    <t>Thirty</t>
  </si>
  <si>
    <t>Twenty</t>
  </si>
  <si>
    <t>Result 3</t>
  </si>
  <si>
    <t>Nineteen</t>
  </si>
  <si>
    <t>Eighteen</t>
  </si>
  <si>
    <t>Result 2</t>
  </si>
  <si>
    <t>Seventeen</t>
  </si>
  <si>
    <t>Sixteen</t>
  </si>
  <si>
    <t>Result 1</t>
  </si>
  <si>
    <t>Fifteen</t>
  </si>
  <si>
    <t>Fourteen</t>
  </si>
  <si>
    <t>Only Paise in wds   &gt;&gt;&gt;</t>
  </si>
  <si>
    <t>Thirteen</t>
  </si>
  <si>
    <t>Only Rupees in wds  &gt;&gt;&gt;</t>
  </si>
  <si>
    <t>Twelve</t>
  </si>
  <si>
    <t>Eleven</t>
  </si>
  <si>
    <t>Word used in Result &gt;&gt;</t>
  </si>
  <si>
    <t>Ten</t>
  </si>
  <si>
    <t>-</t>
  </si>
  <si>
    <t>Nine</t>
  </si>
  <si>
    <t xml:space="preserve">  </t>
  </si>
  <si>
    <t>Eight</t>
  </si>
  <si>
    <t xml:space="preserve"> </t>
  </si>
  <si>
    <t>Seven</t>
  </si>
  <si>
    <t>Only</t>
  </si>
  <si>
    <t>Six</t>
  </si>
  <si>
    <t>Hundred</t>
  </si>
  <si>
    <t>Paise</t>
  </si>
  <si>
    <t>Five</t>
  </si>
  <si>
    <t>Thousand</t>
  </si>
  <si>
    <t>Paisa</t>
  </si>
  <si>
    <t>Four</t>
  </si>
  <si>
    <t>Lakh</t>
  </si>
  <si>
    <t>Three</t>
  </si>
  <si>
    <t>Crore</t>
  </si>
  <si>
    <t>Rupees</t>
  </si>
  <si>
    <t>Two</t>
  </si>
  <si>
    <t>Abaj</t>
  </si>
  <si>
    <t>Rupee</t>
  </si>
  <si>
    <t>One</t>
  </si>
  <si>
    <t>Conversion of Numerical values to Words in Excel Work sheet</t>
  </si>
  <si>
    <t xml:space="preserve"> : </t>
  </si>
  <si>
    <t xml:space="preserve"> (</t>
  </si>
  <si>
    <t xml:space="preserve">) </t>
  </si>
  <si>
    <t xml:space="preserve"> Rs </t>
  </si>
  <si>
    <t xml:space="preserve"> /- </t>
  </si>
  <si>
    <t xml:space="preserve"> and </t>
  </si>
  <si>
    <t xml:space="preserve"> , </t>
  </si>
  <si>
    <t xml:space="preserve"> as liquidated damages. </t>
  </si>
  <si>
    <t xml:space="preserve"> H.E the probable amount that the Panchayat / Director may have to grant to the bounden by way of retirement benefits now proposed to be granted together with a further sum of Rs </t>
  </si>
  <si>
    <t xml:space="preserve"> (Hereinafter called as "Surities") do hereby bind ourselves and each of us , and each of our heirs executors and administration jointly and severally to pay to the  </t>
  </si>
  <si>
    <t xml:space="preserve"> (Hereinafter called the bounden) and </t>
  </si>
  <si>
    <t xml:space="preserve"> aged - </t>
  </si>
  <si>
    <t xml:space="preserve">Signed and dated this </t>
  </si>
  <si>
    <t xml:space="preserve"> by the Bounden </t>
  </si>
  <si>
    <t>In the Presence of witness</t>
  </si>
  <si>
    <t xml:space="preserve">1) </t>
  </si>
  <si>
    <t xml:space="preserve">2) </t>
  </si>
  <si>
    <t xml:space="preserve">Signed by </t>
  </si>
  <si>
    <t>Bounden</t>
  </si>
  <si>
    <t>Sureties</t>
  </si>
  <si>
    <t xml:space="preserve">relieve </t>
  </si>
  <si>
    <t xml:space="preserve">WHEREAS the Bounden </t>
  </si>
  <si>
    <t xml:space="preserve"> due to the  </t>
  </si>
  <si>
    <t xml:space="preserve"> from service as </t>
  </si>
  <si>
    <t xml:space="preserve"> and has applied for the issue on non liability certificate for the purpose of getting the retirement benefits due to him sanction .</t>
  </si>
  <si>
    <t>WHEREAS the liabilities against the bounden has not been fixed and the Examiner of Local Fund Accounts has agreed to issue the non liability certificate on condition that the Bounden shall execute a Bond with two sureties agreeing to repay to the panchayat all the amount found due to the Panchayat from the Bounden of finalizations of account in audit of the said Panchayat,with liquidated damaged as may be determined by the said Panchayat / Director</t>
  </si>
  <si>
    <t xml:space="preserve">And WHEREAS the bounden and the sureties have agreed to the same . </t>
  </si>
  <si>
    <t xml:space="preserve">Now the condition of the above written obligation in that on the audit of accounts of the Panchayats where the Bounden has worked as  </t>
  </si>
  <si>
    <t xml:space="preserve"> from </t>
  </si>
  <si>
    <t xml:space="preserve"> were or otherwise it is found by the Examiner of Local Fund Accounts that the loss or damage has been caused to any of the Panchayat , if the case may be , by any act of omission , neglect , carelessness , misconduct , or dishonesty on the party of the Bounden , the Bounden and sureties shall for with pay the Panchayat concerned / Director of Panchayat , or on determined by the Panchayat  / Director together with interest there on at the rate of 6 (Six) percent per annum from the date of demand to the Panchayat and liquidated damages or </t>
  </si>
  <si>
    <t xml:space="preserve"> Up on payment of successive the above written obligation shall be avoid and no effect , otherwise this shall be and remain in full force and effect . </t>
  </si>
  <si>
    <t xml:space="preserve">  in </t>
  </si>
  <si>
    <t xml:space="preserve">or any of done for amount due there under . </t>
  </si>
  <si>
    <t xml:space="preserve"> ( Hereinafter called the bounden )  </t>
  </si>
  <si>
    <t xml:space="preserve">The liabilities of the sureties under this deed is co-extensive with that the Bounden and shall not be impaired or discharged by reason of time being granted to the Bounden or any forbearance  , act of omission of the Panchayat not shall it be necessary for the Panchayat to due to the Bounden before being the sureties  </t>
  </si>
  <si>
    <t xml:space="preserve">Dated : </t>
  </si>
  <si>
    <t xml:space="preserve">Provided further that the Bounden and sureties here by agree that all sums found due to the Panchayat / Director as the case may be , from the bounden under or by virtue of the Bounden may be recovered from the Bounden and Sureties jointly and severally and from the properties both movable and immovable under the provisions of Kerala Panchayat Raj Act , for the time being in force as though such sums were due to the Panchayat or in such other manner as the Panchayat / Director , deem fir . It is further agreed that the amount fixed by the Panchayat  / Director , as the case may be , as the liability of the Bounden shall be final and bindings on the bounden and sureties .  </t>
  </si>
  <si>
    <t>Double Clik and Take Print Out</t>
  </si>
  <si>
    <t>SL.No</t>
  </si>
  <si>
    <t>Bounden Name</t>
  </si>
  <si>
    <t>Periods</t>
  </si>
  <si>
    <t>Remarks</t>
  </si>
  <si>
    <t>Date of Bond</t>
  </si>
  <si>
    <t xml:space="preserve">: </t>
  </si>
  <si>
    <t>INDEMNITY BOND</t>
  </si>
  <si>
    <t>INDEMNITY BOND 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</si>
</sst>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h:mm\ AM/PM;@"/>
  </numFmts>
  <fonts count="42" x14ac:knownFonts="1">
    <font>
      <sz val="11"/>
      <color theme="1"/>
      <name val="Calibri"/>
      <family val="2"/>
      <scheme val="minor"/>
    </font>
    <font>
      <u/>
      <sz val="11"/>
      <color theme="10"/>
      <name val="Calibri"/>
      <family val="2"/>
    </font>
    <font>
      <b/>
      <sz val="14"/>
      <color rgb="FFFFFF00"/>
      <name val="Sylfaen"/>
      <family val="1"/>
    </font>
    <font>
      <b/>
      <sz val="14"/>
      <color rgb="FFFF0000"/>
      <name val="Sylfaen"/>
      <family val="1"/>
    </font>
    <font>
      <b/>
      <sz val="14"/>
      <name val="Sylfaen"/>
      <family val="1"/>
    </font>
    <font>
      <sz val="11"/>
      <color theme="1"/>
      <name val="Sylfaen"/>
      <family val="1"/>
    </font>
    <font>
      <b/>
      <sz val="11"/>
      <color theme="1"/>
      <name val="Sylfaen"/>
      <family val="1"/>
    </font>
    <font>
      <b/>
      <sz val="20"/>
      <color theme="1"/>
      <name val="Sylfaen"/>
      <family val="1"/>
    </font>
    <font>
      <sz val="12"/>
      <color theme="1"/>
      <name val="Sylfaen"/>
      <family val="1"/>
    </font>
    <font>
      <b/>
      <sz val="8"/>
      <color theme="1"/>
      <name val="Sylfaen"/>
      <family val="1"/>
    </font>
    <font>
      <b/>
      <sz val="16"/>
      <color theme="0"/>
      <name val="Sylfaen"/>
      <family val="1"/>
    </font>
    <font>
      <b/>
      <sz val="16"/>
      <color rgb="FFFFFF00"/>
      <name val="Sylfaen"/>
      <family val="1"/>
    </font>
    <font>
      <b/>
      <sz val="16"/>
      <name val="Sylfaen"/>
      <family val="1"/>
    </font>
    <font>
      <b/>
      <sz val="12"/>
      <color theme="1"/>
      <name val="Sylfaen"/>
      <family val="1"/>
    </font>
    <font>
      <b/>
      <sz val="12"/>
      <color rgb="FFC00000"/>
      <name val="Sylfaen"/>
      <family val="1"/>
    </font>
    <font>
      <b/>
      <sz val="24"/>
      <color rgb="FFFFFF00"/>
      <name val="Sylfaen"/>
      <family val="1"/>
    </font>
    <font>
      <sz val="10"/>
      <name val="Arial"/>
      <family val="2"/>
    </font>
    <font>
      <sz val="12"/>
      <color rgb="FFFF0000"/>
      <name val="Sylfaen"/>
      <family val="1"/>
    </font>
    <font>
      <b/>
      <sz val="14"/>
      <color theme="1"/>
      <name val="Sylfaen"/>
      <family val="1"/>
    </font>
    <font>
      <b/>
      <u/>
      <sz val="14"/>
      <color theme="1"/>
      <name val="Sylfaen"/>
      <family val="1"/>
    </font>
    <font>
      <b/>
      <sz val="26"/>
      <color rgb="FFFFFF00"/>
      <name val="Sylfaen"/>
      <family val="1"/>
    </font>
    <font>
      <sz val="10"/>
      <color theme="0"/>
      <name val="Arial"/>
      <family val="2"/>
    </font>
    <font>
      <u/>
      <sz val="10"/>
      <color indexed="12"/>
      <name val="Arial"/>
      <family val="2"/>
    </font>
    <font>
      <u/>
      <sz val="10"/>
      <color theme="0"/>
      <name val="Arial"/>
      <family val="2"/>
    </font>
    <font>
      <b/>
      <sz val="10"/>
      <color theme="0"/>
      <name val="Arial"/>
      <family val="2"/>
    </font>
    <font>
      <b/>
      <sz val="16"/>
      <color theme="0"/>
      <name val="Arial"/>
      <family val="2"/>
    </font>
    <font>
      <b/>
      <sz val="9"/>
      <color indexed="81"/>
      <name val="Tahoma"/>
      <family val="2"/>
    </font>
    <font>
      <sz val="9"/>
      <color indexed="81"/>
      <name val="Tahoma"/>
      <family val="2"/>
    </font>
    <font>
      <sz val="12"/>
      <color theme="1"/>
      <name val="Calibri"/>
      <family val="2"/>
      <scheme val="minor"/>
    </font>
    <font>
      <sz val="13"/>
      <color theme="1"/>
      <name val="Sylfaen"/>
      <family val="1"/>
    </font>
    <font>
      <sz val="9"/>
      <color theme="1"/>
      <name val="Sylfaen"/>
      <family val="1"/>
    </font>
    <font>
      <b/>
      <u/>
      <sz val="11"/>
      <color theme="1"/>
      <name val="Sylfaen"/>
      <family val="1"/>
    </font>
    <font>
      <b/>
      <u/>
      <sz val="12"/>
      <color theme="1"/>
      <name val="Sylfaen"/>
      <family val="1"/>
    </font>
    <font>
      <sz val="11"/>
      <color theme="0"/>
      <name val="Sylfaen"/>
      <family val="1"/>
    </font>
    <font>
      <b/>
      <sz val="11"/>
      <color theme="0"/>
      <name val="Sylfaen"/>
      <family val="1"/>
    </font>
    <font>
      <b/>
      <sz val="18"/>
      <color indexed="81"/>
      <name val="Sylfaen"/>
      <family val="1"/>
    </font>
    <font>
      <b/>
      <sz val="12"/>
      <color indexed="81"/>
      <name val="Sylfaen"/>
      <family val="1"/>
    </font>
    <font>
      <b/>
      <sz val="18"/>
      <color theme="1"/>
      <name val="Sylfaen"/>
      <family val="1"/>
    </font>
    <font>
      <b/>
      <sz val="20"/>
      <color rgb="FFFFFF00"/>
      <name val="Sylfaen"/>
      <family val="1"/>
    </font>
    <font>
      <sz val="11"/>
      <color rgb="FFFF0000"/>
      <name val="Calibri"/>
      <family val="2"/>
      <scheme val="minor"/>
    </font>
    <font>
      <sz val="11"/>
      <color theme="0"/>
      <name val="Calibri"/>
      <family val="2"/>
      <scheme val="minor"/>
    </font>
    <font>
      <b/>
      <sz val="12"/>
      <color theme="0"/>
      <name val="Sylfaen"/>
      <family val="1"/>
    </font>
  </fonts>
  <fills count="17">
    <fill>
      <patternFill patternType="none"/>
    </fill>
    <fill>
      <patternFill patternType="gray125"/>
    </fill>
    <fill>
      <patternFill patternType="solid">
        <fgColor theme="1"/>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2060"/>
        <bgColor indexed="64"/>
      </patternFill>
    </fill>
    <fill>
      <patternFill patternType="solid">
        <fgColor rgb="FFC00000"/>
        <bgColor indexed="64"/>
      </patternFill>
    </fill>
    <fill>
      <patternFill patternType="solid">
        <fgColor theme="0"/>
        <bgColor indexed="64"/>
      </patternFill>
    </fill>
    <fill>
      <patternFill patternType="solid">
        <fgColor rgb="FF0000FF"/>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00B0F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theme="6"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ck">
        <color indexed="17"/>
      </left>
      <right style="thick">
        <color indexed="17"/>
      </right>
      <top style="thick">
        <color indexed="17"/>
      </top>
      <bottom style="thick">
        <color indexed="17"/>
      </bottom>
      <diagonal/>
    </border>
    <border>
      <left style="thick">
        <color indexed="17"/>
      </left>
      <right style="thick">
        <color indexed="17"/>
      </right>
      <top/>
      <bottom style="thick">
        <color indexed="17"/>
      </bottom>
      <diagonal/>
    </border>
    <border>
      <left style="thick">
        <color indexed="17"/>
      </left>
      <right style="thick">
        <color indexed="17"/>
      </right>
      <top style="thick">
        <color indexed="17"/>
      </top>
      <bottom/>
      <diagonal/>
    </border>
    <border>
      <left/>
      <right style="thick">
        <color indexed="17"/>
      </right>
      <top/>
      <bottom style="thick">
        <color indexed="17"/>
      </bottom>
      <diagonal/>
    </border>
    <border>
      <left/>
      <right/>
      <top/>
      <bottom style="thick">
        <color indexed="17"/>
      </bottom>
      <diagonal/>
    </border>
    <border>
      <left style="thick">
        <color indexed="17"/>
      </left>
      <right/>
      <top/>
      <bottom style="thick">
        <color indexed="17"/>
      </bottom>
      <diagonal/>
    </border>
    <border>
      <left/>
      <right style="thick">
        <color indexed="17"/>
      </right>
      <top style="thick">
        <color indexed="17"/>
      </top>
      <bottom/>
      <diagonal/>
    </border>
    <border>
      <left/>
      <right/>
      <top style="thick">
        <color indexed="17"/>
      </top>
      <bottom/>
      <diagonal/>
    </border>
    <border>
      <left style="thick">
        <color indexed="17"/>
      </left>
      <right/>
      <top style="thick">
        <color indexed="17"/>
      </top>
      <bottom/>
      <diagonal/>
    </border>
    <border>
      <left/>
      <right style="thick">
        <color indexed="17"/>
      </right>
      <top style="thick">
        <color indexed="17"/>
      </top>
      <bottom style="thick">
        <color indexed="17"/>
      </bottom>
      <diagonal/>
    </border>
    <border>
      <left/>
      <right/>
      <top style="thick">
        <color indexed="17"/>
      </top>
      <bottom style="thick">
        <color indexed="17"/>
      </bottom>
      <diagonal/>
    </border>
    <border>
      <left style="thick">
        <color indexed="17"/>
      </left>
      <right/>
      <top style="thick">
        <color indexed="17"/>
      </top>
      <bottom style="thick">
        <color indexed="17"/>
      </bottom>
      <diagonal/>
    </border>
    <border>
      <left style="thin">
        <color indexed="64"/>
      </left>
      <right style="thin">
        <color indexed="64"/>
      </right>
      <top/>
      <bottom style="thin">
        <color indexed="64"/>
      </bottom>
      <diagonal/>
    </border>
    <border>
      <left style="medium">
        <color indexed="49"/>
      </left>
      <right style="medium">
        <color indexed="49"/>
      </right>
      <top style="medium">
        <color indexed="49"/>
      </top>
      <bottom style="medium">
        <color indexed="49"/>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0" fontId="1" fillId="0" borderId="0" applyNumberFormat="0" applyFill="0" applyBorder="0" applyAlignment="0" applyProtection="0">
      <alignment vertical="top"/>
      <protection locked="0"/>
    </xf>
    <xf numFmtId="0" fontId="16" fillId="0" borderId="0"/>
    <xf numFmtId="0" fontId="16" fillId="0" borderId="0"/>
    <xf numFmtId="0" fontId="22" fillId="0" borderId="0" applyNumberFormat="0" applyFill="0" applyBorder="0" applyAlignment="0" applyProtection="0">
      <alignment vertical="top"/>
      <protection locked="0"/>
    </xf>
    <xf numFmtId="0" fontId="16" fillId="0" borderId="0" applyFont="0" applyFill="0" applyBorder="0" applyAlignment="0" applyProtection="0"/>
    <xf numFmtId="0" fontId="16" fillId="0" borderId="0"/>
  </cellStyleXfs>
  <cellXfs count="163">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2" borderId="0" xfId="0" applyFill="1" applyAlignment="1">
      <alignment wrapText="1"/>
    </xf>
    <xf numFmtId="0" fontId="0" fillId="8" borderId="0" xfId="0" applyFill="1" applyAlignment="1">
      <alignment wrapText="1"/>
    </xf>
    <xf numFmtId="0" fontId="0" fillId="8" borderId="0" xfId="0" applyFill="1"/>
    <xf numFmtId="0" fontId="2" fillId="5" borderId="0" xfId="1" applyFont="1" applyFill="1" applyAlignment="1" applyProtection="1">
      <alignment horizontal="center" vertical="center" wrapText="1"/>
    </xf>
    <xf numFmtId="0" fontId="3" fillId="8" borderId="0" xfId="1" applyFont="1" applyFill="1" applyAlignment="1" applyProtection="1">
      <alignment horizontal="center" vertical="center" wrapText="1"/>
    </xf>
    <xf numFmtId="0" fontId="0" fillId="9" borderId="0" xfId="0" applyFill="1" applyAlignment="1">
      <alignment wrapText="1"/>
    </xf>
    <xf numFmtId="0" fontId="0" fillId="4" borderId="0" xfId="0" applyFill="1" applyAlignment="1">
      <alignment wrapText="1"/>
    </xf>
    <xf numFmtId="0" fontId="0" fillId="3" borderId="0" xfId="0" applyFill="1" applyAlignment="1">
      <alignment wrapText="1"/>
    </xf>
    <xf numFmtId="0" fontId="0" fillId="10" borderId="0" xfId="0" applyFill="1" applyAlignment="1">
      <alignment wrapText="1"/>
    </xf>
    <xf numFmtId="0" fontId="0" fillId="11" borderId="0" xfId="0" applyFill="1" applyAlignment="1">
      <alignment wrapText="1"/>
    </xf>
    <xf numFmtId="0" fontId="0" fillId="12" borderId="0" xfId="0" applyFill="1" applyAlignment="1">
      <alignment wrapText="1"/>
    </xf>
    <xf numFmtId="0" fontId="4" fillId="3" borderId="0" xfId="1" applyFont="1" applyFill="1" applyAlignment="1" applyProtection="1">
      <alignment horizontal="center" vertical="center" wrapText="1"/>
    </xf>
    <xf numFmtId="0" fontId="7" fillId="0" borderId="1" xfId="0" applyFont="1" applyBorder="1" applyAlignment="1">
      <alignment horizontal="center" vertical="center" wrapText="1"/>
    </xf>
    <xf numFmtId="0" fontId="9" fillId="13" borderId="1" xfId="0" applyFont="1" applyFill="1" applyBorder="1" applyAlignment="1">
      <alignment horizontal="center" vertical="center" wrapText="1"/>
    </xf>
    <xf numFmtId="0" fontId="9" fillId="13" borderId="1" xfId="0" applyFont="1" applyFill="1" applyBorder="1" applyAlignment="1">
      <alignment horizontal="center" vertical="center"/>
    </xf>
    <xf numFmtId="0" fontId="5" fillId="12" borderId="1" xfId="0" applyFont="1" applyFill="1" applyBorder="1" applyAlignment="1">
      <alignment horizontal="center"/>
    </xf>
    <xf numFmtId="0" fontId="0" fillId="16" borderId="0" xfId="0" applyFill="1"/>
    <xf numFmtId="0" fontId="0" fillId="0" borderId="0" xfId="0" applyAlignment="1">
      <alignment vertical="center"/>
    </xf>
    <xf numFmtId="0" fontId="6" fillId="15" borderId="1" xfId="0" applyFont="1" applyFill="1" applyBorder="1" applyAlignment="1">
      <alignment horizontal="center" vertical="center"/>
    </xf>
    <xf numFmtId="0" fontId="5" fillId="7" borderId="1" xfId="0" applyFont="1" applyFill="1" applyBorder="1" applyAlignment="1">
      <alignment horizontal="center"/>
    </xf>
    <xf numFmtId="0" fontId="13" fillId="13" borderId="1" xfId="0" applyFont="1" applyFill="1" applyBorder="1" applyAlignment="1">
      <alignment horizontal="center" vertical="center"/>
    </xf>
    <xf numFmtId="0" fontId="13" fillId="13"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1" fillId="7" borderId="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1" fillId="7"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2" fillId="14" borderId="4" xfId="0" applyFont="1" applyFill="1" applyBorder="1" applyAlignment="1">
      <alignment horizontal="center" vertical="center" wrapText="1"/>
    </xf>
    <xf numFmtId="0" fontId="0" fillId="3" borderId="0" xfId="0" applyFill="1" applyAlignment="1">
      <alignment vertical="center"/>
    </xf>
    <xf numFmtId="0" fontId="0" fillId="2" borderId="0" xfId="0" applyFill="1" applyAlignment="1">
      <alignment vertical="center"/>
    </xf>
    <xf numFmtId="0" fontId="0" fillId="3" borderId="0" xfId="0" applyFill="1" applyAlignment="1">
      <alignment vertical="center" wrapText="1"/>
    </xf>
    <xf numFmtId="0" fontId="8" fillId="0" borderId="1" xfId="0" applyFont="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protection locked="0"/>
    </xf>
    <xf numFmtId="0" fontId="17" fillId="8" borderId="6" xfId="2" applyFont="1" applyFill="1" applyBorder="1" applyAlignment="1" applyProtection="1">
      <alignment horizontal="center" vertical="center" wrapText="1"/>
      <protection locked="0"/>
    </xf>
    <xf numFmtId="0" fontId="0" fillId="0" borderId="0" xfId="0" applyAlignment="1">
      <alignment horizontal="center"/>
    </xf>
    <xf numFmtId="0" fontId="0" fillId="0" borderId="0" xfId="0" applyAlignment="1">
      <alignment horizontal="center" vertical="center"/>
    </xf>
    <xf numFmtId="0" fontId="8" fillId="0" borderId="6" xfId="0" applyFont="1" applyBorder="1" applyAlignment="1" applyProtection="1">
      <alignment horizontal="center" vertical="center" wrapText="1"/>
      <protection locked="0"/>
    </xf>
    <xf numFmtId="0" fontId="16" fillId="0" borderId="0" xfId="2" applyFill="1"/>
    <xf numFmtId="0" fontId="16" fillId="0" borderId="0" xfId="3" applyFill="1"/>
    <xf numFmtId="0" fontId="21" fillId="8" borderId="7" xfId="3" applyFont="1" applyFill="1" applyBorder="1"/>
    <xf numFmtId="0" fontId="21" fillId="8" borderId="7" xfId="3" applyFont="1" applyFill="1" applyBorder="1" applyAlignment="1">
      <alignment horizontal="center" vertical="center"/>
    </xf>
    <xf numFmtId="0" fontId="21" fillId="8" borderId="0" xfId="3" applyFont="1" applyFill="1"/>
    <xf numFmtId="0" fontId="21" fillId="8" borderId="0" xfId="3" applyFont="1" applyFill="1" applyAlignment="1"/>
    <xf numFmtId="0" fontId="21" fillId="8" borderId="7" xfId="3" applyFont="1" applyFill="1" applyBorder="1" applyAlignment="1">
      <alignment vertical="center"/>
    </xf>
    <xf numFmtId="0" fontId="21" fillId="8" borderId="7" xfId="3" applyFont="1" applyFill="1" applyBorder="1" applyAlignment="1">
      <alignment horizontal="center"/>
    </xf>
    <xf numFmtId="0" fontId="21" fillId="8" borderId="12" xfId="3" applyFont="1" applyFill="1" applyBorder="1" applyAlignment="1" applyProtection="1">
      <alignment vertical="top" wrapText="1"/>
    </xf>
    <xf numFmtId="0" fontId="21" fillId="8" borderId="1" xfId="3" applyFont="1" applyFill="1" applyBorder="1"/>
    <xf numFmtId="0" fontId="21" fillId="8" borderId="1" xfId="3" applyFont="1" applyFill="1" applyBorder="1" applyAlignment="1">
      <alignment vertical="top"/>
    </xf>
    <xf numFmtId="0" fontId="21" fillId="8" borderId="0" xfId="3" applyNumberFormat="1" applyFont="1" applyFill="1"/>
    <xf numFmtId="0" fontId="21" fillId="8" borderId="4" xfId="3" applyFont="1" applyFill="1" applyBorder="1"/>
    <xf numFmtId="0" fontId="21" fillId="8" borderId="3" xfId="3" applyFont="1" applyFill="1" applyBorder="1"/>
    <xf numFmtId="0" fontId="21" fillId="8" borderId="2" xfId="3" applyFont="1" applyFill="1" applyBorder="1"/>
    <xf numFmtId="49" fontId="21" fillId="8" borderId="20" xfId="3" applyNumberFormat="1" applyFont="1" applyFill="1" applyBorder="1"/>
    <xf numFmtId="0" fontId="21" fillId="8" borderId="0" xfId="3" applyFont="1" applyFill="1" applyBorder="1"/>
    <xf numFmtId="0" fontId="21" fillId="8" borderId="0" xfId="3" applyFont="1" applyFill="1" applyBorder="1" applyProtection="1"/>
    <xf numFmtId="3" fontId="21" fillId="8" borderId="0" xfId="3" applyNumberFormat="1" applyFont="1" applyFill="1" applyBorder="1"/>
    <xf numFmtId="49" fontId="21" fillId="8" borderId="6" xfId="3" applyNumberFormat="1" applyFont="1" applyFill="1" applyBorder="1"/>
    <xf numFmtId="0" fontId="21" fillId="8" borderId="21" xfId="3" applyFont="1" applyFill="1" applyBorder="1" applyProtection="1"/>
    <xf numFmtId="49" fontId="21" fillId="8" borderId="22" xfId="3" applyNumberFormat="1" applyFont="1" applyFill="1" applyBorder="1" applyProtection="1"/>
    <xf numFmtId="3" fontId="21" fillId="8" borderId="22" xfId="3" applyNumberFormat="1" applyFont="1" applyFill="1" applyBorder="1"/>
    <xf numFmtId="3" fontId="21" fillId="8" borderId="0" xfId="5" applyNumberFormat="1" applyFont="1" applyFill="1"/>
    <xf numFmtId="49" fontId="21" fillId="8" borderId="20" xfId="3" applyNumberFormat="1" applyFont="1" applyFill="1" applyBorder="1" applyProtection="1">
      <protection locked="0"/>
    </xf>
    <xf numFmtId="0" fontId="21" fillId="8" borderId="22" xfId="3" applyFont="1" applyFill="1" applyBorder="1"/>
    <xf numFmtId="49" fontId="21" fillId="8" borderId="23" xfId="5" applyNumberFormat="1" applyFont="1" applyFill="1" applyBorder="1" applyProtection="1">
      <protection locked="0"/>
    </xf>
    <xf numFmtId="0" fontId="21" fillId="8" borderId="22" xfId="3" applyNumberFormat="1" applyFont="1" applyFill="1" applyBorder="1"/>
    <xf numFmtId="49" fontId="21" fillId="8" borderId="23" xfId="3" applyNumberFormat="1" applyFont="1" applyFill="1" applyBorder="1" applyProtection="1">
      <protection locked="0"/>
    </xf>
    <xf numFmtId="49" fontId="21" fillId="8" borderId="6" xfId="5" applyNumberFormat="1" applyFont="1" applyFill="1" applyBorder="1" applyProtection="1">
      <protection locked="0"/>
    </xf>
    <xf numFmtId="4" fontId="21" fillId="8" borderId="1" xfId="5" applyNumberFormat="1" applyFont="1" applyFill="1" applyBorder="1" applyProtection="1">
      <protection locked="0"/>
    </xf>
    <xf numFmtId="0" fontId="28" fillId="0" borderId="0" xfId="0" applyFont="1"/>
    <xf numFmtId="0" fontId="0" fillId="2" borderId="0" xfId="0" applyFill="1" applyAlignment="1">
      <alignment wrapText="1"/>
    </xf>
    <xf numFmtId="0" fontId="8" fillId="0" borderId="0" xfId="0" applyFont="1" applyAlignment="1">
      <alignment vertical="center"/>
    </xf>
    <xf numFmtId="0" fontId="28" fillId="12" borderId="0" xfId="0" applyFont="1" applyFill="1"/>
    <xf numFmtId="0" fontId="33" fillId="2" borderId="0" xfId="0" applyFont="1" applyFill="1" applyAlignment="1">
      <alignment horizontal="center" vertical="center" wrapText="1"/>
    </xf>
    <xf numFmtId="0" fontId="24" fillId="8" borderId="13" xfId="3" applyFont="1" applyFill="1" applyBorder="1" applyAlignment="1">
      <alignment vertical="center" wrapText="1" shrinkToFit="1"/>
    </xf>
    <xf numFmtId="0" fontId="24" fillId="8" borderId="12" xfId="3" applyFont="1" applyFill="1" applyBorder="1" applyAlignment="1">
      <alignment vertical="center" wrapText="1" shrinkToFit="1"/>
    </xf>
    <xf numFmtId="0" fontId="24" fillId="8" borderId="11" xfId="3" applyFont="1" applyFill="1" applyBorder="1" applyAlignment="1">
      <alignment vertical="center" wrapText="1" shrinkToFit="1"/>
    </xf>
    <xf numFmtId="0" fontId="16" fillId="8" borderId="0" xfId="2" applyFill="1"/>
    <xf numFmtId="0" fontId="8" fillId="8" borderId="0" xfId="0" applyFont="1" applyFill="1" applyProtection="1">
      <protection hidden="1"/>
    </xf>
    <xf numFmtId="0" fontId="0" fillId="8" borderId="0" xfId="0" applyFill="1" applyProtection="1">
      <protection hidden="1"/>
    </xf>
    <xf numFmtId="164" fontId="5" fillId="8" borderId="0" xfId="0" applyNumberFormat="1" applyFont="1" applyFill="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8" fillId="0" borderId="1"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protection hidden="1"/>
    </xf>
    <xf numFmtId="0" fontId="13" fillId="0" borderId="1" xfId="0" applyFont="1" applyBorder="1" applyAlignment="1" applyProtection="1">
      <alignment horizontal="center" vertical="center" wrapText="1"/>
      <protection hidden="1"/>
    </xf>
    <xf numFmtId="49" fontId="8" fillId="0" borderId="1" xfId="0" applyNumberFormat="1" applyFont="1" applyBorder="1" applyAlignment="1" applyProtection="1">
      <alignment horizontal="center" vertical="center" wrapText="1"/>
      <protection hidden="1"/>
    </xf>
    <xf numFmtId="0" fontId="0" fillId="3" borderId="0" xfId="0" applyFill="1" applyAlignment="1"/>
    <xf numFmtId="0" fontId="0" fillId="2" borderId="0" xfId="0" applyFill="1" applyAlignment="1"/>
    <xf numFmtId="0" fontId="39" fillId="2" borderId="0" xfId="0" applyFont="1" applyFill="1" applyAlignment="1"/>
    <xf numFmtId="0" fontId="0" fillId="8" borderId="0" xfId="0" applyFill="1" applyAlignment="1">
      <alignment vertical="center"/>
    </xf>
    <xf numFmtId="0" fontId="20" fillId="7" borderId="0" xfId="0" applyFont="1" applyFill="1" applyAlignment="1" applyProtection="1">
      <alignment horizontal="center" vertical="center" wrapText="1"/>
      <protection locked="0"/>
    </xf>
    <xf numFmtId="0" fontId="40" fillId="8" borderId="0" xfId="0" applyFont="1" applyFill="1"/>
    <xf numFmtId="0" fontId="41" fillId="9" borderId="0" xfId="1" applyFont="1" applyFill="1" applyAlignment="1" applyProtection="1">
      <alignment horizontal="center" vertical="center"/>
    </xf>
    <xf numFmtId="0" fontId="0" fillId="7" borderId="0" xfId="0" applyFill="1" applyAlignment="1">
      <alignment wrapText="1"/>
    </xf>
    <xf numFmtId="0" fontId="0" fillId="3" borderId="0" xfId="0" applyFill="1" applyAlignment="1">
      <alignment wrapText="1"/>
    </xf>
    <xf numFmtId="0" fontId="15" fillId="7" borderId="0" xfId="1" applyFont="1" applyFill="1" applyAlignment="1" applyProtection="1">
      <alignment horizontal="center" vertical="center" wrapText="1"/>
    </xf>
    <xf numFmtId="0" fontId="0" fillId="2" borderId="0" xfId="0" applyFill="1" applyAlignment="1">
      <alignment wrapText="1"/>
    </xf>
    <xf numFmtId="0" fontId="0" fillId="2" borderId="5" xfId="0" applyFill="1" applyBorder="1" applyAlignment="1">
      <alignment wrapText="1"/>
    </xf>
    <xf numFmtId="0" fontId="11" fillId="7" borderId="2" xfId="0" applyFont="1" applyFill="1" applyBorder="1" applyAlignment="1">
      <alignment horizontal="center" vertical="center" wrapText="1"/>
    </xf>
    <xf numFmtId="0" fontId="0" fillId="0" borderId="3" xfId="0" applyBorder="1" applyAlignment="1">
      <alignment horizontal="center" vertical="center" wrapText="1"/>
    </xf>
    <xf numFmtId="0" fontId="10" fillId="3" borderId="2"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2" fillId="14" borderId="2" xfId="0" applyFont="1" applyFill="1" applyBorder="1" applyAlignment="1">
      <alignment horizontal="center" vertical="center" wrapText="1"/>
    </xf>
    <xf numFmtId="0" fontId="0" fillId="0" borderId="0" xfId="0" applyAlignment="1">
      <alignment wrapText="1"/>
    </xf>
    <xf numFmtId="0" fontId="0" fillId="8" borderId="0" xfId="0" applyFill="1" applyAlignment="1" applyProtection="1">
      <alignment wrapText="1"/>
      <protection hidden="1"/>
    </xf>
    <xf numFmtId="0" fontId="8" fillId="2" borderId="0" xfId="0" applyFont="1" applyFill="1" applyAlignment="1">
      <alignment vertical="center" wrapText="1"/>
    </xf>
    <xf numFmtId="0" fontId="0" fillId="12" borderId="0" xfId="0" applyFill="1" applyAlignment="1">
      <alignment wrapText="1"/>
    </xf>
    <xf numFmtId="0" fontId="0" fillId="12" borderId="0" xfId="0" applyFill="1" applyAlignment="1">
      <alignment vertical="center" wrapText="1"/>
    </xf>
    <xf numFmtId="0" fontId="0" fillId="9" borderId="0" xfId="0" applyFill="1" applyAlignment="1">
      <alignment wrapText="1"/>
    </xf>
    <xf numFmtId="0" fontId="0" fillId="9" borderId="0" xfId="0" applyFill="1" applyAlignment="1">
      <alignment vertical="center" wrapText="1"/>
    </xf>
    <xf numFmtId="0" fontId="28" fillId="7" borderId="0" xfId="0" applyFont="1" applyFill="1" applyAlignment="1" applyProtection="1">
      <alignment wrapText="1"/>
      <protection locked="0"/>
    </xf>
    <xf numFmtId="0" fontId="34" fillId="2" borderId="0" xfId="0" applyFont="1" applyFill="1" applyAlignment="1">
      <alignment horizontal="center" vertical="center" wrapText="1"/>
    </xf>
    <xf numFmtId="0" fontId="10" fillId="2" borderId="0" xfId="1" applyFont="1" applyFill="1" applyAlignment="1" applyProtection="1">
      <alignment horizontal="center" vertical="center" wrapText="1"/>
    </xf>
    <xf numFmtId="0" fontId="30" fillId="8" borderId="0" xfId="0" applyFont="1" applyFill="1" applyAlignment="1" applyProtection="1">
      <alignment vertical="center" wrapText="1"/>
      <protection hidden="1"/>
    </xf>
    <xf numFmtId="0" fontId="5" fillId="8" borderId="0" xfId="0" applyFont="1" applyFill="1" applyAlignment="1" applyProtection="1">
      <alignment horizontal="center" wrapText="1"/>
      <protection hidden="1"/>
    </xf>
    <xf numFmtId="0" fontId="0" fillId="8" borderId="0" xfId="0" applyFill="1" applyAlignment="1" applyProtection="1">
      <alignment horizontal="center" wrapText="1"/>
      <protection hidden="1"/>
    </xf>
    <xf numFmtId="0" fontId="8" fillId="8" borderId="0" xfId="0" applyFont="1" applyFill="1" applyAlignment="1" applyProtection="1">
      <alignment vertical="center" wrapText="1"/>
      <protection hidden="1"/>
    </xf>
    <xf numFmtId="0" fontId="29" fillId="8" borderId="0" xfId="0" applyFont="1" applyFill="1" applyAlignment="1" applyProtection="1">
      <alignment horizontal="justify" vertical="distributed" wrapText="1"/>
      <protection hidden="1"/>
    </xf>
    <xf numFmtId="0" fontId="29" fillId="8" borderId="0" xfId="0" applyFont="1" applyFill="1" applyAlignment="1" applyProtection="1">
      <alignment vertical="center" wrapText="1"/>
      <protection hidden="1"/>
    </xf>
    <xf numFmtId="0" fontId="19" fillId="8" borderId="0" xfId="0" applyFont="1" applyFill="1" applyAlignment="1" applyProtection="1">
      <alignment horizontal="center" wrapText="1"/>
      <protection hidden="1"/>
    </xf>
    <xf numFmtId="0" fontId="18" fillId="8" borderId="0" xfId="0" applyFont="1" applyFill="1" applyAlignment="1" applyProtection="1">
      <alignment horizontal="center" wrapText="1"/>
      <protection hidden="1"/>
    </xf>
    <xf numFmtId="0" fontId="8" fillId="8" borderId="0" xfId="0" applyFont="1" applyFill="1" applyAlignment="1" applyProtection="1">
      <alignment vertical="center"/>
      <protection hidden="1"/>
    </xf>
    <xf numFmtId="0" fontId="8" fillId="8" borderId="0" xfId="0" applyFont="1" applyFill="1" applyAlignment="1" applyProtection="1">
      <alignment wrapText="1"/>
      <protection hidden="1"/>
    </xf>
    <xf numFmtId="0" fontId="31" fillId="8" borderId="0" xfId="0" applyFont="1" applyFill="1" applyAlignment="1" applyProtection="1">
      <alignment horizontal="center" wrapText="1"/>
      <protection hidden="1"/>
    </xf>
    <xf numFmtId="0" fontId="8" fillId="8" borderId="0" xfId="0" applyFont="1" applyFill="1" applyAlignment="1" applyProtection="1">
      <alignment horizontal="center" vertical="center" wrapText="1"/>
      <protection hidden="1"/>
    </xf>
    <xf numFmtId="0" fontId="32" fillId="8" borderId="0" xfId="0" applyFont="1" applyFill="1" applyAlignment="1" applyProtection="1">
      <alignment horizontal="center" wrapText="1"/>
      <protection hidden="1"/>
    </xf>
    <xf numFmtId="0" fontId="5" fillId="8" borderId="0" xfId="0" applyFont="1" applyFill="1" applyAlignment="1" applyProtection="1">
      <alignment vertical="center" wrapText="1"/>
      <protection hidden="1"/>
    </xf>
    <xf numFmtId="0" fontId="37" fillId="8" borderId="0" xfId="0" applyFont="1" applyFill="1" applyBorder="1" applyAlignment="1" applyProtection="1">
      <alignment horizontal="center" vertical="center" wrapText="1"/>
      <protection hidden="1"/>
    </xf>
    <xf numFmtId="0" fontId="13" fillId="8" borderId="0" xfId="0" applyFont="1" applyFill="1" applyBorder="1" applyAlignment="1" applyProtection="1">
      <alignment horizontal="center" vertical="center" wrapText="1"/>
      <protection hidden="1"/>
    </xf>
    <xf numFmtId="0" fontId="0" fillId="2" borderId="0" xfId="0" applyFill="1" applyAlignment="1">
      <alignment vertical="center" wrapText="1"/>
    </xf>
    <xf numFmtId="0" fontId="38" fillId="7" borderId="0" xfId="1" applyFont="1" applyFill="1" applyAlignment="1" applyProtection="1">
      <alignment horizontal="center" vertical="center" wrapText="1"/>
    </xf>
    <xf numFmtId="0" fontId="0" fillId="12" borderId="24" xfId="0" applyFill="1" applyBorder="1" applyAlignment="1">
      <alignment wrapText="1"/>
    </xf>
    <xf numFmtId="0" fontId="25" fillId="8" borderId="2" xfId="2" applyFont="1" applyFill="1" applyBorder="1" applyAlignment="1">
      <alignment horizontal="center" vertical="center" wrapText="1"/>
    </xf>
    <xf numFmtId="0" fontId="25" fillId="8" borderId="3" xfId="2" applyFont="1" applyFill="1" applyBorder="1" applyAlignment="1">
      <alignment horizontal="center" vertical="center" wrapText="1"/>
    </xf>
    <xf numFmtId="0" fontId="25" fillId="8" borderId="4" xfId="2" applyFont="1" applyFill="1" applyBorder="1" applyAlignment="1">
      <alignment horizontal="center" vertical="center" wrapText="1"/>
    </xf>
    <xf numFmtId="0" fontId="21" fillId="8" borderId="1" xfId="3" applyFont="1" applyFill="1" applyBorder="1" applyAlignment="1" applyProtection="1">
      <alignment vertical="top" wrapText="1"/>
    </xf>
    <xf numFmtId="0" fontId="21" fillId="8" borderId="1" xfId="3" applyFont="1" applyFill="1" applyBorder="1" applyAlignment="1" applyProtection="1">
      <alignment vertical="top"/>
    </xf>
    <xf numFmtId="0" fontId="21" fillId="8" borderId="8" xfId="3" applyFont="1" applyFill="1" applyBorder="1" applyAlignment="1">
      <alignment horizontal="center" vertical="center"/>
    </xf>
    <xf numFmtId="0" fontId="24" fillId="8" borderId="8" xfId="3" applyFont="1" applyFill="1" applyBorder="1" applyAlignment="1">
      <alignment vertical="center" wrapText="1" shrinkToFit="1"/>
    </xf>
    <xf numFmtId="0" fontId="21" fillId="8" borderId="8" xfId="3" applyFont="1" applyFill="1" applyBorder="1" applyAlignment="1">
      <alignment vertical="center" wrapText="1" shrinkToFit="1"/>
    </xf>
    <xf numFmtId="0" fontId="23" fillId="8" borderId="0" xfId="4" applyFont="1" applyFill="1" applyAlignment="1" applyProtection="1"/>
    <xf numFmtId="0" fontId="24" fillId="8" borderId="19" xfId="3" applyFont="1" applyFill="1" applyBorder="1" applyAlignment="1">
      <alignment vertical="center" wrapText="1" shrinkToFit="1"/>
    </xf>
    <xf numFmtId="0" fontId="24" fillId="8" borderId="18" xfId="3" applyFont="1" applyFill="1" applyBorder="1" applyAlignment="1">
      <alignment vertical="center" wrapText="1" shrinkToFit="1"/>
    </xf>
    <xf numFmtId="0" fontId="24" fillId="8" borderId="17" xfId="3" applyFont="1" applyFill="1" applyBorder="1" applyAlignment="1">
      <alignment vertical="center" wrapText="1" shrinkToFit="1"/>
    </xf>
    <xf numFmtId="0" fontId="21" fillId="8" borderId="19" xfId="3" applyFont="1" applyFill="1" applyBorder="1" applyAlignment="1">
      <alignment vertical="center" wrapText="1" shrinkToFit="1"/>
    </xf>
    <xf numFmtId="0" fontId="21" fillId="8" borderId="18" xfId="3" applyFont="1" applyFill="1" applyBorder="1" applyAlignment="1">
      <alignment vertical="center" wrapText="1" shrinkToFit="1"/>
    </xf>
    <xf numFmtId="0" fontId="21" fillId="8" borderId="17" xfId="3" applyFont="1" applyFill="1" applyBorder="1" applyAlignment="1">
      <alignment vertical="center" wrapText="1" shrinkToFit="1"/>
    </xf>
    <xf numFmtId="0" fontId="21" fillId="8" borderId="10" xfId="3" applyFont="1" applyFill="1" applyBorder="1" applyAlignment="1">
      <alignment horizontal="center" vertical="center"/>
    </xf>
    <xf numFmtId="0" fontId="21" fillId="8" borderId="9" xfId="3" applyFont="1" applyFill="1" applyBorder="1" applyAlignment="1">
      <alignment horizontal="center" vertical="center"/>
    </xf>
    <xf numFmtId="0" fontId="24" fillId="8" borderId="16" xfId="3" applyFont="1" applyFill="1" applyBorder="1" applyAlignment="1">
      <alignment vertical="center" wrapText="1" shrinkToFit="1"/>
    </xf>
    <xf numFmtId="0" fontId="0" fillId="8" borderId="15" xfId="0" applyFill="1" applyBorder="1" applyAlignment="1">
      <alignment vertical="center" wrapText="1" shrinkToFit="1"/>
    </xf>
    <xf numFmtId="0" fontId="0" fillId="8" borderId="14" xfId="0" applyFill="1" applyBorder="1" applyAlignment="1">
      <alignment vertical="center" wrapText="1" shrinkToFit="1"/>
    </xf>
  </cellXfs>
  <cellStyles count="7">
    <cellStyle name="Comma_PT Figure to Word 2" xfId="5"/>
    <cellStyle name="Hyperlink" xfId="1" builtinId="8"/>
    <cellStyle name="Hyperlink 2" xfId="4"/>
    <cellStyle name="Normal" xfId="0" builtinId="0"/>
    <cellStyle name="Normal 2" xfId="6"/>
    <cellStyle name="Normal 3" xfId="2"/>
    <cellStyle name="Normal_spellnoformulaNew 2" xfId="3"/>
  </cellStyles>
  <dxfs count="2">
    <dxf>
      <fill>
        <patternFill>
          <bgColor indexed="22"/>
        </patternFill>
      </fill>
    </dxf>
    <dxf>
      <fill>
        <patternFill>
          <bgColor indexed="26"/>
        </patternFill>
      </fill>
    </dxf>
  </dxfs>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295275</xdr:colOff>
      <xdr:row>7</xdr:row>
      <xdr:rowOff>133350</xdr:rowOff>
    </xdr:from>
    <xdr:to>
      <xdr:col>6</xdr:col>
      <xdr:colOff>266700</xdr:colOff>
      <xdr:row>7</xdr:row>
      <xdr:rowOff>390525</xdr:rowOff>
    </xdr:to>
    <xdr:sp macro="" textlink="">
      <xdr:nvSpPr>
        <xdr:cNvPr id="9" name="5-Point Star 8"/>
        <xdr:cNvSpPr/>
      </xdr:nvSpPr>
      <xdr:spPr>
        <a:xfrm>
          <a:off x="2200275" y="2085975"/>
          <a:ext cx="352425" cy="257175"/>
        </a:xfrm>
        <a:prstGeom prst="star5">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endParaRPr lang="en-US" sz="1100"/>
        </a:p>
      </xdr:txBody>
    </xdr:sp>
    <xdr:clientData/>
  </xdr:twoCellAnchor>
  <xdr:twoCellAnchor>
    <xdr:from>
      <xdr:col>16</xdr:col>
      <xdr:colOff>152400</xdr:colOff>
      <xdr:row>7</xdr:row>
      <xdr:rowOff>133350</xdr:rowOff>
    </xdr:from>
    <xdr:to>
      <xdr:col>17</xdr:col>
      <xdr:colOff>123825</xdr:colOff>
      <xdr:row>7</xdr:row>
      <xdr:rowOff>390525</xdr:rowOff>
    </xdr:to>
    <xdr:sp macro="" textlink="">
      <xdr:nvSpPr>
        <xdr:cNvPr id="10" name="5-Point Star 9"/>
        <xdr:cNvSpPr/>
      </xdr:nvSpPr>
      <xdr:spPr>
        <a:xfrm>
          <a:off x="8086725" y="2085975"/>
          <a:ext cx="352425" cy="257175"/>
        </a:xfrm>
        <a:prstGeom prst="star5">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endParaRPr lang="en-US" sz="1100"/>
        </a:p>
      </xdr:txBody>
    </xdr:sp>
    <xdr:clientData/>
  </xdr:twoCellAnchor>
  <xdr:twoCellAnchor editAs="oneCell">
    <xdr:from>
      <xdr:col>10</xdr:col>
      <xdr:colOff>304799</xdr:colOff>
      <xdr:row>10</xdr:row>
      <xdr:rowOff>219075</xdr:rowOff>
    </xdr:from>
    <xdr:to>
      <xdr:col>12</xdr:col>
      <xdr:colOff>723899</xdr:colOff>
      <xdr:row>15</xdr:row>
      <xdr:rowOff>57531</xdr:rowOff>
    </xdr:to>
    <xdr:pic>
      <xdr:nvPicPr>
        <xdr:cNvPr id="4" name="Picture 3" descr="03082011093-001 (640x422).jpg"/>
        <xdr:cNvPicPr>
          <a:picLocks noChangeAspect="1"/>
        </xdr:cNvPicPr>
      </xdr:nvPicPr>
      <xdr:blipFill>
        <a:blip xmlns:r="http://schemas.openxmlformats.org/officeDocument/2006/relationships" r:embed="rId1" cstate="print"/>
        <a:stretch>
          <a:fillRect/>
        </a:stretch>
      </xdr:blipFill>
      <xdr:spPr>
        <a:xfrm>
          <a:off x="4581524" y="3124200"/>
          <a:ext cx="2314575" cy="1410081"/>
        </a:xfrm>
        <a:prstGeom prst="rect">
          <a:avLst/>
        </a:prstGeom>
        <a:ln>
          <a:noFill/>
        </a:ln>
        <a:effectLst>
          <a:softEdge rad="112500"/>
        </a:effectLst>
      </xdr:spPr>
    </xdr:pic>
    <xdr:clientData/>
  </xdr:twoCellAnchor>
  <xdr:twoCellAnchor editAs="oneCell">
    <xdr:from>
      <xdr:col>7</xdr:col>
      <xdr:colOff>57151</xdr:colOff>
      <xdr:row>0</xdr:row>
      <xdr:rowOff>266700</xdr:rowOff>
    </xdr:from>
    <xdr:to>
      <xdr:col>8</xdr:col>
      <xdr:colOff>685800</xdr:colOff>
      <xdr:row>4</xdr:row>
      <xdr:rowOff>85725</xdr:rowOff>
    </xdr:to>
    <xdr:pic>
      <xdr:nvPicPr>
        <xdr:cNvPr id="5" name="Picture 4" descr="Screenshot_20220915-082450_Facebook.jpg"/>
        <xdr:cNvPicPr>
          <a:picLocks noChangeAspect="1"/>
        </xdr:cNvPicPr>
      </xdr:nvPicPr>
      <xdr:blipFill>
        <a:blip xmlns:r="http://schemas.openxmlformats.org/officeDocument/2006/relationships" r:embed="rId2" cstate="print"/>
        <a:stretch>
          <a:fillRect/>
        </a:stretch>
      </xdr:blipFill>
      <xdr:spPr>
        <a:xfrm>
          <a:off x="2257426" y="266700"/>
          <a:ext cx="809624" cy="1076325"/>
        </a:xfrm>
        <a:prstGeom prst="rect">
          <a:avLst/>
        </a:prstGeom>
        <a:ln>
          <a:noFill/>
        </a:ln>
        <a:effectLst>
          <a:softEdge rad="112500"/>
        </a:effectLst>
      </xdr:spPr>
    </xdr:pic>
    <xdr:clientData/>
  </xdr:twoCellAnchor>
  <xdr:twoCellAnchor editAs="oneCell">
    <xdr:from>
      <xdr:col>10</xdr:col>
      <xdr:colOff>104776</xdr:colOff>
      <xdr:row>1</xdr:row>
      <xdr:rowOff>47625</xdr:rowOff>
    </xdr:from>
    <xdr:to>
      <xdr:col>11</xdr:col>
      <xdr:colOff>0</xdr:colOff>
      <xdr:row>4</xdr:row>
      <xdr:rowOff>66675</xdr:rowOff>
    </xdr:to>
    <xdr:pic>
      <xdr:nvPicPr>
        <xdr:cNvPr id="6" name="Picture 5" descr="Laiju's.jpg"/>
        <xdr:cNvPicPr>
          <a:picLocks noChangeAspect="1"/>
        </xdr:cNvPicPr>
      </xdr:nvPicPr>
      <xdr:blipFill>
        <a:blip xmlns:r="http://schemas.openxmlformats.org/officeDocument/2006/relationships" r:embed="rId3" cstate="print"/>
        <a:stretch>
          <a:fillRect/>
        </a:stretch>
      </xdr:blipFill>
      <xdr:spPr>
        <a:xfrm>
          <a:off x="4381501" y="361950"/>
          <a:ext cx="1609724" cy="962025"/>
        </a:xfrm>
        <a:prstGeom prst="rect">
          <a:avLst/>
        </a:prstGeom>
        <a:ln>
          <a:noFill/>
        </a:ln>
        <a:effectLst>
          <a:softEdge rad="112500"/>
        </a:effectLst>
      </xdr:spPr>
    </xdr:pic>
    <xdr:clientData/>
  </xdr:twoCellAnchor>
  <xdr:twoCellAnchor>
    <xdr:from>
      <xdr:col>4</xdr:col>
      <xdr:colOff>257175</xdr:colOff>
      <xdr:row>4</xdr:row>
      <xdr:rowOff>133351</xdr:rowOff>
    </xdr:from>
    <xdr:to>
      <xdr:col>18</xdr:col>
      <xdr:colOff>9525</xdr:colOff>
      <xdr:row>10</xdr:row>
      <xdr:rowOff>180975</xdr:rowOff>
    </xdr:to>
    <xdr:sp macro="" textlink="">
      <xdr:nvSpPr>
        <xdr:cNvPr id="7" name="Frame 6"/>
        <xdr:cNvSpPr/>
      </xdr:nvSpPr>
      <xdr:spPr>
        <a:xfrm>
          <a:off x="1514475" y="1390651"/>
          <a:ext cx="9086850" cy="1628774"/>
        </a:xfrm>
        <a:prstGeom prst="frame">
          <a:avLst/>
        </a:prstGeom>
        <a:solidFill>
          <a:schemeClr val="bg1"/>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16062</xdr:col>
      <xdr:colOff>276225</xdr:colOff>
      <xdr:row>21</xdr:row>
      <xdr:rowOff>723900</xdr:rowOff>
    </xdr:from>
    <xdr:to>
      <xdr:col>16064</xdr:col>
      <xdr:colOff>152400</xdr:colOff>
      <xdr:row>21</xdr:row>
      <xdr:rowOff>1885950</xdr:rowOff>
    </xdr:to>
    <xdr:sp macro="" textlink="">
      <xdr:nvSpPr>
        <xdr:cNvPr id="2" name="5-Point Star 1"/>
        <xdr:cNvSpPr/>
      </xdr:nvSpPr>
      <xdr:spPr>
        <a:xfrm>
          <a:off x="6886575" y="5143500"/>
          <a:ext cx="1533525" cy="1162050"/>
        </a:xfrm>
        <a:prstGeom prst="star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16063</xdr:col>
      <xdr:colOff>612216</xdr:colOff>
      <xdr:row>21</xdr:row>
      <xdr:rowOff>137044</xdr:rowOff>
    </xdr:from>
    <xdr:to>
      <xdr:col>16064</xdr:col>
      <xdr:colOff>491663</xdr:colOff>
      <xdr:row>21</xdr:row>
      <xdr:rowOff>899772</xdr:rowOff>
    </xdr:to>
    <xdr:sp macro="" textlink="">
      <xdr:nvSpPr>
        <xdr:cNvPr id="3" name="Cloud Callout 2"/>
        <xdr:cNvSpPr/>
      </xdr:nvSpPr>
      <xdr:spPr>
        <a:xfrm rot="19070085">
          <a:off x="7832166" y="4556644"/>
          <a:ext cx="927197" cy="762728"/>
        </a:xfrm>
        <a:prstGeom prst="cloudCallout">
          <a:avLst>
            <a:gd name="adj1" fmla="val -99999"/>
            <a:gd name="adj2" fmla="val 18056"/>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n-US" sz="1100" b="1">
              <a:latin typeface="Sylfaen" pitchFamily="18" charset="0"/>
            </a:rPr>
            <a:t>Here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dianSpellNoFormu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llNo"/>
      <sheetName val="Purchase Order"/>
    </sheetNames>
    <sheetDataSet>
      <sheetData sheetId="0" refreshError="1"/>
      <sheetData sheetId="1" refreshError="1">
        <row r="35">
          <cell r="H35">
            <v>499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I27"/>
  <sheetViews>
    <sheetView showGridLines="0" showRowColHeaders="0" tabSelected="1" workbookViewId="0">
      <pane xSplit="16383" ySplit="19" topLeftCell="XFD20" activePane="bottomRight" state="frozen"/>
      <selection pane="topRight" activeCell="XFD1" sqref="XFD1"/>
      <selection pane="bottomLeft" activeCell="A20" sqref="A20"/>
      <selection pane="bottomRight"/>
    </sheetView>
  </sheetViews>
  <sheetFormatPr defaultColWidth="0" defaultRowHeight="15" zeroHeight="1" x14ac:dyDescent="0.25"/>
  <cols>
    <col min="1" max="7" width="4.7109375" customWidth="1"/>
    <col min="8" max="8" width="2.7109375" customWidth="1"/>
    <col min="9" max="9" width="25.7109375" customWidth="1"/>
    <col min="10" max="10" width="2.7109375" customWidth="1"/>
    <col min="11" max="11" width="25.7109375" customWidth="1"/>
    <col min="12" max="12" width="2.7109375" customWidth="1"/>
    <col min="13" max="13" width="25.7109375" customWidth="1"/>
    <col min="14" max="14" width="2.7109375" customWidth="1"/>
    <col min="15" max="15" width="25.7109375" customWidth="1"/>
    <col min="16" max="16" width="2.7109375" customWidth="1"/>
    <col min="17" max="24" width="4.7109375" customWidth="1"/>
    <col min="25" max="25" width="0" hidden="1" customWidth="1"/>
    <col min="16384" max="16384" width="0" hidden="1" customWidth="1"/>
  </cols>
  <sheetData>
    <row r="1" spans="1:35" ht="24.95" customHeight="1" x14ac:dyDescent="0.25">
      <c r="A1" s="1"/>
      <c r="B1" s="9"/>
      <c r="C1" s="9"/>
      <c r="D1" s="9"/>
      <c r="E1" s="9"/>
      <c r="F1" s="9"/>
      <c r="G1" s="9"/>
      <c r="H1" s="9"/>
      <c r="I1" s="9"/>
      <c r="J1" s="9"/>
      <c r="K1" s="9"/>
      <c r="L1" s="9"/>
      <c r="M1" s="9"/>
      <c r="N1" s="9"/>
      <c r="O1" s="9"/>
      <c r="P1" s="9"/>
      <c r="Q1" s="9"/>
      <c r="R1" s="9"/>
      <c r="S1" s="9"/>
      <c r="T1" s="9"/>
      <c r="U1" s="9"/>
      <c r="V1" s="9"/>
      <c r="W1" s="1"/>
      <c r="X1" s="6"/>
      <c r="Y1" s="9"/>
      <c r="Z1" s="9"/>
      <c r="AA1" s="9"/>
      <c r="AB1" s="9"/>
      <c r="AC1" s="9"/>
      <c r="AD1" s="9"/>
      <c r="AE1" s="9"/>
      <c r="AF1" s="9"/>
      <c r="AG1" s="9"/>
      <c r="AH1" s="9"/>
      <c r="AI1" s="9"/>
    </row>
    <row r="2" spans="1:35" ht="24.95" customHeight="1" x14ac:dyDescent="0.25">
      <c r="A2" s="9"/>
      <c r="B2" s="2"/>
      <c r="C2" s="9"/>
      <c r="D2" s="9"/>
      <c r="E2" s="9"/>
      <c r="F2" s="9"/>
      <c r="G2" s="9"/>
      <c r="H2" s="9"/>
      <c r="I2" s="9"/>
      <c r="J2" s="9"/>
      <c r="K2" s="9"/>
      <c r="L2" s="9"/>
      <c r="M2" s="9"/>
      <c r="N2" s="9"/>
      <c r="O2" s="9"/>
      <c r="P2" s="9"/>
      <c r="Q2" s="9"/>
      <c r="R2" s="9"/>
      <c r="S2" s="9"/>
      <c r="T2" s="9"/>
      <c r="U2" s="9"/>
      <c r="V2" s="2"/>
      <c r="W2" s="9"/>
      <c r="X2" s="9"/>
      <c r="Y2" s="9"/>
      <c r="Z2" s="9"/>
      <c r="AA2" s="9"/>
      <c r="AB2" s="9"/>
      <c r="AC2" s="9"/>
      <c r="AD2" s="9"/>
      <c r="AE2" s="9"/>
      <c r="AF2" s="9"/>
      <c r="AG2" s="9"/>
      <c r="AH2" s="9"/>
      <c r="AI2" s="9"/>
    </row>
    <row r="3" spans="1:35" ht="24.95" customHeight="1" x14ac:dyDescent="0.25">
      <c r="A3" s="9"/>
      <c r="B3" s="9"/>
      <c r="C3" s="3"/>
      <c r="D3" s="9"/>
      <c r="E3" s="9"/>
      <c r="F3" s="9"/>
      <c r="G3" s="9"/>
      <c r="H3" s="9"/>
      <c r="I3" s="9"/>
      <c r="J3" s="9"/>
      <c r="K3" s="9"/>
      <c r="L3" s="9"/>
      <c r="M3" s="9"/>
      <c r="N3" s="9"/>
      <c r="O3" s="9"/>
      <c r="P3" s="9"/>
      <c r="Q3" s="9"/>
      <c r="R3" s="9"/>
      <c r="S3" s="9"/>
      <c r="T3" s="9"/>
      <c r="U3" s="3"/>
      <c r="V3" s="9"/>
      <c r="W3" s="9"/>
      <c r="X3" s="1"/>
      <c r="Y3" s="9"/>
      <c r="Z3" s="9"/>
      <c r="AA3" s="9"/>
      <c r="AB3" s="9"/>
      <c r="AC3" s="9"/>
      <c r="AD3" s="9"/>
      <c r="AE3" s="9"/>
      <c r="AF3" s="9"/>
      <c r="AG3" s="9"/>
      <c r="AH3" s="9"/>
      <c r="AI3" s="9"/>
    </row>
    <row r="4" spans="1:35" ht="24.95" customHeight="1" x14ac:dyDescent="0.25">
      <c r="A4" s="1"/>
      <c r="B4" s="9"/>
      <c r="C4" s="9"/>
      <c r="D4" s="4"/>
      <c r="E4" s="9"/>
      <c r="F4" s="9"/>
      <c r="G4" s="9"/>
      <c r="H4" s="9"/>
      <c r="I4" s="9"/>
      <c r="J4" s="9"/>
      <c r="K4" s="9"/>
      <c r="L4" s="9"/>
      <c r="M4" s="9"/>
      <c r="N4" s="9"/>
      <c r="O4" s="9"/>
      <c r="P4" s="9"/>
      <c r="Q4" s="9"/>
      <c r="R4" s="9"/>
      <c r="S4" s="9"/>
      <c r="T4" s="4"/>
      <c r="U4" s="9"/>
      <c r="V4" s="9"/>
      <c r="W4" s="2"/>
      <c r="X4" s="9"/>
      <c r="Y4" s="9"/>
      <c r="Z4" s="9"/>
      <c r="AA4" s="9"/>
      <c r="AB4" s="9"/>
      <c r="AC4" s="9"/>
      <c r="AD4" s="9"/>
      <c r="AE4" s="9"/>
      <c r="AF4" s="9"/>
      <c r="AG4" s="9"/>
      <c r="AH4" s="9"/>
      <c r="AI4" s="9"/>
    </row>
    <row r="5" spans="1:35" ht="24.95" customHeight="1" x14ac:dyDescent="0.25">
      <c r="A5" s="9"/>
      <c r="B5" s="2"/>
      <c r="C5" s="9"/>
      <c r="D5" s="9"/>
      <c r="E5" s="5"/>
      <c r="F5" s="9"/>
      <c r="G5" s="9"/>
      <c r="H5" s="9"/>
      <c r="I5" s="9"/>
      <c r="J5" s="9"/>
      <c r="K5" s="9"/>
      <c r="L5" s="9"/>
      <c r="M5" s="9"/>
      <c r="N5" s="9"/>
      <c r="O5" s="9"/>
      <c r="P5" s="9"/>
      <c r="Q5" s="9"/>
      <c r="R5" s="9"/>
      <c r="S5" s="5"/>
      <c r="T5" s="9"/>
      <c r="U5" s="9"/>
      <c r="V5" s="3"/>
      <c r="W5" s="9"/>
      <c r="X5" s="9"/>
      <c r="Y5" s="9"/>
      <c r="Z5" s="9"/>
      <c r="AA5" s="9"/>
      <c r="AB5" s="9"/>
      <c r="AC5" s="9"/>
      <c r="AD5" s="9"/>
      <c r="AE5" s="9"/>
      <c r="AF5" s="9"/>
      <c r="AG5" s="9"/>
      <c r="AH5" s="9"/>
      <c r="AI5" s="9"/>
    </row>
    <row r="6" spans="1:35" x14ac:dyDescent="0.25">
      <c r="A6" s="9"/>
      <c r="B6" s="9"/>
      <c r="C6" s="4"/>
      <c r="D6" s="9"/>
      <c r="E6" s="9"/>
      <c r="F6" s="104"/>
      <c r="G6" s="104"/>
      <c r="H6" s="104"/>
      <c r="I6" s="104"/>
      <c r="J6" s="104"/>
      <c r="K6" s="104"/>
      <c r="L6" s="104"/>
      <c r="M6" s="104"/>
      <c r="N6" s="104"/>
      <c r="O6" s="104"/>
      <c r="P6" s="104"/>
      <c r="Q6" s="104"/>
      <c r="R6" s="104"/>
      <c r="S6" s="9"/>
      <c r="T6" s="9"/>
      <c r="U6" s="4"/>
      <c r="V6" s="9"/>
      <c r="W6" s="9"/>
      <c r="X6" s="9"/>
      <c r="Y6" s="9"/>
      <c r="Z6" s="9"/>
      <c r="AA6" s="9"/>
      <c r="AB6" s="9"/>
      <c r="AC6" s="9"/>
      <c r="AD6" s="9"/>
      <c r="AE6" s="9"/>
      <c r="AF6" s="9"/>
      <c r="AG6" s="9"/>
      <c r="AH6" s="9"/>
      <c r="AI6" s="9"/>
    </row>
    <row r="7" spans="1:35" x14ac:dyDescent="0.25">
      <c r="A7" s="9"/>
      <c r="B7" s="9"/>
      <c r="C7" s="9"/>
      <c r="D7" s="5"/>
      <c r="E7" s="2"/>
      <c r="F7" s="104"/>
      <c r="G7" s="104"/>
      <c r="H7" s="8"/>
      <c r="I7" s="7"/>
      <c r="J7" s="12"/>
      <c r="K7" s="7"/>
      <c r="L7" s="13"/>
      <c r="M7" s="7"/>
      <c r="N7" s="16"/>
      <c r="O7" s="7"/>
      <c r="P7" s="15"/>
      <c r="Q7" s="104"/>
      <c r="R7" s="104"/>
      <c r="S7" s="2"/>
      <c r="T7" s="5"/>
      <c r="U7" s="9"/>
      <c r="V7" s="9"/>
      <c r="W7" s="9"/>
      <c r="X7" s="9"/>
      <c r="Y7" s="9"/>
      <c r="Z7" s="9"/>
      <c r="AA7" s="9"/>
      <c r="AB7" s="9"/>
      <c r="AC7" s="9"/>
      <c r="AD7" s="9"/>
      <c r="AE7" s="9"/>
      <c r="AF7" s="9"/>
      <c r="AG7" s="9"/>
    </row>
    <row r="8" spans="1:35" ht="39.950000000000003" customHeight="1" x14ac:dyDescent="0.25">
      <c r="A8" s="9"/>
      <c r="B8" s="9"/>
      <c r="C8" s="9"/>
      <c r="D8" s="9"/>
      <c r="E8" s="9"/>
      <c r="F8" s="104"/>
      <c r="G8" s="104"/>
      <c r="H8" s="7"/>
      <c r="I8" s="10" t="s">
        <v>0</v>
      </c>
      <c r="J8" s="7"/>
      <c r="K8" s="11" t="s">
        <v>1</v>
      </c>
      <c r="L8" s="7"/>
      <c r="M8" s="103" t="s">
        <v>47</v>
      </c>
      <c r="N8" s="7"/>
      <c r="O8" s="18" t="s">
        <v>2</v>
      </c>
      <c r="P8" s="7"/>
      <c r="Q8" s="104"/>
      <c r="R8" s="104"/>
      <c r="S8" s="9"/>
      <c r="T8" s="9"/>
      <c r="U8" s="9"/>
      <c r="V8" s="9"/>
      <c r="W8" s="9"/>
      <c r="X8" s="9"/>
      <c r="Y8" s="9"/>
      <c r="Z8" s="9"/>
      <c r="AA8" s="9"/>
      <c r="AB8" s="9"/>
      <c r="AC8" s="9"/>
      <c r="AD8" s="9"/>
      <c r="AE8" s="9"/>
      <c r="AF8" s="9"/>
      <c r="AG8" s="9"/>
    </row>
    <row r="9" spans="1:35" x14ac:dyDescent="0.25">
      <c r="A9" s="9"/>
      <c r="B9" s="9"/>
      <c r="C9" s="9"/>
      <c r="D9" s="9"/>
      <c r="E9" s="2"/>
      <c r="F9" s="104"/>
      <c r="G9" s="104"/>
      <c r="H9" s="16"/>
      <c r="I9" s="7"/>
      <c r="J9" s="14"/>
      <c r="K9" s="7"/>
      <c r="L9" s="12"/>
      <c r="M9" s="7"/>
      <c r="N9" s="17"/>
      <c r="O9" s="7"/>
      <c r="P9" s="13"/>
      <c r="Q9" s="104"/>
      <c r="R9" s="104"/>
      <c r="S9" s="2"/>
      <c r="T9" s="9"/>
      <c r="U9" s="9"/>
      <c r="V9" s="9"/>
      <c r="W9" s="9"/>
      <c r="X9" s="9"/>
      <c r="Y9" s="9"/>
      <c r="Z9" s="9"/>
      <c r="AA9" s="9"/>
      <c r="AB9" s="9"/>
      <c r="AC9" s="9"/>
      <c r="AD9" s="9"/>
      <c r="AE9" s="9"/>
      <c r="AF9" s="9"/>
      <c r="AG9" s="9"/>
      <c r="AH9" s="9"/>
      <c r="AI9" s="9"/>
    </row>
    <row r="10" spans="1:35" x14ac:dyDescent="0.25">
      <c r="A10" s="9"/>
      <c r="B10" s="9"/>
      <c r="C10" s="9"/>
      <c r="D10" s="4"/>
      <c r="F10" s="104"/>
      <c r="G10" s="104"/>
      <c r="H10" s="104"/>
      <c r="I10" s="104"/>
      <c r="J10" s="104"/>
      <c r="K10" s="104"/>
      <c r="L10" s="104"/>
      <c r="M10" s="104"/>
      <c r="N10" s="104"/>
      <c r="O10" s="104"/>
      <c r="P10" s="104"/>
      <c r="Q10" s="104"/>
      <c r="R10" s="104"/>
      <c r="S10" s="9"/>
      <c r="T10" s="6"/>
      <c r="U10" s="9"/>
      <c r="V10" s="9"/>
      <c r="W10" s="9"/>
      <c r="X10" s="9"/>
      <c r="Y10" s="9"/>
      <c r="Z10" s="9"/>
      <c r="AA10" s="9"/>
      <c r="AB10" s="9"/>
      <c r="AC10" s="9"/>
      <c r="AD10" s="9"/>
      <c r="AE10" s="9"/>
      <c r="AF10" s="9"/>
      <c r="AG10" s="9"/>
      <c r="AH10" s="9"/>
      <c r="AI10" s="9"/>
    </row>
    <row r="11" spans="1:35" ht="24.95" customHeight="1" x14ac:dyDescent="0.25">
      <c r="A11" s="9"/>
      <c r="B11" s="9"/>
      <c r="C11" s="3"/>
      <c r="D11" s="9"/>
      <c r="E11" s="9"/>
      <c r="F11" s="2"/>
      <c r="G11" s="9"/>
      <c r="H11" s="9"/>
      <c r="I11" s="9"/>
      <c r="J11" s="9"/>
      <c r="K11" s="9"/>
      <c r="L11" s="9"/>
      <c r="M11" s="9"/>
      <c r="N11" s="9"/>
      <c r="O11" s="9"/>
      <c r="P11" s="9"/>
      <c r="Q11" s="9"/>
      <c r="R11" s="2"/>
      <c r="S11" s="9"/>
      <c r="T11" s="9"/>
      <c r="U11" s="3"/>
      <c r="V11" s="9"/>
      <c r="W11" s="9"/>
      <c r="X11" s="9"/>
      <c r="Y11" s="9"/>
      <c r="Z11" s="9"/>
      <c r="AA11" s="9"/>
      <c r="AB11" s="9"/>
      <c r="AC11" s="9"/>
      <c r="AD11" s="9"/>
      <c r="AE11" s="9"/>
      <c r="AF11" s="9"/>
      <c r="AG11" s="9"/>
      <c r="AH11" s="9"/>
      <c r="AI11" s="9"/>
    </row>
    <row r="12" spans="1:35" ht="24.95" customHeight="1" x14ac:dyDescent="0.25">
      <c r="A12" s="9"/>
      <c r="B12" s="2"/>
      <c r="C12" s="9"/>
      <c r="D12" s="9"/>
      <c r="E12" s="4"/>
      <c r="G12" s="9"/>
      <c r="H12" s="9"/>
      <c r="I12" s="9"/>
      <c r="J12" s="9"/>
      <c r="K12" s="9"/>
      <c r="L12" s="9"/>
      <c r="M12" s="102"/>
      <c r="N12" s="9"/>
      <c r="O12" s="9"/>
      <c r="P12" s="9"/>
      <c r="Q12" s="9"/>
      <c r="R12" s="9"/>
      <c r="S12" s="4"/>
      <c r="T12" s="9"/>
      <c r="U12" s="9"/>
      <c r="V12" s="2"/>
      <c r="W12" s="9"/>
      <c r="X12" s="9"/>
      <c r="Y12" s="9"/>
      <c r="Z12" s="9"/>
      <c r="AA12" s="9"/>
      <c r="AB12" s="9"/>
      <c r="AC12" s="9"/>
      <c r="AD12" s="9"/>
      <c r="AE12" s="9"/>
      <c r="AF12" s="9"/>
      <c r="AG12" s="9"/>
      <c r="AH12" s="9"/>
    </row>
    <row r="13" spans="1:35" ht="24.95" customHeight="1" x14ac:dyDescent="0.25">
      <c r="A13" s="1"/>
      <c r="B13" s="9"/>
      <c r="C13" s="9"/>
      <c r="D13" s="3"/>
      <c r="E13" s="9"/>
      <c r="F13" s="9"/>
      <c r="G13" s="9"/>
      <c r="H13" s="9"/>
      <c r="I13" s="9"/>
      <c r="J13" s="9"/>
      <c r="K13" s="9"/>
      <c r="L13" s="9"/>
      <c r="M13" s="9"/>
      <c r="N13" s="9"/>
      <c r="O13" s="9"/>
      <c r="P13" s="9"/>
      <c r="Q13" s="9"/>
      <c r="R13" s="9"/>
      <c r="S13" s="9"/>
      <c r="T13" s="3"/>
      <c r="U13" s="9"/>
      <c r="V13" s="9"/>
      <c r="W13" s="1"/>
      <c r="X13" s="9"/>
      <c r="Y13" s="9"/>
      <c r="Z13" s="9"/>
      <c r="AA13" s="9"/>
      <c r="AB13" s="9"/>
      <c r="AC13" s="9"/>
      <c r="AD13" s="9"/>
      <c r="AE13" s="9"/>
      <c r="AF13" s="9"/>
      <c r="AG13" s="9"/>
      <c r="AH13" s="9"/>
      <c r="AI13" s="9"/>
    </row>
    <row r="14" spans="1:35" ht="24.95" customHeight="1" x14ac:dyDescent="0.25">
      <c r="A14" s="9"/>
      <c r="B14" s="9"/>
      <c r="C14" s="2"/>
      <c r="D14" s="9"/>
      <c r="E14" s="9"/>
      <c r="F14" s="9"/>
      <c r="G14" s="9"/>
      <c r="H14" s="9"/>
      <c r="I14" s="9"/>
      <c r="J14" s="9"/>
      <c r="K14" s="9"/>
      <c r="L14" s="9"/>
      <c r="M14" s="9"/>
      <c r="N14" s="9"/>
      <c r="O14" s="9"/>
      <c r="P14" s="9"/>
      <c r="Q14" s="9"/>
      <c r="R14" s="9"/>
      <c r="S14" s="9"/>
      <c r="T14" s="9"/>
      <c r="U14" s="2"/>
      <c r="V14" s="9"/>
      <c r="W14" s="9"/>
      <c r="X14" s="6"/>
      <c r="Y14" s="9"/>
      <c r="Z14" s="9"/>
      <c r="AA14" s="9"/>
      <c r="AB14" s="9"/>
      <c r="AC14" s="9"/>
      <c r="AD14" s="9"/>
      <c r="AE14" s="9"/>
      <c r="AF14" s="9"/>
      <c r="AG14" s="9"/>
      <c r="AH14" s="9"/>
      <c r="AI14" s="9"/>
    </row>
    <row r="15" spans="1:35" ht="24.95" customHeight="1" x14ac:dyDescent="0.25">
      <c r="A15" s="9"/>
      <c r="B15" s="1"/>
      <c r="C15" s="9"/>
      <c r="D15" s="9"/>
      <c r="E15" s="9"/>
      <c r="F15" s="9"/>
      <c r="G15" s="9"/>
      <c r="H15" s="9"/>
      <c r="I15" s="9"/>
      <c r="J15" s="9"/>
      <c r="K15" s="9"/>
      <c r="L15" s="9"/>
      <c r="M15" s="9"/>
      <c r="N15" s="9"/>
      <c r="O15" s="9"/>
      <c r="P15" s="9"/>
      <c r="Q15" s="9"/>
      <c r="R15" s="9"/>
      <c r="S15" s="9"/>
      <c r="T15" s="9"/>
      <c r="U15" s="9"/>
      <c r="V15" s="1"/>
      <c r="W15" s="9"/>
      <c r="X15" s="9"/>
      <c r="Y15" s="9"/>
      <c r="Z15" s="9"/>
      <c r="AA15" s="9"/>
      <c r="AB15" s="9"/>
      <c r="AC15" s="9"/>
      <c r="AD15" s="9"/>
      <c r="AE15" s="9"/>
      <c r="AF15" s="9"/>
      <c r="AG15" s="9"/>
      <c r="AH15" s="9"/>
      <c r="AI15" s="9"/>
    </row>
    <row r="16" spans="1:35" ht="24.95" customHeight="1" x14ac:dyDescent="0.25">
      <c r="A16" s="6"/>
      <c r="B16" s="9"/>
      <c r="C16" s="9"/>
      <c r="D16" s="9"/>
      <c r="E16" s="9"/>
      <c r="F16" s="9"/>
      <c r="G16" s="9"/>
      <c r="H16" s="9"/>
      <c r="I16" s="9"/>
      <c r="J16" s="9"/>
      <c r="K16" s="9"/>
      <c r="L16" s="9"/>
      <c r="M16" s="9"/>
      <c r="N16" s="9"/>
      <c r="O16" s="9"/>
      <c r="P16" s="9"/>
      <c r="Q16" s="9"/>
      <c r="R16" s="9"/>
      <c r="S16" s="9"/>
      <c r="T16" s="9"/>
      <c r="U16" s="9"/>
      <c r="V16" s="9"/>
      <c r="W16" s="6"/>
      <c r="X16" s="2"/>
      <c r="Y16" s="9"/>
      <c r="Z16" s="9"/>
      <c r="AA16" s="9"/>
      <c r="AB16" s="9"/>
      <c r="AC16" s="9"/>
      <c r="AD16" s="9"/>
      <c r="AE16" s="9"/>
      <c r="AF16" s="9"/>
      <c r="AG16" s="9"/>
      <c r="AH16" s="9"/>
      <c r="AI16" s="9"/>
    </row>
    <row r="17" spans="1:35" x14ac:dyDescent="0.25">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row>
    <row r="18" spans="1:35" x14ac:dyDescent="0.25">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row>
    <row r="19" spans="1:35" x14ac:dyDescent="0.25">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row>
    <row r="20" spans="1:35" hidden="1" x14ac:dyDescent="0.25">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row>
    <row r="21" spans="1:35" hidden="1" x14ac:dyDescent="0.25">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row>
    <row r="22" spans="1:35" hidden="1" x14ac:dyDescent="0.2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row>
    <row r="23" spans="1:35" hidden="1" x14ac:dyDescent="0.2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row>
    <row r="24" spans="1:35" hidden="1" x14ac:dyDescent="0.25">
      <c r="S24" s="9"/>
      <c r="T24" s="9"/>
      <c r="U24" s="9"/>
      <c r="V24" s="9"/>
      <c r="W24" s="9"/>
      <c r="X24" s="9"/>
      <c r="Y24" s="9"/>
      <c r="Z24" s="9"/>
      <c r="AA24" s="9"/>
      <c r="AB24" s="9"/>
      <c r="AC24" s="9"/>
      <c r="AD24" s="9"/>
      <c r="AE24" s="9"/>
      <c r="AF24" s="9"/>
      <c r="AG24" s="9"/>
      <c r="AH24" s="9"/>
      <c r="AI24" s="9"/>
    </row>
    <row r="25" spans="1:35" hidden="1" x14ac:dyDescent="0.25">
      <c r="S25" s="9"/>
      <c r="T25" s="9"/>
      <c r="U25" s="9"/>
      <c r="W25" s="9"/>
      <c r="X25" s="9"/>
      <c r="Y25" s="9"/>
      <c r="Z25" s="9"/>
      <c r="AA25" s="9"/>
      <c r="AB25" s="9"/>
      <c r="AC25" s="9"/>
      <c r="AD25" s="9"/>
      <c r="AE25" s="9"/>
      <c r="AF25" s="9"/>
      <c r="AG25" s="9"/>
      <c r="AH25" s="9"/>
      <c r="AI25" s="9"/>
    </row>
    <row r="26" spans="1:35" hidden="1" x14ac:dyDescent="0.25">
      <c r="S26" s="9"/>
      <c r="T26" s="9"/>
      <c r="X26" s="9"/>
      <c r="Y26" s="9"/>
      <c r="Z26" s="9"/>
      <c r="AA26" s="9"/>
      <c r="AB26" s="9"/>
      <c r="AC26" s="9"/>
      <c r="AD26" s="9"/>
      <c r="AE26" s="9"/>
      <c r="AF26" s="9"/>
      <c r="AG26" s="9"/>
      <c r="AH26" s="9"/>
      <c r="AI26" s="9"/>
    </row>
    <row r="27" spans="1:35" hidden="1" x14ac:dyDescent="0.25">
      <c r="X27" s="9"/>
      <c r="Y27" s="9"/>
      <c r="Z27" s="9"/>
      <c r="AA27" s="9"/>
      <c r="AB27" s="9"/>
      <c r="AC27" s="9"/>
      <c r="AD27" s="9"/>
      <c r="AE27" s="9"/>
      <c r="AF27" s="9"/>
      <c r="AG27" s="9"/>
      <c r="AH27" s="9"/>
      <c r="AI27" s="9"/>
    </row>
  </sheetData>
  <sheetProtection password="8659" sheet="1" objects="1" scenarios="1"/>
  <customSheetViews>
    <customSheetView guid="{6BDADE89-5FC9-4FEC-BE0F-F340012CBB74}" hiddenColumns="1">
      <pane xSplit="16383" ySplit="16" topLeftCell="XFD32" activePane="bottomRight" state="frozen"/>
      <selection pane="bottomRight" activeCell="O8" sqref="O8"/>
      <pageMargins left="0.7" right="0.7" top="0.75" bottom="0.75" header="0.3" footer="0.3"/>
      <pageSetup paperSize="9" orientation="portrait" verticalDpi="0" r:id="rId1"/>
    </customSheetView>
    <customSheetView guid="{83776FAD-F160-4613-B42A-34AA569F69C8}" hiddenColumns="1">
      <pane xSplit="16383" ySplit="16" topLeftCell="XFD32" activePane="bottomRight" state="frozen"/>
      <selection pane="bottomRight"/>
      <pageMargins left="0.7" right="0.7" top="0.75" bottom="0.75" header="0.3" footer="0.3"/>
      <pageSetup paperSize="9" orientation="portrait" verticalDpi="0" r:id="rId2"/>
    </customSheetView>
  </customSheetViews>
  <mergeCells count="4">
    <mergeCell ref="F10:R10"/>
    <mergeCell ref="F7:G9"/>
    <mergeCell ref="Q7:R9"/>
    <mergeCell ref="F6:R6"/>
  </mergeCells>
  <hyperlinks>
    <hyperlink ref="I8" location="HOME!A1" display="HOME!A1"/>
    <hyperlink ref="K8" location="'BASIC DATA'!A1" display="'BASIC DATA'!A1"/>
    <hyperlink ref="O8" location="REGISTER!A1" display="CERTIFICATE"/>
    <hyperlink ref="M8" location="'INDEMNIFY BOND'!A1" display="INDEMNIFY BOND"/>
  </hyperlinks>
  <pageMargins left="0.7" right="0.7" top="0.75" bottom="0.75" header="0.3" footer="0.3"/>
  <pageSetup paperSize="9" orientation="portrait" verticalDpi="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U1613"/>
  <sheetViews>
    <sheetView workbookViewId="0">
      <pane xSplit="6" ySplit="4" topLeftCell="AO5" activePane="bottomRight" state="frozen"/>
      <selection pane="topRight" activeCell="G1" sqref="G1"/>
      <selection pane="bottomLeft" activeCell="A5" sqref="A5"/>
      <selection pane="bottomRight" activeCell="AS2" sqref="AS2:AU3"/>
    </sheetView>
  </sheetViews>
  <sheetFormatPr defaultColWidth="0" defaultRowHeight="15" zeroHeight="1" x14ac:dyDescent="0.25"/>
  <cols>
    <col min="1" max="1" width="8.7109375" customWidth="1"/>
    <col min="2" max="2" width="15.7109375" customWidth="1"/>
    <col min="3" max="3" width="10.7109375" customWidth="1"/>
    <col min="4" max="4" width="35.7109375" customWidth="1"/>
    <col min="5" max="5" width="13.7109375" customWidth="1"/>
    <col min="6" max="9" width="35.7109375" customWidth="1"/>
    <col min="10" max="10" width="10.7109375" customWidth="1"/>
    <col min="11" max="11" width="18" customWidth="1"/>
    <col min="12" max="12" width="35.7109375" customWidth="1"/>
    <col min="13" max="13" width="10.7109375" customWidth="1"/>
    <col min="14" max="15" width="35.7109375" customWidth="1"/>
    <col min="16" max="16" width="15.7109375" customWidth="1"/>
    <col min="17" max="17" width="13.7109375" customWidth="1"/>
    <col min="18" max="19" width="35.7109375" customWidth="1"/>
    <col min="20" max="20" width="10.7109375" customWidth="1"/>
    <col min="21" max="22" width="35.7109375" customWidth="1"/>
    <col min="23" max="23" width="15.7109375" customWidth="1"/>
    <col min="24" max="24" width="13.7109375" customWidth="1"/>
    <col min="25" max="26" width="35.7109375" customWidth="1"/>
    <col min="27" max="27" width="10.7109375" customWidth="1"/>
    <col min="28" max="29" width="35.7109375" customWidth="1"/>
    <col min="30" max="30" width="15.7109375" customWidth="1"/>
    <col min="31" max="31" width="13.7109375" customWidth="1"/>
    <col min="32" max="33" width="35.7109375" customWidth="1"/>
    <col min="34" max="34" width="10.7109375" customWidth="1"/>
    <col min="35" max="36" width="35.7109375" customWidth="1"/>
    <col min="37" max="37" width="15.7109375" customWidth="1"/>
    <col min="38" max="38" width="13.7109375" customWidth="1"/>
    <col min="39" max="42" width="35.7109375" customWidth="1"/>
    <col min="43" max="43" width="8.7109375" customWidth="1"/>
    <col min="44" max="44" width="2.7109375" style="2" customWidth="1"/>
    <col min="45" max="45" width="9.140625" customWidth="1"/>
    <col min="46" max="46" width="15.7109375" customWidth="1"/>
    <col min="47" max="47" width="9.140625" customWidth="1"/>
    <col min="48" max="48" width="2.7109375" style="2" customWidth="1"/>
    <col min="49" max="81" width="9.140625" hidden="1" customWidth="1"/>
    <col min="82" max="151" width="0" hidden="1" customWidth="1"/>
    <col min="152" max="16384" width="9.140625" hidden="1"/>
  </cols>
  <sheetData>
    <row r="1" spans="1:48" s="23" customFormat="1" ht="45" customHeight="1" x14ac:dyDescent="0.25">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5"/>
      <c r="AS1" s="99"/>
      <c r="AT1" s="99"/>
      <c r="AU1" s="99"/>
      <c r="AV1" s="97"/>
    </row>
    <row r="2" spans="1:48" ht="24.95" customHeight="1" x14ac:dyDescent="0.25">
      <c r="A2" s="107"/>
      <c r="B2" s="25"/>
      <c r="C2" s="109" t="s">
        <v>18</v>
      </c>
      <c r="D2" s="110"/>
      <c r="E2" s="30"/>
      <c r="F2" s="30"/>
      <c r="G2" s="30"/>
      <c r="H2" s="30"/>
      <c r="I2" s="30"/>
      <c r="J2" s="30"/>
      <c r="K2" s="30"/>
      <c r="L2" s="31"/>
      <c r="M2" s="111" t="s">
        <v>17</v>
      </c>
      <c r="N2" s="110"/>
      <c r="O2" s="32"/>
      <c r="P2" s="32"/>
      <c r="Q2" s="32"/>
      <c r="R2" s="32"/>
      <c r="S2" s="33"/>
      <c r="T2" s="109" t="s">
        <v>19</v>
      </c>
      <c r="U2" s="110"/>
      <c r="V2" s="34"/>
      <c r="W2" s="34"/>
      <c r="X2" s="34"/>
      <c r="Y2" s="34"/>
      <c r="Z2" s="35"/>
      <c r="AA2" s="112" t="s">
        <v>21</v>
      </c>
      <c r="AB2" s="110"/>
      <c r="AC2" s="36"/>
      <c r="AD2" s="36"/>
      <c r="AE2" s="36"/>
      <c r="AF2" s="36"/>
      <c r="AG2" s="37"/>
      <c r="AH2" s="113" t="s">
        <v>22</v>
      </c>
      <c r="AI2" s="110"/>
      <c r="AJ2" s="38"/>
      <c r="AK2" s="38"/>
      <c r="AL2" s="38"/>
      <c r="AM2" s="38"/>
      <c r="AN2" s="39"/>
      <c r="AO2" s="26"/>
      <c r="AP2" s="22"/>
      <c r="AQ2" s="107"/>
      <c r="AR2" s="105"/>
      <c r="AS2" s="106" t="s">
        <v>0</v>
      </c>
      <c r="AT2" s="106"/>
      <c r="AU2" s="106"/>
      <c r="AV2" s="105"/>
    </row>
    <row r="3" spans="1:48" ht="50.1" customHeight="1" x14ac:dyDescent="0.25">
      <c r="A3" s="107"/>
      <c r="B3" s="27" t="s">
        <v>3</v>
      </c>
      <c r="C3" s="27" t="s">
        <v>6</v>
      </c>
      <c r="D3" s="27" t="s">
        <v>4</v>
      </c>
      <c r="E3" s="20" t="s">
        <v>9</v>
      </c>
      <c r="F3" s="27" t="s">
        <v>10</v>
      </c>
      <c r="G3" s="27" t="s">
        <v>48</v>
      </c>
      <c r="H3" s="27" t="s">
        <v>7</v>
      </c>
      <c r="I3" s="27" t="s">
        <v>8</v>
      </c>
      <c r="J3" s="28" t="s">
        <v>11</v>
      </c>
      <c r="K3" s="28" t="s">
        <v>12</v>
      </c>
      <c r="L3" s="27" t="s">
        <v>13</v>
      </c>
      <c r="M3" s="27" t="s">
        <v>15</v>
      </c>
      <c r="N3" s="27" t="s">
        <v>14</v>
      </c>
      <c r="O3" s="27" t="s">
        <v>5</v>
      </c>
      <c r="P3" s="27" t="s">
        <v>26</v>
      </c>
      <c r="Q3" s="21" t="s">
        <v>9</v>
      </c>
      <c r="R3" s="27" t="s">
        <v>10</v>
      </c>
      <c r="S3" s="27" t="s">
        <v>16</v>
      </c>
      <c r="T3" s="27" t="s">
        <v>15</v>
      </c>
      <c r="U3" s="27" t="s">
        <v>14</v>
      </c>
      <c r="V3" s="27" t="s">
        <v>5</v>
      </c>
      <c r="W3" s="27" t="s">
        <v>26</v>
      </c>
      <c r="X3" s="20" t="s">
        <v>9</v>
      </c>
      <c r="Y3" s="27" t="s">
        <v>10</v>
      </c>
      <c r="Z3" s="27" t="s">
        <v>16</v>
      </c>
      <c r="AA3" s="27" t="s">
        <v>15</v>
      </c>
      <c r="AB3" s="27" t="s">
        <v>20</v>
      </c>
      <c r="AC3" s="27" t="s">
        <v>5</v>
      </c>
      <c r="AD3" s="27" t="s">
        <v>25</v>
      </c>
      <c r="AE3" s="20" t="s">
        <v>9</v>
      </c>
      <c r="AF3" s="27" t="s">
        <v>10</v>
      </c>
      <c r="AG3" s="27" t="s">
        <v>16</v>
      </c>
      <c r="AH3" s="27" t="s">
        <v>15</v>
      </c>
      <c r="AI3" s="27" t="s">
        <v>20</v>
      </c>
      <c r="AJ3" s="27" t="s">
        <v>5</v>
      </c>
      <c r="AK3" s="27" t="s">
        <v>25</v>
      </c>
      <c r="AL3" s="20" t="s">
        <v>9</v>
      </c>
      <c r="AM3" s="27" t="s">
        <v>10</v>
      </c>
      <c r="AN3" s="27" t="s">
        <v>23</v>
      </c>
      <c r="AO3" s="27" t="s">
        <v>24</v>
      </c>
      <c r="AP3" s="27" t="s">
        <v>27</v>
      </c>
      <c r="AQ3" s="107"/>
      <c r="AR3" s="105"/>
      <c r="AS3" s="106"/>
      <c r="AT3" s="106"/>
      <c r="AU3" s="106"/>
      <c r="AV3" s="105"/>
    </row>
    <row r="4" spans="1:48" ht="30" customHeight="1" x14ac:dyDescent="0.25">
      <c r="A4" s="107"/>
      <c r="B4" s="29">
        <v>1</v>
      </c>
      <c r="C4" s="29">
        <v>2</v>
      </c>
      <c r="D4" s="29">
        <v>3</v>
      </c>
      <c r="E4" s="29">
        <v>4</v>
      </c>
      <c r="F4" s="29">
        <v>5</v>
      </c>
      <c r="G4" s="29">
        <v>6</v>
      </c>
      <c r="H4" s="29">
        <v>7</v>
      </c>
      <c r="I4" s="29">
        <v>8</v>
      </c>
      <c r="J4" s="29">
        <v>9</v>
      </c>
      <c r="K4" s="29">
        <v>10</v>
      </c>
      <c r="L4" s="29">
        <v>11</v>
      </c>
      <c r="M4" s="29">
        <v>12</v>
      </c>
      <c r="N4" s="29">
        <v>13</v>
      </c>
      <c r="O4" s="29">
        <v>14</v>
      </c>
      <c r="P4" s="29">
        <v>15</v>
      </c>
      <c r="Q4" s="29">
        <v>16</v>
      </c>
      <c r="R4" s="29">
        <v>17</v>
      </c>
      <c r="S4" s="29">
        <v>18</v>
      </c>
      <c r="T4" s="29">
        <v>19</v>
      </c>
      <c r="U4" s="29">
        <v>20</v>
      </c>
      <c r="V4" s="29">
        <v>21</v>
      </c>
      <c r="W4" s="29">
        <v>22</v>
      </c>
      <c r="X4" s="29">
        <v>23</v>
      </c>
      <c r="Y4" s="29">
        <v>24</v>
      </c>
      <c r="Z4" s="29">
        <v>25</v>
      </c>
      <c r="AA4" s="29">
        <v>26</v>
      </c>
      <c r="AB4" s="29">
        <v>27</v>
      </c>
      <c r="AC4" s="29">
        <v>28</v>
      </c>
      <c r="AD4" s="29">
        <v>29</v>
      </c>
      <c r="AE4" s="29">
        <v>30</v>
      </c>
      <c r="AF4" s="29">
        <v>31</v>
      </c>
      <c r="AG4" s="29">
        <v>32</v>
      </c>
      <c r="AH4" s="29">
        <v>33</v>
      </c>
      <c r="AI4" s="29">
        <v>34</v>
      </c>
      <c r="AJ4" s="29">
        <v>35</v>
      </c>
      <c r="AK4" s="29">
        <v>36</v>
      </c>
      <c r="AL4" s="29">
        <v>37</v>
      </c>
      <c r="AM4" s="29">
        <v>38</v>
      </c>
      <c r="AN4" s="29">
        <v>39</v>
      </c>
      <c r="AO4" s="29">
        <v>40</v>
      </c>
      <c r="AP4" s="29">
        <v>41</v>
      </c>
      <c r="AQ4" s="107"/>
      <c r="AR4" s="105"/>
      <c r="AS4" s="98"/>
      <c r="AT4" s="98"/>
      <c r="AU4" s="98"/>
      <c r="AV4" s="97"/>
    </row>
    <row r="5" spans="1:48" s="24" customFormat="1" ht="75" customHeight="1" x14ac:dyDescent="0.25">
      <c r="A5" s="107"/>
      <c r="B5" s="19">
        <v>1</v>
      </c>
      <c r="C5" s="43" t="s">
        <v>30</v>
      </c>
      <c r="D5" s="43" t="s">
        <v>31</v>
      </c>
      <c r="E5" s="43" t="s">
        <v>32</v>
      </c>
      <c r="F5" s="43" t="s">
        <v>33</v>
      </c>
      <c r="G5" s="48" t="s">
        <v>49</v>
      </c>
      <c r="H5" s="45" t="s">
        <v>42</v>
      </c>
      <c r="I5" s="43" t="s">
        <v>34</v>
      </c>
      <c r="J5" s="43">
        <v>29</v>
      </c>
      <c r="K5" s="43">
        <v>100000</v>
      </c>
      <c r="L5" s="43" t="s">
        <v>35</v>
      </c>
      <c r="M5" s="43" t="s">
        <v>29</v>
      </c>
      <c r="N5" s="43" t="s">
        <v>36</v>
      </c>
      <c r="O5" s="45" t="s">
        <v>43</v>
      </c>
      <c r="P5" s="43">
        <v>29</v>
      </c>
      <c r="Q5" s="43" t="s">
        <v>28</v>
      </c>
      <c r="R5" s="43" t="s">
        <v>37</v>
      </c>
      <c r="S5" s="43" t="s">
        <v>38</v>
      </c>
      <c r="T5" s="43" t="s">
        <v>29</v>
      </c>
      <c r="U5" s="43" t="s">
        <v>39</v>
      </c>
      <c r="V5" s="45" t="s">
        <v>43</v>
      </c>
      <c r="W5" s="43">
        <v>29</v>
      </c>
      <c r="X5" s="43" t="s">
        <v>28</v>
      </c>
      <c r="Y5" s="43" t="s">
        <v>40</v>
      </c>
      <c r="Z5" s="43" t="s">
        <v>50</v>
      </c>
      <c r="AA5" s="43" t="s">
        <v>29</v>
      </c>
      <c r="AB5" s="43" t="s">
        <v>41</v>
      </c>
      <c r="AC5" s="45" t="s">
        <v>43</v>
      </c>
      <c r="AD5" s="43">
        <v>29</v>
      </c>
      <c r="AE5" s="43" t="s">
        <v>28</v>
      </c>
      <c r="AF5" s="43" t="s">
        <v>51</v>
      </c>
      <c r="AG5" s="43" t="s">
        <v>52</v>
      </c>
      <c r="AH5" s="43" t="s">
        <v>29</v>
      </c>
      <c r="AI5" s="43" t="s">
        <v>45</v>
      </c>
      <c r="AJ5" s="45" t="s">
        <v>44</v>
      </c>
      <c r="AK5" s="43">
        <v>29</v>
      </c>
      <c r="AL5" s="43" t="s">
        <v>28</v>
      </c>
      <c r="AM5" s="43" t="s">
        <v>53</v>
      </c>
      <c r="AN5" s="43" t="s">
        <v>54</v>
      </c>
      <c r="AO5" s="44" t="s">
        <v>46</v>
      </c>
      <c r="AP5" s="43" t="s">
        <v>126</v>
      </c>
      <c r="AQ5" s="107"/>
      <c r="AR5" s="42"/>
      <c r="AS5" s="100"/>
      <c r="AT5" s="101">
        <v>1</v>
      </c>
      <c r="AU5" s="100"/>
      <c r="AV5" s="40"/>
    </row>
    <row r="6" spans="1:48" s="24" customFormat="1" ht="75" customHeight="1" x14ac:dyDescent="0.25">
      <c r="A6" s="107"/>
      <c r="B6" s="19">
        <v>2</v>
      </c>
      <c r="C6" s="43"/>
      <c r="D6" s="43"/>
      <c r="E6" s="43"/>
      <c r="F6" s="43"/>
      <c r="G6" s="48"/>
      <c r="H6" s="45"/>
      <c r="I6" s="43"/>
      <c r="J6" s="43"/>
      <c r="K6" s="43"/>
      <c r="L6" s="43"/>
      <c r="M6" s="43"/>
      <c r="N6" s="43"/>
      <c r="O6" s="45"/>
      <c r="P6" s="43"/>
      <c r="Q6" s="43"/>
      <c r="R6" s="43"/>
      <c r="S6" s="43"/>
      <c r="T6" s="43"/>
      <c r="U6" s="43"/>
      <c r="V6" s="45"/>
      <c r="W6" s="43"/>
      <c r="X6" s="43"/>
      <c r="Y6" s="43"/>
      <c r="Z6" s="43"/>
      <c r="AA6" s="43"/>
      <c r="AB6" s="43"/>
      <c r="AC6" s="45"/>
      <c r="AD6" s="43"/>
      <c r="AE6" s="43"/>
      <c r="AF6" s="43"/>
      <c r="AG6" s="43"/>
      <c r="AH6" s="43"/>
      <c r="AI6" s="43"/>
      <c r="AJ6" s="45"/>
      <c r="AK6" s="43"/>
      <c r="AL6" s="43"/>
      <c r="AM6" s="43"/>
      <c r="AN6" s="43"/>
      <c r="AO6" s="44"/>
      <c r="AP6" s="43"/>
      <c r="AQ6" s="107"/>
      <c r="AR6" s="42"/>
      <c r="AS6" s="41"/>
      <c r="AT6" s="41"/>
      <c r="AU6" s="41"/>
      <c r="AV6" s="40"/>
    </row>
    <row r="7" spans="1:48" s="24" customFormat="1" ht="75" customHeight="1" x14ac:dyDescent="0.25">
      <c r="A7" s="107"/>
      <c r="B7" s="19">
        <v>3</v>
      </c>
      <c r="C7" s="43"/>
      <c r="D7" s="43"/>
      <c r="E7" s="43"/>
      <c r="F7" s="43"/>
      <c r="G7" s="48"/>
      <c r="H7" s="45"/>
      <c r="I7" s="43"/>
      <c r="J7" s="43"/>
      <c r="K7" s="43"/>
      <c r="L7" s="43"/>
      <c r="M7" s="43"/>
      <c r="N7" s="43"/>
      <c r="O7" s="45"/>
      <c r="P7" s="43"/>
      <c r="Q7" s="43"/>
      <c r="R7" s="43"/>
      <c r="S7" s="43"/>
      <c r="T7" s="43"/>
      <c r="U7" s="43"/>
      <c r="V7" s="45"/>
      <c r="W7" s="43"/>
      <c r="X7" s="43"/>
      <c r="Y7" s="43"/>
      <c r="Z7" s="43"/>
      <c r="AA7" s="43"/>
      <c r="AB7" s="43"/>
      <c r="AC7" s="45"/>
      <c r="AD7" s="43"/>
      <c r="AE7" s="43"/>
      <c r="AF7" s="43"/>
      <c r="AG7" s="43"/>
      <c r="AH7" s="43"/>
      <c r="AI7" s="43"/>
      <c r="AJ7" s="45"/>
      <c r="AK7" s="43"/>
      <c r="AL7" s="43"/>
      <c r="AM7" s="43"/>
      <c r="AN7" s="43"/>
      <c r="AO7" s="44"/>
      <c r="AP7" s="43"/>
      <c r="AQ7" s="107"/>
      <c r="AR7" s="42"/>
      <c r="AS7" s="41"/>
      <c r="AT7" s="41"/>
      <c r="AU7" s="41"/>
      <c r="AV7" s="40"/>
    </row>
    <row r="8" spans="1:48" s="24" customFormat="1" ht="75" customHeight="1" x14ac:dyDescent="0.25">
      <c r="A8" s="107"/>
      <c r="B8" s="19">
        <v>4</v>
      </c>
      <c r="C8" s="43"/>
      <c r="D8" s="43"/>
      <c r="E8" s="43"/>
      <c r="F8" s="43"/>
      <c r="G8" s="48"/>
      <c r="H8" s="45"/>
      <c r="I8" s="43"/>
      <c r="J8" s="43"/>
      <c r="K8" s="43"/>
      <c r="L8" s="43"/>
      <c r="M8" s="43"/>
      <c r="N8" s="43"/>
      <c r="O8" s="45"/>
      <c r="P8" s="43"/>
      <c r="Q8" s="43"/>
      <c r="R8" s="43"/>
      <c r="S8" s="43"/>
      <c r="T8" s="43"/>
      <c r="U8" s="43"/>
      <c r="V8" s="45"/>
      <c r="W8" s="43"/>
      <c r="X8" s="43"/>
      <c r="Y8" s="43"/>
      <c r="Z8" s="43"/>
      <c r="AA8" s="43"/>
      <c r="AB8" s="43"/>
      <c r="AC8" s="45"/>
      <c r="AD8" s="43"/>
      <c r="AE8" s="43"/>
      <c r="AF8" s="43"/>
      <c r="AG8" s="43"/>
      <c r="AH8" s="43"/>
      <c r="AI8" s="43"/>
      <c r="AJ8" s="45"/>
      <c r="AK8" s="43"/>
      <c r="AL8" s="43"/>
      <c r="AM8" s="43"/>
      <c r="AN8" s="43"/>
      <c r="AO8" s="44"/>
      <c r="AP8" s="43"/>
      <c r="AQ8" s="107"/>
      <c r="AR8" s="42"/>
      <c r="AS8" s="41"/>
      <c r="AT8" s="41"/>
      <c r="AU8" s="41"/>
      <c r="AV8" s="40"/>
    </row>
    <row r="9" spans="1:48" s="24" customFormat="1" ht="75" customHeight="1" x14ac:dyDescent="0.25">
      <c r="A9" s="107"/>
      <c r="B9" s="19">
        <v>5</v>
      </c>
      <c r="C9" s="43"/>
      <c r="D9" s="43"/>
      <c r="E9" s="43"/>
      <c r="F9" s="43"/>
      <c r="G9" s="48"/>
      <c r="H9" s="45"/>
      <c r="I9" s="43"/>
      <c r="J9" s="43"/>
      <c r="K9" s="43"/>
      <c r="L9" s="43"/>
      <c r="M9" s="43"/>
      <c r="N9" s="43"/>
      <c r="O9" s="45"/>
      <c r="P9" s="43"/>
      <c r="Q9" s="43"/>
      <c r="R9" s="43"/>
      <c r="S9" s="43"/>
      <c r="T9" s="43"/>
      <c r="U9" s="43"/>
      <c r="V9" s="45"/>
      <c r="W9" s="43"/>
      <c r="X9" s="43"/>
      <c r="Y9" s="43"/>
      <c r="Z9" s="43"/>
      <c r="AA9" s="43"/>
      <c r="AB9" s="43"/>
      <c r="AC9" s="45"/>
      <c r="AD9" s="43"/>
      <c r="AE9" s="43"/>
      <c r="AF9" s="43"/>
      <c r="AG9" s="43"/>
      <c r="AH9" s="43"/>
      <c r="AI9" s="43"/>
      <c r="AJ9" s="45"/>
      <c r="AK9" s="43"/>
      <c r="AL9" s="43"/>
      <c r="AM9" s="43"/>
      <c r="AN9" s="43"/>
      <c r="AO9" s="44"/>
      <c r="AP9" s="43"/>
      <c r="AQ9" s="107"/>
      <c r="AR9" s="42"/>
      <c r="AS9" s="41"/>
      <c r="AT9" s="41"/>
      <c r="AU9" s="41"/>
      <c r="AV9" s="40"/>
    </row>
    <row r="10" spans="1:48" s="24" customFormat="1" ht="75" customHeight="1" x14ac:dyDescent="0.25">
      <c r="A10" s="107"/>
      <c r="B10" s="19">
        <v>6</v>
      </c>
      <c r="C10" s="43"/>
      <c r="D10" s="43"/>
      <c r="E10" s="43"/>
      <c r="F10" s="43"/>
      <c r="G10" s="48"/>
      <c r="H10" s="45"/>
      <c r="I10" s="43"/>
      <c r="J10" s="43"/>
      <c r="K10" s="43"/>
      <c r="L10" s="43"/>
      <c r="M10" s="43"/>
      <c r="N10" s="43"/>
      <c r="O10" s="45"/>
      <c r="P10" s="43"/>
      <c r="Q10" s="43"/>
      <c r="R10" s="43"/>
      <c r="S10" s="43"/>
      <c r="T10" s="43"/>
      <c r="U10" s="43"/>
      <c r="V10" s="45"/>
      <c r="W10" s="43"/>
      <c r="X10" s="43"/>
      <c r="Y10" s="43"/>
      <c r="Z10" s="43"/>
      <c r="AA10" s="43"/>
      <c r="AB10" s="43"/>
      <c r="AC10" s="45"/>
      <c r="AD10" s="43"/>
      <c r="AE10" s="43"/>
      <c r="AF10" s="43"/>
      <c r="AG10" s="43"/>
      <c r="AH10" s="43"/>
      <c r="AI10" s="43"/>
      <c r="AJ10" s="45"/>
      <c r="AK10" s="43"/>
      <c r="AL10" s="43"/>
      <c r="AM10" s="43"/>
      <c r="AN10" s="43"/>
      <c r="AO10" s="44"/>
      <c r="AP10" s="43"/>
      <c r="AQ10" s="107"/>
      <c r="AR10" s="42"/>
      <c r="AS10" s="41"/>
      <c r="AT10" s="41"/>
      <c r="AU10" s="41"/>
      <c r="AV10" s="40"/>
    </row>
    <row r="11" spans="1:48" s="24" customFormat="1" ht="75" customHeight="1" x14ac:dyDescent="0.25">
      <c r="A11" s="107"/>
      <c r="B11" s="19">
        <v>7</v>
      </c>
      <c r="C11" s="43"/>
      <c r="D11" s="43"/>
      <c r="E11" s="43"/>
      <c r="F11" s="43"/>
      <c r="G11" s="48"/>
      <c r="H11" s="45"/>
      <c r="I11" s="43"/>
      <c r="J11" s="43"/>
      <c r="K11" s="43"/>
      <c r="L11" s="43"/>
      <c r="M11" s="43"/>
      <c r="N11" s="43"/>
      <c r="O11" s="45"/>
      <c r="P11" s="43"/>
      <c r="Q11" s="43"/>
      <c r="R11" s="43"/>
      <c r="S11" s="43"/>
      <c r="T11" s="43"/>
      <c r="U11" s="43"/>
      <c r="V11" s="45"/>
      <c r="W11" s="43"/>
      <c r="X11" s="43"/>
      <c r="Y11" s="43"/>
      <c r="Z11" s="43"/>
      <c r="AA11" s="43"/>
      <c r="AB11" s="43"/>
      <c r="AC11" s="45"/>
      <c r="AD11" s="43"/>
      <c r="AE11" s="43"/>
      <c r="AF11" s="43"/>
      <c r="AG11" s="43"/>
      <c r="AH11" s="43"/>
      <c r="AI11" s="43"/>
      <c r="AJ11" s="45"/>
      <c r="AK11" s="43"/>
      <c r="AL11" s="43"/>
      <c r="AM11" s="43"/>
      <c r="AN11" s="43"/>
      <c r="AO11" s="44"/>
      <c r="AP11" s="43"/>
      <c r="AQ11" s="107"/>
      <c r="AR11" s="42"/>
      <c r="AS11" s="41"/>
      <c r="AT11" s="41"/>
      <c r="AU11" s="41"/>
      <c r="AV11" s="40"/>
    </row>
    <row r="12" spans="1:48" s="24" customFormat="1" ht="75" customHeight="1" x14ac:dyDescent="0.25">
      <c r="A12" s="107"/>
      <c r="B12" s="19">
        <v>8</v>
      </c>
      <c r="C12" s="43"/>
      <c r="D12" s="43"/>
      <c r="E12" s="43"/>
      <c r="F12" s="43"/>
      <c r="G12" s="48"/>
      <c r="H12" s="45"/>
      <c r="I12" s="43"/>
      <c r="J12" s="43"/>
      <c r="K12" s="43"/>
      <c r="L12" s="43"/>
      <c r="M12" s="43"/>
      <c r="N12" s="43"/>
      <c r="O12" s="45"/>
      <c r="P12" s="43"/>
      <c r="Q12" s="43"/>
      <c r="R12" s="43"/>
      <c r="S12" s="43"/>
      <c r="T12" s="43"/>
      <c r="U12" s="43"/>
      <c r="V12" s="45"/>
      <c r="W12" s="43"/>
      <c r="X12" s="43"/>
      <c r="Y12" s="43"/>
      <c r="Z12" s="43"/>
      <c r="AA12" s="43"/>
      <c r="AB12" s="43"/>
      <c r="AC12" s="45"/>
      <c r="AD12" s="43"/>
      <c r="AE12" s="43"/>
      <c r="AF12" s="43"/>
      <c r="AG12" s="43"/>
      <c r="AH12" s="43"/>
      <c r="AI12" s="43"/>
      <c r="AJ12" s="45"/>
      <c r="AK12" s="43"/>
      <c r="AL12" s="43"/>
      <c r="AM12" s="43"/>
      <c r="AN12" s="43"/>
      <c r="AO12" s="44"/>
      <c r="AP12" s="43"/>
      <c r="AQ12" s="107"/>
      <c r="AR12" s="42"/>
      <c r="AS12" s="41"/>
      <c r="AT12" s="41"/>
      <c r="AU12" s="41"/>
      <c r="AV12" s="40"/>
    </row>
    <row r="13" spans="1:48" s="24" customFormat="1" ht="75" customHeight="1" x14ac:dyDescent="0.25">
      <c r="A13" s="107"/>
      <c r="B13" s="19">
        <v>9</v>
      </c>
      <c r="C13" s="43"/>
      <c r="D13" s="43"/>
      <c r="E13" s="43"/>
      <c r="F13" s="43"/>
      <c r="G13" s="48"/>
      <c r="H13" s="45"/>
      <c r="I13" s="43"/>
      <c r="J13" s="43"/>
      <c r="K13" s="43"/>
      <c r="L13" s="43"/>
      <c r="M13" s="43"/>
      <c r="N13" s="43"/>
      <c r="O13" s="45"/>
      <c r="P13" s="43"/>
      <c r="Q13" s="43"/>
      <c r="R13" s="43"/>
      <c r="S13" s="43"/>
      <c r="T13" s="43"/>
      <c r="U13" s="43"/>
      <c r="V13" s="45"/>
      <c r="W13" s="43"/>
      <c r="X13" s="43"/>
      <c r="Y13" s="43"/>
      <c r="Z13" s="43"/>
      <c r="AA13" s="43"/>
      <c r="AB13" s="43"/>
      <c r="AC13" s="45"/>
      <c r="AD13" s="43"/>
      <c r="AE13" s="43"/>
      <c r="AF13" s="43"/>
      <c r="AG13" s="43"/>
      <c r="AH13" s="43"/>
      <c r="AI13" s="43"/>
      <c r="AJ13" s="45"/>
      <c r="AK13" s="43"/>
      <c r="AL13" s="43"/>
      <c r="AM13" s="43"/>
      <c r="AN13" s="43"/>
      <c r="AO13" s="44"/>
      <c r="AP13" s="43"/>
      <c r="AQ13" s="107"/>
      <c r="AR13" s="42"/>
      <c r="AS13" s="41"/>
      <c r="AT13" s="41"/>
      <c r="AU13" s="41"/>
      <c r="AV13" s="40"/>
    </row>
    <row r="14" spans="1:48" s="24" customFormat="1" ht="75" customHeight="1" x14ac:dyDescent="0.25">
      <c r="A14" s="107"/>
      <c r="B14" s="19">
        <v>10</v>
      </c>
      <c r="C14" s="43"/>
      <c r="D14" s="43"/>
      <c r="E14" s="43"/>
      <c r="F14" s="43"/>
      <c r="G14" s="48"/>
      <c r="H14" s="45"/>
      <c r="I14" s="43"/>
      <c r="J14" s="43"/>
      <c r="K14" s="43"/>
      <c r="L14" s="43"/>
      <c r="M14" s="43"/>
      <c r="N14" s="43"/>
      <c r="O14" s="45"/>
      <c r="P14" s="43"/>
      <c r="Q14" s="43"/>
      <c r="R14" s="43"/>
      <c r="S14" s="43"/>
      <c r="T14" s="43"/>
      <c r="U14" s="43"/>
      <c r="V14" s="45"/>
      <c r="W14" s="43"/>
      <c r="X14" s="43"/>
      <c r="Y14" s="43"/>
      <c r="Z14" s="43"/>
      <c r="AA14" s="43"/>
      <c r="AB14" s="43"/>
      <c r="AC14" s="45"/>
      <c r="AD14" s="43"/>
      <c r="AE14" s="43"/>
      <c r="AF14" s="43"/>
      <c r="AG14" s="43"/>
      <c r="AH14" s="43"/>
      <c r="AI14" s="43"/>
      <c r="AJ14" s="45"/>
      <c r="AK14" s="43"/>
      <c r="AL14" s="43"/>
      <c r="AM14" s="43"/>
      <c r="AN14" s="43"/>
      <c r="AO14" s="44"/>
      <c r="AP14" s="43"/>
      <c r="AQ14" s="107"/>
      <c r="AR14" s="42"/>
      <c r="AS14" s="41"/>
      <c r="AT14" s="41"/>
      <c r="AU14" s="41"/>
      <c r="AV14" s="40"/>
    </row>
    <row r="15" spans="1:48" s="24" customFormat="1" ht="75" customHeight="1" x14ac:dyDescent="0.25">
      <c r="A15" s="107"/>
      <c r="B15" s="19">
        <v>11</v>
      </c>
      <c r="C15" s="43"/>
      <c r="D15" s="43"/>
      <c r="E15" s="43"/>
      <c r="F15" s="43"/>
      <c r="G15" s="48"/>
      <c r="H15" s="45"/>
      <c r="I15" s="43"/>
      <c r="J15" s="43"/>
      <c r="K15" s="43"/>
      <c r="L15" s="43"/>
      <c r="M15" s="43"/>
      <c r="N15" s="43"/>
      <c r="O15" s="45"/>
      <c r="P15" s="43"/>
      <c r="Q15" s="43"/>
      <c r="R15" s="43"/>
      <c r="S15" s="43"/>
      <c r="T15" s="43"/>
      <c r="U15" s="43"/>
      <c r="V15" s="45"/>
      <c r="W15" s="43"/>
      <c r="X15" s="43"/>
      <c r="Y15" s="43"/>
      <c r="Z15" s="43"/>
      <c r="AA15" s="43"/>
      <c r="AB15" s="43"/>
      <c r="AC15" s="45"/>
      <c r="AD15" s="43"/>
      <c r="AE15" s="43"/>
      <c r="AF15" s="43"/>
      <c r="AG15" s="43"/>
      <c r="AH15" s="43"/>
      <c r="AI15" s="43"/>
      <c r="AJ15" s="45"/>
      <c r="AK15" s="43"/>
      <c r="AL15" s="43"/>
      <c r="AM15" s="43"/>
      <c r="AN15" s="43"/>
      <c r="AO15" s="44"/>
      <c r="AP15" s="43"/>
      <c r="AQ15" s="107"/>
      <c r="AR15" s="42"/>
      <c r="AS15" s="41"/>
      <c r="AT15" s="41"/>
      <c r="AU15" s="41"/>
      <c r="AV15" s="40"/>
    </row>
    <row r="16" spans="1:48" s="24" customFormat="1" ht="75" customHeight="1" x14ac:dyDescent="0.25">
      <c r="A16" s="107"/>
      <c r="B16" s="19">
        <v>12</v>
      </c>
      <c r="C16" s="43"/>
      <c r="D16" s="43"/>
      <c r="E16" s="43"/>
      <c r="F16" s="43"/>
      <c r="G16" s="48"/>
      <c r="H16" s="45"/>
      <c r="I16" s="43"/>
      <c r="J16" s="43"/>
      <c r="K16" s="43"/>
      <c r="L16" s="43"/>
      <c r="M16" s="43"/>
      <c r="N16" s="43"/>
      <c r="O16" s="45"/>
      <c r="P16" s="43"/>
      <c r="Q16" s="43"/>
      <c r="R16" s="43"/>
      <c r="S16" s="43"/>
      <c r="T16" s="43"/>
      <c r="U16" s="43"/>
      <c r="V16" s="45"/>
      <c r="W16" s="43"/>
      <c r="X16" s="43"/>
      <c r="Y16" s="43"/>
      <c r="Z16" s="43"/>
      <c r="AA16" s="43"/>
      <c r="AB16" s="43"/>
      <c r="AC16" s="45"/>
      <c r="AD16" s="43"/>
      <c r="AE16" s="43"/>
      <c r="AF16" s="43"/>
      <c r="AG16" s="43"/>
      <c r="AH16" s="43"/>
      <c r="AI16" s="43"/>
      <c r="AJ16" s="45"/>
      <c r="AK16" s="43"/>
      <c r="AL16" s="43"/>
      <c r="AM16" s="43"/>
      <c r="AN16" s="43"/>
      <c r="AO16" s="44"/>
      <c r="AP16" s="43"/>
      <c r="AQ16" s="107"/>
      <c r="AR16" s="42"/>
      <c r="AS16" s="41"/>
      <c r="AT16" s="41"/>
      <c r="AU16" s="41"/>
      <c r="AV16" s="40"/>
    </row>
    <row r="17" spans="1:151" s="24" customFormat="1" ht="75" customHeight="1" x14ac:dyDescent="0.25">
      <c r="A17" s="107"/>
      <c r="B17" s="19">
        <v>13</v>
      </c>
      <c r="C17" s="43"/>
      <c r="D17" s="43"/>
      <c r="E17" s="43"/>
      <c r="F17" s="43"/>
      <c r="G17" s="48"/>
      <c r="H17" s="45"/>
      <c r="I17" s="43"/>
      <c r="J17" s="43"/>
      <c r="K17" s="43"/>
      <c r="L17" s="43"/>
      <c r="M17" s="43"/>
      <c r="N17" s="43"/>
      <c r="O17" s="45"/>
      <c r="P17" s="43"/>
      <c r="Q17" s="43"/>
      <c r="R17" s="43"/>
      <c r="S17" s="43"/>
      <c r="T17" s="43"/>
      <c r="U17" s="43"/>
      <c r="V17" s="45"/>
      <c r="W17" s="43"/>
      <c r="X17" s="43"/>
      <c r="Y17" s="43"/>
      <c r="Z17" s="43"/>
      <c r="AA17" s="43"/>
      <c r="AB17" s="43"/>
      <c r="AC17" s="45"/>
      <c r="AD17" s="43"/>
      <c r="AE17" s="43"/>
      <c r="AF17" s="43"/>
      <c r="AG17" s="43"/>
      <c r="AH17" s="43"/>
      <c r="AI17" s="43"/>
      <c r="AJ17" s="45"/>
      <c r="AK17" s="43"/>
      <c r="AL17" s="43"/>
      <c r="AM17" s="43"/>
      <c r="AN17" s="43"/>
      <c r="AO17" s="44"/>
      <c r="AP17" s="43"/>
      <c r="AQ17" s="107"/>
      <c r="AR17" s="42"/>
      <c r="AS17" s="41"/>
      <c r="AT17" s="41"/>
      <c r="AU17" s="41"/>
      <c r="AV17" s="40"/>
    </row>
    <row r="18" spans="1:151" s="24" customFormat="1" ht="75" customHeight="1" x14ac:dyDescent="0.25">
      <c r="A18" s="107"/>
      <c r="B18" s="19">
        <v>14</v>
      </c>
      <c r="C18" s="43"/>
      <c r="D18" s="43"/>
      <c r="E18" s="43"/>
      <c r="F18" s="43"/>
      <c r="G18" s="48"/>
      <c r="H18" s="45"/>
      <c r="I18" s="43"/>
      <c r="J18" s="43"/>
      <c r="K18" s="43"/>
      <c r="L18" s="43"/>
      <c r="M18" s="43"/>
      <c r="N18" s="43"/>
      <c r="O18" s="45"/>
      <c r="P18" s="43"/>
      <c r="Q18" s="43"/>
      <c r="R18" s="43"/>
      <c r="S18" s="43"/>
      <c r="T18" s="43"/>
      <c r="U18" s="43"/>
      <c r="V18" s="45"/>
      <c r="W18" s="43"/>
      <c r="X18" s="43"/>
      <c r="Y18" s="43"/>
      <c r="Z18" s="43"/>
      <c r="AA18" s="43"/>
      <c r="AB18" s="43"/>
      <c r="AC18" s="45"/>
      <c r="AD18" s="43"/>
      <c r="AE18" s="43"/>
      <c r="AF18" s="43"/>
      <c r="AG18" s="43"/>
      <c r="AH18" s="43"/>
      <c r="AI18" s="43"/>
      <c r="AJ18" s="45"/>
      <c r="AK18" s="43"/>
      <c r="AL18" s="43"/>
      <c r="AM18" s="43"/>
      <c r="AN18" s="43"/>
      <c r="AO18" s="44"/>
      <c r="AP18" s="43"/>
      <c r="AQ18" s="107"/>
      <c r="AR18" s="42"/>
      <c r="AS18" s="41"/>
      <c r="AT18" s="41"/>
      <c r="AU18" s="41"/>
      <c r="AV18" s="40"/>
    </row>
    <row r="19" spans="1:151" s="24" customFormat="1" ht="75" customHeight="1" x14ac:dyDescent="0.25">
      <c r="A19" s="107"/>
      <c r="B19" s="19">
        <v>15</v>
      </c>
      <c r="C19" s="43"/>
      <c r="D19" s="43"/>
      <c r="E19" s="43"/>
      <c r="F19" s="43"/>
      <c r="G19" s="48"/>
      <c r="H19" s="45"/>
      <c r="I19" s="43"/>
      <c r="J19" s="43"/>
      <c r="K19" s="43"/>
      <c r="L19" s="43"/>
      <c r="M19" s="43"/>
      <c r="N19" s="43"/>
      <c r="O19" s="45"/>
      <c r="P19" s="43"/>
      <c r="Q19" s="43"/>
      <c r="R19" s="43"/>
      <c r="S19" s="43"/>
      <c r="T19" s="43"/>
      <c r="U19" s="43"/>
      <c r="V19" s="45"/>
      <c r="W19" s="43"/>
      <c r="X19" s="43"/>
      <c r="Y19" s="43"/>
      <c r="Z19" s="43"/>
      <c r="AA19" s="43"/>
      <c r="AB19" s="43"/>
      <c r="AC19" s="45"/>
      <c r="AD19" s="43"/>
      <c r="AE19" s="43"/>
      <c r="AF19" s="43"/>
      <c r="AG19" s="43"/>
      <c r="AH19" s="43"/>
      <c r="AI19" s="43"/>
      <c r="AJ19" s="45"/>
      <c r="AK19" s="43"/>
      <c r="AL19" s="43"/>
      <c r="AM19" s="43"/>
      <c r="AN19" s="43"/>
      <c r="AO19" s="44"/>
      <c r="AP19" s="43"/>
      <c r="AQ19" s="107"/>
      <c r="AR19" s="42"/>
      <c r="AS19" s="41"/>
      <c r="AT19" s="41"/>
      <c r="AU19" s="41"/>
      <c r="AV19" s="40"/>
    </row>
    <row r="20" spans="1:151" s="24" customFormat="1" ht="75" customHeight="1" x14ac:dyDescent="0.25">
      <c r="A20" s="107"/>
      <c r="B20" s="19">
        <v>16</v>
      </c>
      <c r="C20" s="43"/>
      <c r="D20" s="43"/>
      <c r="E20" s="43"/>
      <c r="F20" s="43"/>
      <c r="G20" s="48"/>
      <c r="H20" s="45"/>
      <c r="I20" s="43"/>
      <c r="J20" s="43"/>
      <c r="K20" s="43"/>
      <c r="L20" s="43"/>
      <c r="M20" s="43"/>
      <c r="N20" s="43"/>
      <c r="O20" s="45"/>
      <c r="P20" s="43"/>
      <c r="Q20" s="43"/>
      <c r="R20" s="43"/>
      <c r="S20" s="43"/>
      <c r="T20" s="43"/>
      <c r="U20" s="43"/>
      <c r="V20" s="45"/>
      <c r="W20" s="43"/>
      <c r="X20" s="43"/>
      <c r="Y20" s="43"/>
      <c r="Z20" s="43"/>
      <c r="AA20" s="43"/>
      <c r="AB20" s="43"/>
      <c r="AC20" s="45"/>
      <c r="AD20" s="43"/>
      <c r="AE20" s="43"/>
      <c r="AF20" s="43"/>
      <c r="AG20" s="43"/>
      <c r="AH20" s="43"/>
      <c r="AI20" s="43"/>
      <c r="AJ20" s="45"/>
      <c r="AK20" s="43"/>
      <c r="AL20" s="43"/>
      <c r="AM20" s="43"/>
      <c r="AN20" s="43"/>
      <c r="AO20" s="44"/>
      <c r="AP20" s="43"/>
      <c r="AQ20" s="107"/>
      <c r="AR20" s="42"/>
      <c r="AS20" s="41"/>
      <c r="AT20" s="41"/>
      <c r="AU20" s="41"/>
      <c r="AV20" s="40"/>
    </row>
    <row r="21" spans="1:151" s="24" customFormat="1" ht="75" customHeight="1" x14ac:dyDescent="0.25">
      <c r="A21" s="107"/>
      <c r="B21" s="19">
        <v>17</v>
      </c>
      <c r="C21" s="43"/>
      <c r="D21" s="43"/>
      <c r="E21" s="43"/>
      <c r="F21" s="43"/>
      <c r="G21" s="48"/>
      <c r="H21" s="45"/>
      <c r="I21" s="43"/>
      <c r="J21" s="43"/>
      <c r="K21" s="43"/>
      <c r="L21" s="43"/>
      <c r="M21" s="43"/>
      <c r="N21" s="43"/>
      <c r="O21" s="45"/>
      <c r="P21" s="43"/>
      <c r="Q21" s="43"/>
      <c r="R21" s="43"/>
      <c r="S21" s="43"/>
      <c r="T21" s="43"/>
      <c r="U21" s="43"/>
      <c r="V21" s="45"/>
      <c r="W21" s="43"/>
      <c r="X21" s="43"/>
      <c r="Y21" s="43"/>
      <c r="Z21" s="43"/>
      <c r="AA21" s="43"/>
      <c r="AB21" s="43"/>
      <c r="AC21" s="45"/>
      <c r="AD21" s="43"/>
      <c r="AE21" s="43"/>
      <c r="AF21" s="43"/>
      <c r="AG21" s="43"/>
      <c r="AH21" s="43"/>
      <c r="AI21" s="43"/>
      <c r="AJ21" s="45"/>
      <c r="AK21" s="43"/>
      <c r="AL21" s="43"/>
      <c r="AM21" s="43"/>
      <c r="AN21" s="43"/>
      <c r="AO21" s="44"/>
      <c r="AP21" s="43"/>
      <c r="AQ21" s="107"/>
      <c r="AR21" s="42"/>
      <c r="AS21" s="41"/>
      <c r="AT21" s="41"/>
      <c r="AU21" s="41"/>
      <c r="AV21" s="40"/>
    </row>
    <row r="22" spans="1:151" s="24" customFormat="1" ht="75" customHeight="1" x14ac:dyDescent="0.25">
      <c r="A22" s="107"/>
      <c r="B22" s="19">
        <v>18</v>
      </c>
      <c r="C22" s="43"/>
      <c r="D22" s="43"/>
      <c r="E22" s="43"/>
      <c r="F22" s="43"/>
      <c r="G22" s="48"/>
      <c r="H22" s="45"/>
      <c r="I22" s="43"/>
      <c r="J22" s="43"/>
      <c r="K22" s="43"/>
      <c r="L22" s="43"/>
      <c r="M22" s="43"/>
      <c r="N22" s="43"/>
      <c r="O22" s="45"/>
      <c r="P22" s="43"/>
      <c r="Q22" s="43"/>
      <c r="R22" s="43"/>
      <c r="S22" s="43"/>
      <c r="T22" s="43"/>
      <c r="U22" s="43"/>
      <c r="V22" s="45"/>
      <c r="W22" s="43"/>
      <c r="X22" s="43"/>
      <c r="Y22" s="43"/>
      <c r="Z22" s="43"/>
      <c r="AA22" s="43"/>
      <c r="AB22" s="43"/>
      <c r="AC22" s="45"/>
      <c r="AD22" s="43"/>
      <c r="AE22" s="43"/>
      <c r="AF22" s="43"/>
      <c r="AG22" s="43"/>
      <c r="AH22" s="43"/>
      <c r="AI22" s="43"/>
      <c r="AJ22" s="45"/>
      <c r="AK22" s="43"/>
      <c r="AL22" s="43"/>
      <c r="AM22" s="43"/>
      <c r="AN22" s="43"/>
      <c r="AO22" s="44"/>
      <c r="AP22" s="43"/>
      <c r="AQ22" s="107"/>
      <c r="AR22" s="42"/>
      <c r="AS22" s="41"/>
      <c r="AT22" s="41"/>
      <c r="AU22" s="41"/>
      <c r="AV22" s="40"/>
    </row>
    <row r="23" spans="1:151" s="24" customFormat="1" ht="75" customHeight="1" x14ac:dyDescent="0.25">
      <c r="A23" s="107"/>
      <c r="B23" s="19">
        <v>19</v>
      </c>
      <c r="C23" s="43"/>
      <c r="D23" s="43"/>
      <c r="E23" s="43"/>
      <c r="F23" s="43"/>
      <c r="G23" s="48"/>
      <c r="H23" s="45"/>
      <c r="I23" s="43"/>
      <c r="J23" s="43"/>
      <c r="K23" s="43"/>
      <c r="L23" s="43"/>
      <c r="M23" s="43"/>
      <c r="N23" s="43"/>
      <c r="O23" s="45"/>
      <c r="P23" s="43"/>
      <c r="Q23" s="43"/>
      <c r="R23" s="43"/>
      <c r="S23" s="43"/>
      <c r="T23" s="43"/>
      <c r="U23" s="43"/>
      <c r="V23" s="45"/>
      <c r="W23" s="43"/>
      <c r="X23" s="43"/>
      <c r="Y23" s="43"/>
      <c r="Z23" s="43"/>
      <c r="AA23" s="43"/>
      <c r="AB23" s="43"/>
      <c r="AC23" s="45"/>
      <c r="AD23" s="43"/>
      <c r="AE23" s="43"/>
      <c r="AF23" s="43"/>
      <c r="AG23" s="43"/>
      <c r="AH23" s="43"/>
      <c r="AI23" s="43"/>
      <c r="AJ23" s="45"/>
      <c r="AK23" s="43"/>
      <c r="AL23" s="43"/>
      <c r="AM23" s="43"/>
      <c r="AN23" s="43"/>
      <c r="AO23" s="44"/>
      <c r="AP23" s="43"/>
      <c r="AQ23" s="107"/>
      <c r="AR23" s="42"/>
      <c r="AS23" s="41"/>
      <c r="AT23" s="41"/>
      <c r="AU23" s="41"/>
      <c r="AV23" s="40"/>
    </row>
    <row r="24" spans="1:151" s="24" customFormat="1" ht="75" customHeight="1" x14ac:dyDescent="0.25">
      <c r="A24" s="107"/>
      <c r="B24" s="19">
        <v>20</v>
      </c>
      <c r="C24" s="43"/>
      <c r="D24" s="43"/>
      <c r="E24" s="43"/>
      <c r="F24" s="43"/>
      <c r="G24" s="48"/>
      <c r="H24" s="45"/>
      <c r="I24" s="43"/>
      <c r="J24" s="43"/>
      <c r="K24" s="43"/>
      <c r="L24" s="43"/>
      <c r="M24" s="43"/>
      <c r="N24" s="43"/>
      <c r="O24" s="45"/>
      <c r="P24" s="43"/>
      <c r="Q24" s="43"/>
      <c r="R24" s="43"/>
      <c r="S24" s="43"/>
      <c r="T24" s="43"/>
      <c r="U24" s="43"/>
      <c r="V24" s="45"/>
      <c r="W24" s="43"/>
      <c r="X24" s="43"/>
      <c r="Y24" s="43"/>
      <c r="Z24" s="43"/>
      <c r="AA24" s="43"/>
      <c r="AB24" s="43"/>
      <c r="AC24" s="45"/>
      <c r="AD24" s="43"/>
      <c r="AE24" s="43"/>
      <c r="AF24" s="43"/>
      <c r="AG24" s="43"/>
      <c r="AH24" s="43"/>
      <c r="AI24" s="43"/>
      <c r="AJ24" s="45"/>
      <c r="AK24" s="43"/>
      <c r="AL24" s="43"/>
      <c r="AM24" s="43"/>
      <c r="AN24" s="43"/>
      <c r="AO24" s="44"/>
      <c r="AP24" s="43"/>
      <c r="AQ24" s="107"/>
      <c r="AR24" s="42"/>
      <c r="AS24" s="41"/>
      <c r="AT24" s="41"/>
      <c r="AU24" s="41"/>
      <c r="AV24" s="40"/>
    </row>
    <row r="25" spans="1:151" s="24" customFormat="1" ht="75" customHeight="1" x14ac:dyDescent="0.25">
      <c r="A25" s="107"/>
      <c r="B25" s="19">
        <v>21</v>
      </c>
      <c r="C25" s="43"/>
      <c r="D25" s="43"/>
      <c r="E25" s="43"/>
      <c r="F25" s="43"/>
      <c r="G25" s="48"/>
      <c r="H25" s="45"/>
      <c r="I25" s="43"/>
      <c r="J25" s="43"/>
      <c r="K25" s="43"/>
      <c r="L25" s="43"/>
      <c r="M25" s="43"/>
      <c r="N25" s="43"/>
      <c r="O25" s="45"/>
      <c r="P25" s="43"/>
      <c r="Q25" s="43"/>
      <c r="R25" s="43"/>
      <c r="S25" s="43"/>
      <c r="T25" s="43"/>
      <c r="U25" s="43"/>
      <c r="V25" s="45"/>
      <c r="W25" s="43"/>
      <c r="X25" s="43"/>
      <c r="Y25" s="43"/>
      <c r="Z25" s="43"/>
      <c r="AA25" s="43"/>
      <c r="AB25" s="43"/>
      <c r="AC25" s="45"/>
      <c r="AD25" s="43"/>
      <c r="AE25" s="43"/>
      <c r="AF25" s="43"/>
      <c r="AG25" s="43"/>
      <c r="AH25" s="43"/>
      <c r="AI25" s="43"/>
      <c r="AJ25" s="45"/>
      <c r="AK25" s="43"/>
      <c r="AL25" s="43"/>
      <c r="AM25" s="43"/>
      <c r="AN25" s="43"/>
      <c r="AO25" s="44"/>
      <c r="AP25" s="43"/>
      <c r="AQ25" s="107"/>
      <c r="AR25" s="42"/>
      <c r="AS25" s="41"/>
      <c r="AT25" s="41"/>
      <c r="AU25" s="41"/>
      <c r="AV25" s="40"/>
    </row>
    <row r="26" spans="1:151" s="24" customFormat="1" ht="75" customHeight="1" x14ac:dyDescent="0.25">
      <c r="A26" s="107"/>
      <c r="B26" s="19">
        <v>22</v>
      </c>
      <c r="C26" s="43"/>
      <c r="D26" s="43"/>
      <c r="E26" s="43"/>
      <c r="F26" s="43"/>
      <c r="G26" s="48"/>
      <c r="H26" s="45"/>
      <c r="I26" s="43"/>
      <c r="J26" s="43"/>
      <c r="K26" s="43"/>
      <c r="L26" s="43"/>
      <c r="M26" s="43"/>
      <c r="N26" s="43"/>
      <c r="O26" s="45"/>
      <c r="P26" s="43"/>
      <c r="Q26" s="43"/>
      <c r="R26" s="43"/>
      <c r="S26" s="43"/>
      <c r="T26" s="43"/>
      <c r="U26" s="43"/>
      <c r="V26" s="45"/>
      <c r="W26" s="43"/>
      <c r="X26" s="43"/>
      <c r="Y26" s="43"/>
      <c r="Z26" s="43"/>
      <c r="AA26" s="43"/>
      <c r="AB26" s="43"/>
      <c r="AC26" s="45"/>
      <c r="AD26" s="43"/>
      <c r="AE26" s="43"/>
      <c r="AF26" s="43"/>
      <c r="AG26" s="43"/>
      <c r="AH26" s="43"/>
      <c r="AI26" s="43"/>
      <c r="AJ26" s="45"/>
      <c r="AK26" s="43"/>
      <c r="AL26" s="43"/>
      <c r="AM26" s="43"/>
      <c r="AN26" s="43"/>
      <c r="AO26" s="44"/>
      <c r="AP26" s="43"/>
      <c r="AQ26" s="107"/>
      <c r="AR26" s="42"/>
      <c r="AS26" s="41"/>
      <c r="AT26" s="41"/>
      <c r="AU26" s="41"/>
      <c r="AV26" s="40"/>
    </row>
    <row r="27" spans="1:151" s="24" customFormat="1" ht="75" customHeight="1" x14ac:dyDescent="0.25">
      <c r="A27" s="107"/>
      <c r="B27" s="19">
        <v>23</v>
      </c>
      <c r="C27" s="43"/>
      <c r="D27" s="43"/>
      <c r="E27" s="43"/>
      <c r="F27" s="43"/>
      <c r="G27" s="48"/>
      <c r="H27" s="45"/>
      <c r="I27" s="43"/>
      <c r="J27" s="43"/>
      <c r="K27" s="43"/>
      <c r="L27" s="43"/>
      <c r="M27" s="43"/>
      <c r="N27" s="43"/>
      <c r="O27" s="45"/>
      <c r="P27" s="43"/>
      <c r="Q27" s="43"/>
      <c r="R27" s="43"/>
      <c r="S27" s="43"/>
      <c r="T27" s="43"/>
      <c r="U27" s="43"/>
      <c r="V27" s="45"/>
      <c r="W27" s="43"/>
      <c r="X27" s="43"/>
      <c r="Y27" s="43"/>
      <c r="Z27" s="43"/>
      <c r="AA27" s="43"/>
      <c r="AB27" s="43"/>
      <c r="AC27" s="45"/>
      <c r="AD27" s="43"/>
      <c r="AE27" s="43"/>
      <c r="AF27" s="43"/>
      <c r="AG27" s="43"/>
      <c r="AH27" s="43"/>
      <c r="AI27" s="43"/>
      <c r="AJ27" s="45"/>
      <c r="AK27" s="43"/>
      <c r="AL27" s="43"/>
      <c r="AM27" s="43"/>
      <c r="AN27" s="43"/>
      <c r="AO27" s="44"/>
      <c r="AP27" s="43"/>
      <c r="AQ27" s="107"/>
      <c r="AR27" s="42"/>
      <c r="AS27" s="41"/>
      <c r="AT27" s="41"/>
      <c r="AU27" s="41"/>
      <c r="AV27" s="40"/>
    </row>
    <row r="28" spans="1:151" s="24" customFormat="1" ht="75" customHeight="1" x14ac:dyDescent="0.25">
      <c r="A28" s="107"/>
      <c r="B28" s="19">
        <v>24</v>
      </c>
      <c r="C28" s="43"/>
      <c r="D28" s="43"/>
      <c r="E28" s="43"/>
      <c r="F28" s="43"/>
      <c r="G28" s="48"/>
      <c r="H28" s="45"/>
      <c r="I28" s="43"/>
      <c r="J28" s="43"/>
      <c r="K28" s="43"/>
      <c r="L28" s="43"/>
      <c r="M28" s="43"/>
      <c r="N28" s="43"/>
      <c r="O28" s="45"/>
      <c r="P28" s="43"/>
      <c r="Q28" s="43"/>
      <c r="R28" s="43"/>
      <c r="S28" s="43"/>
      <c r="T28" s="43"/>
      <c r="U28" s="43"/>
      <c r="V28" s="45"/>
      <c r="W28" s="43"/>
      <c r="X28" s="43"/>
      <c r="Y28" s="43"/>
      <c r="Z28" s="43"/>
      <c r="AA28" s="43"/>
      <c r="AB28" s="43"/>
      <c r="AC28" s="45"/>
      <c r="AD28" s="43"/>
      <c r="AE28" s="43"/>
      <c r="AF28" s="43"/>
      <c r="AG28" s="43"/>
      <c r="AH28" s="43"/>
      <c r="AI28" s="43"/>
      <c r="AJ28" s="45"/>
      <c r="AK28" s="43"/>
      <c r="AL28" s="43"/>
      <c r="AM28" s="43"/>
      <c r="AN28" s="43"/>
      <c r="AO28" s="44"/>
      <c r="AP28" s="43"/>
      <c r="AQ28" s="107"/>
      <c r="AR28" s="42"/>
      <c r="AS28" s="41"/>
      <c r="AT28" s="41"/>
      <c r="AU28" s="41"/>
      <c r="AV28" s="40"/>
    </row>
    <row r="29" spans="1:151" s="24" customFormat="1" ht="75" customHeight="1" x14ac:dyDescent="0.25">
      <c r="A29" s="107"/>
      <c r="B29" s="19">
        <v>25</v>
      </c>
      <c r="C29" s="43"/>
      <c r="D29" s="43"/>
      <c r="E29" s="43"/>
      <c r="F29" s="43"/>
      <c r="G29" s="48"/>
      <c r="H29" s="45"/>
      <c r="I29" s="43"/>
      <c r="J29" s="43"/>
      <c r="K29" s="43"/>
      <c r="L29" s="43"/>
      <c r="M29" s="43"/>
      <c r="N29" s="43"/>
      <c r="O29" s="45"/>
      <c r="P29" s="43"/>
      <c r="Q29" s="43"/>
      <c r="R29" s="43"/>
      <c r="S29" s="43"/>
      <c r="T29" s="43"/>
      <c r="U29" s="43"/>
      <c r="V29" s="45"/>
      <c r="W29" s="43"/>
      <c r="X29" s="43"/>
      <c r="Y29" s="43"/>
      <c r="Z29" s="43"/>
      <c r="AA29" s="43"/>
      <c r="AB29" s="43"/>
      <c r="AC29" s="45"/>
      <c r="AD29" s="43"/>
      <c r="AE29" s="43"/>
      <c r="AF29" s="43"/>
      <c r="AG29" s="43"/>
      <c r="AH29" s="43"/>
      <c r="AI29" s="43"/>
      <c r="AJ29" s="45"/>
      <c r="AK29" s="43"/>
      <c r="AL29" s="43"/>
      <c r="AM29" s="43"/>
      <c r="AN29" s="43"/>
      <c r="AO29" s="44"/>
      <c r="AP29" s="43"/>
      <c r="AQ29" s="108"/>
      <c r="AR29" s="42"/>
      <c r="AS29" s="41"/>
      <c r="AT29" s="41"/>
      <c r="AU29" s="41"/>
      <c r="AV29" s="40"/>
    </row>
    <row r="30" spans="1:151" ht="35.1" customHeight="1" x14ac:dyDescent="0.25">
      <c r="A30" s="107"/>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4"/>
      <c r="AS30" s="1"/>
      <c r="AT30" s="1"/>
      <c r="AU30" s="1"/>
    </row>
    <row r="31" spans="1:151" hidden="1" x14ac:dyDescent="0.2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S31" s="9"/>
      <c r="AT31" s="9"/>
      <c r="AU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row>
    <row r="32" spans="1:151" hidden="1" x14ac:dyDescent="0.2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S32" s="9"/>
      <c r="AT32" s="9"/>
      <c r="AU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row>
    <row r="33" spans="1:151" hidden="1" x14ac:dyDescent="0.2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S33" s="9"/>
      <c r="AT33" s="9"/>
      <c r="AU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row>
    <row r="34" spans="1:151" hidden="1" x14ac:dyDescent="0.2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S34" s="9"/>
      <c r="AT34" s="9"/>
      <c r="AU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row>
    <row r="35" spans="1:151" hidden="1" x14ac:dyDescent="0.2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S35" s="9"/>
      <c r="AT35" s="9"/>
      <c r="AU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row>
    <row r="36" spans="1:151" hidden="1" x14ac:dyDescent="0.2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S36" s="9"/>
      <c r="AT36" s="9"/>
      <c r="AU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row>
    <row r="37" spans="1:151" hidden="1"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S37" s="9"/>
      <c r="AT37" s="9"/>
      <c r="AU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row>
    <row r="38" spans="1:151" hidden="1" x14ac:dyDescent="0.2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S38" s="9"/>
      <c r="AT38" s="9"/>
      <c r="AU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row>
    <row r="39" spans="1:151" hidden="1" x14ac:dyDescent="0.2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S39" s="9"/>
      <c r="AT39" s="9"/>
      <c r="AU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row>
    <row r="40" spans="1:151" hidden="1" x14ac:dyDescent="0.2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S40" s="9"/>
      <c r="AT40" s="9"/>
      <c r="AU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row>
    <row r="41" spans="1:151" hidden="1"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S41" s="9"/>
      <c r="AT41" s="9"/>
      <c r="AU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row>
    <row r="42" spans="1:151" hidden="1"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S42" s="9"/>
      <c r="AT42" s="9"/>
      <c r="AU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row>
    <row r="43" spans="1:151" hidden="1" x14ac:dyDescent="0.2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S43" s="9"/>
      <c r="AT43" s="9"/>
      <c r="AU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row>
    <row r="44" spans="1:151" hidden="1"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S44" s="9"/>
      <c r="AT44" s="9"/>
      <c r="AU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row>
    <row r="45" spans="1:151" hidden="1"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S45" s="9"/>
      <c r="AT45" s="9"/>
      <c r="AU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row>
    <row r="46" spans="1:151" hidden="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S46" s="9"/>
      <c r="AT46" s="9"/>
      <c r="AU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row>
    <row r="47" spans="1:151" hidden="1"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S47" s="9"/>
      <c r="AT47" s="9"/>
      <c r="AU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row>
    <row r="48" spans="1:151" hidden="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S48" s="9"/>
      <c r="AT48" s="9"/>
      <c r="AU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row>
    <row r="49" spans="1:151" hidden="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S49" s="9"/>
      <c r="AT49" s="9"/>
      <c r="AU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row>
    <row r="50" spans="1:151" hidden="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S50" s="9"/>
      <c r="AT50" s="9"/>
      <c r="AU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row>
    <row r="51" spans="1:151" hidden="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S51" s="9"/>
      <c r="AT51" s="9"/>
      <c r="AU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row>
    <row r="52" spans="1:151" hidden="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S52" s="9"/>
      <c r="AT52" s="9"/>
      <c r="AU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row>
    <row r="53" spans="1:151" hidden="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S53" s="9"/>
      <c r="AT53" s="9"/>
      <c r="AU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row>
    <row r="54" spans="1:151" hidden="1"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S54" s="9"/>
      <c r="AT54" s="9"/>
      <c r="AU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row>
    <row r="55" spans="1:151" hidden="1"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S55" s="9"/>
      <c r="AT55" s="9"/>
      <c r="AU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row>
    <row r="56" spans="1:151" hidden="1"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S56" s="9"/>
      <c r="AT56" s="9"/>
      <c r="AU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row>
    <row r="57" spans="1:151" hidden="1"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S57" s="9"/>
      <c r="AT57" s="9"/>
      <c r="AU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row>
    <row r="58" spans="1:151" hidden="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S58" s="9"/>
      <c r="AT58" s="9"/>
      <c r="AU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row>
    <row r="59" spans="1:151" hidden="1"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S59" s="9"/>
      <c r="AT59" s="9"/>
      <c r="AU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row>
    <row r="60" spans="1:151" hidden="1"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S60" s="9"/>
      <c r="AT60" s="9"/>
      <c r="AU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row>
    <row r="61" spans="1:151" hidden="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S61" s="9"/>
      <c r="AT61" s="9"/>
      <c r="AU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row>
    <row r="62" spans="1:151" hidden="1"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S62" s="9"/>
      <c r="AT62" s="9"/>
      <c r="AU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row>
    <row r="63" spans="1:151" hidden="1"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S63" s="9"/>
      <c r="AT63" s="9"/>
      <c r="AU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row>
    <row r="64" spans="1:151" hidden="1"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S64" s="9"/>
      <c r="AT64" s="9"/>
      <c r="AU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row>
    <row r="65" spans="1:151" hidden="1"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S65" s="9"/>
      <c r="AT65" s="9"/>
      <c r="AU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row>
    <row r="66" spans="1:151" hidden="1"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S66" s="9"/>
      <c r="AT66" s="9"/>
      <c r="AU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row>
    <row r="67" spans="1:151" hidden="1"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S67" s="9"/>
      <c r="AT67" s="9"/>
      <c r="AU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row>
    <row r="68" spans="1:151" hidden="1"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S68" s="9"/>
      <c r="AT68" s="9"/>
      <c r="AU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row>
    <row r="69" spans="1:151" hidden="1"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S69" s="9"/>
      <c r="AT69" s="9"/>
      <c r="AU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row>
    <row r="70" spans="1:151" hidden="1"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S70" s="9"/>
      <c r="AT70" s="9"/>
      <c r="AU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row>
    <row r="71" spans="1:151" hidden="1"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S71" s="9"/>
      <c r="AT71" s="9"/>
      <c r="AU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row>
    <row r="72" spans="1:151" hidden="1"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S72" s="9"/>
      <c r="AT72" s="9"/>
      <c r="AU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row>
    <row r="73" spans="1:151" hidden="1"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S73" s="9"/>
      <c r="AT73" s="9"/>
      <c r="AU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row>
    <row r="74" spans="1:151" hidden="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S74" s="9"/>
      <c r="AT74" s="9"/>
      <c r="AU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row>
    <row r="75" spans="1:151" hidden="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S75" s="9"/>
      <c r="AT75" s="9"/>
      <c r="AU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row>
    <row r="76" spans="1:151" hidden="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S76" s="9"/>
      <c r="AT76" s="9"/>
      <c r="AU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row>
    <row r="77" spans="1:151" hidden="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S77" s="9"/>
      <c r="AT77" s="9"/>
      <c r="AU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row>
    <row r="78" spans="1:151" hidden="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S78" s="9"/>
      <c r="AT78" s="9"/>
      <c r="AU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row>
    <row r="79" spans="1:151" hidden="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S79" s="9"/>
      <c r="AT79" s="9"/>
      <c r="AU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row>
    <row r="80" spans="1:151" hidden="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S80" s="9"/>
      <c r="AT80" s="9"/>
      <c r="AU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row>
    <row r="81" spans="1:151" hidden="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S81" s="9"/>
      <c r="AT81" s="9"/>
      <c r="AU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row>
    <row r="82" spans="1:151" hidden="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S82" s="9"/>
      <c r="AT82" s="9"/>
      <c r="AU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row>
    <row r="83" spans="1:151" hidden="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S83" s="9"/>
      <c r="AT83" s="9"/>
      <c r="AU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row>
    <row r="84" spans="1:151" hidden="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S84" s="9"/>
      <c r="AT84" s="9"/>
      <c r="AU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row>
    <row r="85" spans="1:151" hidden="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S85" s="9"/>
      <c r="AT85" s="9"/>
      <c r="AU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row>
    <row r="86" spans="1:151" hidden="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S86" s="9"/>
      <c r="AT86" s="9"/>
      <c r="AU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row>
    <row r="87" spans="1:151" hidden="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S87" s="9"/>
      <c r="AT87" s="9"/>
      <c r="AU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row>
    <row r="88" spans="1:151" hidden="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S88" s="9"/>
      <c r="AT88" s="9"/>
      <c r="AU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row>
    <row r="89" spans="1:151" hidden="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S89" s="9"/>
      <c r="AT89" s="9"/>
      <c r="AU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row>
    <row r="90" spans="1:151" hidden="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S90" s="9"/>
      <c r="AT90" s="9"/>
      <c r="AU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row>
    <row r="91" spans="1:151" hidden="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S91" s="9"/>
      <c r="AT91" s="9"/>
      <c r="AU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row>
    <row r="92" spans="1:151" hidden="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S92" s="9"/>
      <c r="AT92" s="9"/>
      <c r="AU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row>
    <row r="93" spans="1:151" hidden="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S93" s="9"/>
      <c r="AT93" s="9"/>
      <c r="AU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row>
    <row r="94" spans="1:151" hidden="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S94" s="9"/>
      <c r="AT94" s="9"/>
      <c r="AU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row>
    <row r="95" spans="1:151" hidden="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S95" s="9"/>
      <c r="AT95" s="9"/>
      <c r="AU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row>
    <row r="96" spans="1:151" hidden="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S96" s="9"/>
      <c r="AT96" s="9"/>
      <c r="AU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row>
    <row r="97" spans="1:151" hidden="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S97" s="9"/>
      <c r="AT97" s="9"/>
      <c r="AU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row>
    <row r="98" spans="1:151" hidden="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S98" s="9"/>
      <c r="AT98" s="9"/>
      <c r="AU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row>
    <row r="99" spans="1:151" hidden="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S99" s="9"/>
      <c r="AT99" s="9"/>
      <c r="AU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row>
    <row r="100" spans="1:151" hidden="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S100" s="9"/>
      <c r="AT100" s="9"/>
      <c r="AU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row>
    <row r="101" spans="1:151" hidden="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S101" s="9"/>
      <c r="AT101" s="9"/>
      <c r="AU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row>
    <row r="102" spans="1:151" hidden="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S102" s="9"/>
      <c r="AT102" s="9"/>
      <c r="AU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row>
    <row r="103" spans="1:151" hidden="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S103" s="9"/>
      <c r="AT103" s="9"/>
      <c r="AU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row>
    <row r="104" spans="1:151" hidden="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S104" s="9"/>
      <c r="AT104" s="9"/>
      <c r="AU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row>
    <row r="105" spans="1:151" hidden="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S105" s="9"/>
      <c r="AT105" s="9"/>
      <c r="AU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row>
    <row r="106" spans="1:151" hidden="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S106" s="9"/>
      <c r="AT106" s="9"/>
      <c r="AU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row>
    <row r="107" spans="1:151" hidden="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S107" s="9"/>
      <c r="AT107" s="9"/>
      <c r="AU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row>
    <row r="108" spans="1:151" hidden="1"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S108" s="9"/>
      <c r="AT108" s="9"/>
      <c r="AU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row>
    <row r="109" spans="1:151" hidden="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S109" s="9"/>
      <c r="AT109" s="9"/>
      <c r="AU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row>
    <row r="110" spans="1:151" hidden="1"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S110" s="9"/>
      <c r="AT110" s="9"/>
      <c r="AU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row>
    <row r="111" spans="1:151" hidden="1"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S111" s="9"/>
      <c r="AT111" s="9"/>
      <c r="AU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row>
    <row r="112" spans="1:151" hidden="1"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S112" s="9"/>
      <c r="AT112" s="9"/>
      <c r="AU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row>
    <row r="113" spans="1:151" hidden="1"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S113" s="9"/>
      <c r="AT113" s="9"/>
      <c r="AU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row>
    <row r="114" spans="1:151" hidden="1"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S114" s="9"/>
      <c r="AT114" s="9"/>
      <c r="AU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row>
    <row r="115" spans="1:151" hidden="1"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S115" s="9"/>
      <c r="AT115" s="9"/>
      <c r="AU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row>
    <row r="116" spans="1:151" hidden="1"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S116" s="9"/>
      <c r="AT116" s="9"/>
      <c r="AU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row>
    <row r="117" spans="1:151" hidden="1"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S117" s="9"/>
      <c r="AT117" s="9"/>
      <c r="AU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row>
    <row r="118" spans="1:151" hidden="1"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S118" s="9"/>
      <c r="AT118" s="9"/>
      <c r="AU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row>
    <row r="119" spans="1:151" hidden="1"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S119" s="9"/>
      <c r="AT119" s="9"/>
      <c r="AU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row>
    <row r="120" spans="1:151" hidden="1"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S120" s="9"/>
      <c r="AT120" s="9"/>
      <c r="AU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row>
    <row r="121" spans="1:151" hidden="1"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S121" s="9"/>
      <c r="AT121" s="9"/>
      <c r="AU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row>
    <row r="122" spans="1:151" hidden="1"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S122" s="9"/>
      <c r="AT122" s="9"/>
      <c r="AU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row>
    <row r="123" spans="1:151" hidden="1"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S123" s="9"/>
      <c r="AT123" s="9"/>
      <c r="AU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row>
    <row r="124" spans="1:151" hidden="1"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S124" s="9"/>
      <c r="AT124" s="9"/>
      <c r="AU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c r="EB124" s="9"/>
      <c r="EC124" s="9"/>
      <c r="ED124" s="9"/>
      <c r="EE124" s="9"/>
      <c r="EF124" s="9"/>
      <c r="EG124" s="9"/>
      <c r="EH124" s="9"/>
      <c r="EI124" s="9"/>
      <c r="EJ124" s="9"/>
      <c r="EK124" s="9"/>
      <c r="EL124" s="9"/>
      <c r="EM124" s="9"/>
      <c r="EN124" s="9"/>
      <c r="EO124" s="9"/>
      <c r="EP124" s="9"/>
      <c r="EQ124" s="9"/>
      <c r="ER124" s="9"/>
      <c r="ES124" s="9"/>
      <c r="ET124" s="9"/>
      <c r="EU124" s="9"/>
    </row>
    <row r="125" spans="1:151" hidden="1"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S125" s="9"/>
      <c r="AT125" s="9"/>
      <c r="AU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9"/>
      <c r="EN125" s="9"/>
      <c r="EO125" s="9"/>
      <c r="EP125" s="9"/>
      <c r="EQ125" s="9"/>
      <c r="ER125" s="9"/>
      <c r="ES125" s="9"/>
      <c r="ET125" s="9"/>
      <c r="EU125" s="9"/>
    </row>
    <row r="126" spans="1:151" hidden="1"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S126" s="9"/>
      <c r="AT126" s="9"/>
      <c r="AU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9"/>
      <c r="EN126" s="9"/>
      <c r="EO126" s="9"/>
      <c r="EP126" s="9"/>
      <c r="EQ126" s="9"/>
      <c r="ER126" s="9"/>
      <c r="ES126" s="9"/>
      <c r="ET126" s="9"/>
      <c r="EU126" s="9"/>
    </row>
    <row r="127" spans="1:151" hidden="1"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S127" s="9"/>
      <c r="AT127" s="9"/>
      <c r="AU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row>
    <row r="128" spans="1:151" hidden="1"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S128" s="9"/>
      <c r="AT128" s="9"/>
      <c r="AU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row>
    <row r="129" spans="1:151" hidden="1"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S129" s="9"/>
      <c r="AT129" s="9"/>
      <c r="AU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row>
    <row r="130" spans="1:151" hidden="1"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S130" s="9"/>
      <c r="AT130" s="9"/>
      <c r="AU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row>
    <row r="131" spans="1:151" hidden="1"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S131" s="9"/>
      <c r="AT131" s="9"/>
      <c r="AU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9"/>
      <c r="EN131" s="9"/>
      <c r="EO131" s="9"/>
      <c r="EP131" s="9"/>
      <c r="EQ131" s="9"/>
      <c r="ER131" s="9"/>
      <c r="ES131" s="9"/>
      <c r="ET131" s="9"/>
      <c r="EU131" s="9"/>
    </row>
    <row r="132" spans="1:151" hidden="1"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S132" s="9"/>
      <c r="AT132" s="9"/>
      <c r="AU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9"/>
      <c r="EN132" s="9"/>
      <c r="EO132" s="9"/>
      <c r="EP132" s="9"/>
      <c r="EQ132" s="9"/>
      <c r="ER132" s="9"/>
      <c r="ES132" s="9"/>
      <c r="ET132" s="9"/>
      <c r="EU132" s="9"/>
    </row>
    <row r="133" spans="1:151" hidden="1"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S133" s="9"/>
      <c r="AT133" s="9"/>
      <c r="AU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9"/>
      <c r="EN133" s="9"/>
      <c r="EO133" s="9"/>
      <c r="EP133" s="9"/>
      <c r="EQ133" s="9"/>
      <c r="ER133" s="9"/>
      <c r="ES133" s="9"/>
      <c r="ET133" s="9"/>
      <c r="EU133" s="9"/>
    </row>
    <row r="134" spans="1:151" hidden="1"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S134" s="9"/>
      <c r="AT134" s="9"/>
      <c r="AU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c r="EB134" s="9"/>
      <c r="EC134" s="9"/>
      <c r="ED134" s="9"/>
      <c r="EE134" s="9"/>
      <c r="EF134" s="9"/>
      <c r="EG134" s="9"/>
      <c r="EH134" s="9"/>
      <c r="EI134" s="9"/>
      <c r="EJ134" s="9"/>
      <c r="EK134" s="9"/>
      <c r="EL134" s="9"/>
      <c r="EM134" s="9"/>
      <c r="EN134" s="9"/>
      <c r="EO134" s="9"/>
      <c r="EP134" s="9"/>
      <c r="EQ134" s="9"/>
      <c r="ER134" s="9"/>
      <c r="ES134" s="9"/>
      <c r="ET134" s="9"/>
      <c r="EU134" s="9"/>
    </row>
    <row r="135" spans="1:151" hidden="1"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S135" s="9"/>
      <c r="AT135" s="9"/>
      <c r="AU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row>
    <row r="136" spans="1:151" hidden="1"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S136" s="9"/>
      <c r="AT136" s="9"/>
      <c r="AU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c r="EB136" s="9"/>
      <c r="EC136" s="9"/>
      <c r="ED136" s="9"/>
      <c r="EE136" s="9"/>
      <c r="EF136" s="9"/>
      <c r="EG136" s="9"/>
      <c r="EH136" s="9"/>
      <c r="EI136" s="9"/>
      <c r="EJ136" s="9"/>
      <c r="EK136" s="9"/>
      <c r="EL136" s="9"/>
      <c r="EM136" s="9"/>
      <c r="EN136" s="9"/>
      <c r="EO136" s="9"/>
      <c r="EP136" s="9"/>
      <c r="EQ136" s="9"/>
      <c r="ER136" s="9"/>
      <c r="ES136" s="9"/>
      <c r="ET136" s="9"/>
      <c r="EU136" s="9"/>
    </row>
    <row r="137" spans="1:151" hidden="1"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S137" s="9"/>
      <c r="AT137" s="9"/>
      <c r="AU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c r="EB137" s="9"/>
      <c r="EC137" s="9"/>
      <c r="ED137" s="9"/>
      <c r="EE137" s="9"/>
      <c r="EF137" s="9"/>
      <c r="EG137" s="9"/>
      <c r="EH137" s="9"/>
      <c r="EI137" s="9"/>
      <c r="EJ137" s="9"/>
      <c r="EK137" s="9"/>
      <c r="EL137" s="9"/>
      <c r="EM137" s="9"/>
      <c r="EN137" s="9"/>
      <c r="EO137" s="9"/>
      <c r="EP137" s="9"/>
      <c r="EQ137" s="9"/>
      <c r="ER137" s="9"/>
      <c r="ES137" s="9"/>
      <c r="ET137" s="9"/>
      <c r="EU137" s="9"/>
    </row>
    <row r="138" spans="1:151" hidden="1"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S138" s="9"/>
      <c r="AT138" s="9"/>
      <c r="AU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row>
    <row r="139" spans="1:151" hidden="1"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S139" s="9"/>
      <c r="AT139" s="9"/>
      <c r="AU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row>
    <row r="140" spans="1:151" hidden="1"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S140" s="9"/>
      <c r="AT140" s="9"/>
      <c r="AU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row>
    <row r="141" spans="1:151" hidden="1"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S141" s="9"/>
      <c r="AT141" s="9"/>
      <c r="AU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row>
    <row r="142" spans="1:151" hidden="1"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S142" s="9"/>
      <c r="AT142" s="9"/>
      <c r="AU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row>
    <row r="143" spans="1:151" hidden="1"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S143" s="9"/>
      <c r="AT143" s="9"/>
      <c r="AU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c r="EB143" s="9"/>
      <c r="EC143" s="9"/>
      <c r="ED143" s="9"/>
      <c r="EE143" s="9"/>
      <c r="EF143" s="9"/>
      <c r="EG143" s="9"/>
      <c r="EH143" s="9"/>
      <c r="EI143" s="9"/>
      <c r="EJ143" s="9"/>
      <c r="EK143" s="9"/>
      <c r="EL143" s="9"/>
      <c r="EM143" s="9"/>
      <c r="EN143" s="9"/>
      <c r="EO143" s="9"/>
      <c r="EP143" s="9"/>
      <c r="EQ143" s="9"/>
      <c r="ER143" s="9"/>
      <c r="ES143" s="9"/>
      <c r="ET143" s="9"/>
      <c r="EU143" s="9"/>
    </row>
    <row r="144" spans="1:151" hidden="1"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S144" s="9"/>
      <c r="AT144" s="9"/>
      <c r="AU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c r="EB144" s="9"/>
      <c r="EC144" s="9"/>
      <c r="ED144" s="9"/>
      <c r="EE144" s="9"/>
      <c r="EF144" s="9"/>
      <c r="EG144" s="9"/>
      <c r="EH144" s="9"/>
      <c r="EI144" s="9"/>
      <c r="EJ144" s="9"/>
      <c r="EK144" s="9"/>
      <c r="EL144" s="9"/>
      <c r="EM144" s="9"/>
      <c r="EN144" s="9"/>
      <c r="EO144" s="9"/>
      <c r="EP144" s="9"/>
      <c r="EQ144" s="9"/>
      <c r="ER144" s="9"/>
      <c r="ES144" s="9"/>
      <c r="ET144" s="9"/>
      <c r="EU144" s="9"/>
    </row>
    <row r="145" spans="1:151" hidden="1"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S145" s="9"/>
      <c r="AT145" s="9"/>
      <c r="AU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9"/>
      <c r="EH145" s="9"/>
      <c r="EI145" s="9"/>
      <c r="EJ145" s="9"/>
      <c r="EK145" s="9"/>
      <c r="EL145" s="9"/>
      <c r="EM145" s="9"/>
      <c r="EN145" s="9"/>
      <c r="EO145" s="9"/>
      <c r="EP145" s="9"/>
      <c r="EQ145" s="9"/>
      <c r="ER145" s="9"/>
      <c r="ES145" s="9"/>
      <c r="ET145" s="9"/>
      <c r="EU145" s="9"/>
    </row>
    <row r="146" spans="1:151" hidden="1"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S146" s="9"/>
      <c r="AT146" s="9"/>
      <c r="AU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9"/>
      <c r="EN146" s="9"/>
      <c r="EO146" s="9"/>
      <c r="EP146" s="9"/>
      <c r="EQ146" s="9"/>
      <c r="ER146" s="9"/>
      <c r="ES146" s="9"/>
      <c r="ET146" s="9"/>
      <c r="EU146" s="9"/>
    </row>
    <row r="147" spans="1:151" hidden="1"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S147" s="9"/>
      <c r="AT147" s="9"/>
      <c r="AU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9"/>
      <c r="EH147" s="9"/>
      <c r="EI147" s="9"/>
      <c r="EJ147" s="9"/>
      <c r="EK147" s="9"/>
      <c r="EL147" s="9"/>
      <c r="EM147" s="9"/>
      <c r="EN147" s="9"/>
      <c r="EO147" s="9"/>
      <c r="EP147" s="9"/>
      <c r="EQ147" s="9"/>
      <c r="ER147" s="9"/>
      <c r="ES147" s="9"/>
      <c r="ET147" s="9"/>
      <c r="EU147" s="9"/>
    </row>
    <row r="148" spans="1:151" hidden="1"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S148" s="9"/>
      <c r="AT148" s="9"/>
      <c r="AU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c r="EB148" s="9"/>
      <c r="EC148" s="9"/>
      <c r="ED148" s="9"/>
      <c r="EE148" s="9"/>
      <c r="EF148" s="9"/>
      <c r="EG148" s="9"/>
      <c r="EH148" s="9"/>
      <c r="EI148" s="9"/>
      <c r="EJ148" s="9"/>
      <c r="EK148" s="9"/>
      <c r="EL148" s="9"/>
      <c r="EM148" s="9"/>
      <c r="EN148" s="9"/>
      <c r="EO148" s="9"/>
      <c r="EP148" s="9"/>
      <c r="EQ148" s="9"/>
      <c r="ER148" s="9"/>
      <c r="ES148" s="9"/>
      <c r="ET148" s="9"/>
      <c r="EU148" s="9"/>
    </row>
    <row r="149" spans="1:151" hidden="1"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S149" s="9"/>
      <c r="AT149" s="9"/>
      <c r="AU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c r="EB149" s="9"/>
      <c r="EC149" s="9"/>
      <c r="ED149" s="9"/>
      <c r="EE149" s="9"/>
      <c r="EF149" s="9"/>
      <c r="EG149" s="9"/>
      <c r="EH149" s="9"/>
      <c r="EI149" s="9"/>
      <c r="EJ149" s="9"/>
      <c r="EK149" s="9"/>
      <c r="EL149" s="9"/>
      <c r="EM149" s="9"/>
      <c r="EN149" s="9"/>
      <c r="EO149" s="9"/>
      <c r="EP149" s="9"/>
      <c r="EQ149" s="9"/>
      <c r="ER149" s="9"/>
      <c r="ES149" s="9"/>
      <c r="ET149" s="9"/>
      <c r="EU149" s="9"/>
    </row>
    <row r="150" spans="1:151" hidden="1"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S150" s="9"/>
      <c r="AT150" s="9"/>
      <c r="AU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c r="EB150" s="9"/>
      <c r="EC150" s="9"/>
      <c r="ED150" s="9"/>
      <c r="EE150" s="9"/>
      <c r="EF150" s="9"/>
      <c r="EG150" s="9"/>
      <c r="EH150" s="9"/>
      <c r="EI150" s="9"/>
      <c r="EJ150" s="9"/>
      <c r="EK150" s="9"/>
      <c r="EL150" s="9"/>
      <c r="EM150" s="9"/>
      <c r="EN150" s="9"/>
      <c r="EO150" s="9"/>
      <c r="EP150" s="9"/>
      <c r="EQ150" s="9"/>
      <c r="ER150" s="9"/>
      <c r="ES150" s="9"/>
      <c r="ET150" s="9"/>
      <c r="EU150" s="9"/>
    </row>
    <row r="151" spans="1:151" hidden="1"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S151" s="9"/>
      <c r="AT151" s="9"/>
      <c r="AU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row>
    <row r="152" spans="1:151" hidden="1"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S152" s="9"/>
      <c r="AT152" s="9"/>
      <c r="AU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c r="EB152" s="9"/>
      <c r="EC152" s="9"/>
      <c r="ED152" s="9"/>
      <c r="EE152" s="9"/>
      <c r="EF152" s="9"/>
      <c r="EG152" s="9"/>
      <c r="EH152" s="9"/>
      <c r="EI152" s="9"/>
      <c r="EJ152" s="9"/>
      <c r="EK152" s="9"/>
      <c r="EL152" s="9"/>
      <c r="EM152" s="9"/>
      <c r="EN152" s="9"/>
      <c r="EO152" s="9"/>
      <c r="EP152" s="9"/>
      <c r="EQ152" s="9"/>
      <c r="ER152" s="9"/>
      <c r="ES152" s="9"/>
      <c r="ET152" s="9"/>
      <c r="EU152" s="9"/>
    </row>
    <row r="153" spans="1:151" hidden="1"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S153" s="9"/>
      <c r="AT153" s="9"/>
      <c r="AU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c r="EB153" s="9"/>
      <c r="EC153" s="9"/>
      <c r="ED153" s="9"/>
      <c r="EE153" s="9"/>
      <c r="EF153" s="9"/>
      <c r="EG153" s="9"/>
      <c r="EH153" s="9"/>
      <c r="EI153" s="9"/>
      <c r="EJ153" s="9"/>
      <c r="EK153" s="9"/>
      <c r="EL153" s="9"/>
      <c r="EM153" s="9"/>
      <c r="EN153" s="9"/>
      <c r="EO153" s="9"/>
      <c r="EP153" s="9"/>
      <c r="EQ153" s="9"/>
      <c r="ER153" s="9"/>
      <c r="ES153" s="9"/>
      <c r="ET153" s="9"/>
      <c r="EU153" s="9"/>
    </row>
    <row r="154" spans="1:151" hidden="1"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S154" s="9"/>
      <c r="AT154" s="9"/>
      <c r="AU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c r="EB154" s="9"/>
      <c r="EC154" s="9"/>
      <c r="ED154" s="9"/>
      <c r="EE154" s="9"/>
      <c r="EF154" s="9"/>
      <c r="EG154" s="9"/>
      <c r="EH154" s="9"/>
      <c r="EI154" s="9"/>
      <c r="EJ154" s="9"/>
      <c r="EK154" s="9"/>
      <c r="EL154" s="9"/>
      <c r="EM154" s="9"/>
      <c r="EN154" s="9"/>
      <c r="EO154" s="9"/>
      <c r="EP154" s="9"/>
      <c r="EQ154" s="9"/>
      <c r="ER154" s="9"/>
      <c r="ES154" s="9"/>
      <c r="ET154" s="9"/>
      <c r="EU154" s="9"/>
    </row>
    <row r="155" spans="1:151" hidden="1"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S155" s="9"/>
      <c r="AT155" s="9"/>
      <c r="AU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c r="EB155" s="9"/>
      <c r="EC155" s="9"/>
      <c r="ED155" s="9"/>
      <c r="EE155" s="9"/>
      <c r="EF155" s="9"/>
      <c r="EG155" s="9"/>
      <c r="EH155" s="9"/>
      <c r="EI155" s="9"/>
      <c r="EJ155" s="9"/>
      <c r="EK155" s="9"/>
      <c r="EL155" s="9"/>
      <c r="EM155" s="9"/>
      <c r="EN155" s="9"/>
      <c r="EO155" s="9"/>
      <c r="EP155" s="9"/>
      <c r="EQ155" s="9"/>
      <c r="ER155" s="9"/>
      <c r="ES155" s="9"/>
      <c r="ET155" s="9"/>
      <c r="EU155" s="9"/>
    </row>
    <row r="156" spans="1:151" hidden="1"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S156" s="9"/>
      <c r="AT156" s="9"/>
      <c r="AU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c r="EB156" s="9"/>
      <c r="EC156" s="9"/>
      <c r="ED156" s="9"/>
      <c r="EE156" s="9"/>
      <c r="EF156" s="9"/>
      <c r="EG156" s="9"/>
      <c r="EH156" s="9"/>
      <c r="EI156" s="9"/>
      <c r="EJ156" s="9"/>
      <c r="EK156" s="9"/>
      <c r="EL156" s="9"/>
      <c r="EM156" s="9"/>
      <c r="EN156" s="9"/>
      <c r="EO156" s="9"/>
      <c r="EP156" s="9"/>
      <c r="EQ156" s="9"/>
      <c r="ER156" s="9"/>
      <c r="ES156" s="9"/>
      <c r="ET156" s="9"/>
      <c r="EU156" s="9"/>
    </row>
    <row r="157" spans="1:151" hidden="1"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S157" s="9"/>
      <c r="AT157" s="9"/>
      <c r="AU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c r="DM157" s="9"/>
      <c r="DN157" s="9"/>
      <c r="DO157" s="9"/>
      <c r="DP157" s="9"/>
      <c r="DQ157" s="9"/>
      <c r="DR157" s="9"/>
      <c r="DS157" s="9"/>
      <c r="DT157" s="9"/>
      <c r="DU157" s="9"/>
      <c r="DV157" s="9"/>
      <c r="DW157" s="9"/>
      <c r="DX157" s="9"/>
      <c r="DY157" s="9"/>
      <c r="DZ157" s="9"/>
      <c r="EA157" s="9"/>
      <c r="EB157" s="9"/>
      <c r="EC157" s="9"/>
      <c r="ED157" s="9"/>
      <c r="EE157" s="9"/>
      <c r="EF157" s="9"/>
      <c r="EG157" s="9"/>
      <c r="EH157" s="9"/>
      <c r="EI157" s="9"/>
      <c r="EJ157" s="9"/>
      <c r="EK157" s="9"/>
      <c r="EL157" s="9"/>
      <c r="EM157" s="9"/>
      <c r="EN157" s="9"/>
      <c r="EO157" s="9"/>
      <c r="EP157" s="9"/>
      <c r="EQ157" s="9"/>
      <c r="ER157" s="9"/>
      <c r="ES157" s="9"/>
      <c r="ET157" s="9"/>
      <c r="EU157" s="9"/>
    </row>
    <row r="158" spans="1:151" hidden="1"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S158" s="9"/>
      <c r="AT158" s="9"/>
      <c r="AU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c r="EB158" s="9"/>
      <c r="EC158" s="9"/>
      <c r="ED158" s="9"/>
      <c r="EE158" s="9"/>
      <c r="EF158" s="9"/>
      <c r="EG158" s="9"/>
      <c r="EH158" s="9"/>
      <c r="EI158" s="9"/>
      <c r="EJ158" s="9"/>
      <c r="EK158" s="9"/>
      <c r="EL158" s="9"/>
      <c r="EM158" s="9"/>
      <c r="EN158" s="9"/>
      <c r="EO158" s="9"/>
      <c r="EP158" s="9"/>
      <c r="EQ158" s="9"/>
      <c r="ER158" s="9"/>
      <c r="ES158" s="9"/>
      <c r="ET158" s="9"/>
      <c r="EU158" s="9"/>
    </row>
    <row r="159" spans="1:151" hidden="1"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S159" s="9"/>
      <c r="AT159" s="9"/>
      <c r="AU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c r="EB159" s="9"/>
      <c r="EC159" s="9"/>
      <c r="ED159" s="9"/>
      <c r="EE159" s="9"/>
      <c r="EF159" s="9"/>
      <c r="EG159" s="9"/>
      <c r="EH159" s="9"/>
      <c r="EI159" s="9"/>
      <c r="EJ159" s="9"/>
      <c r="EK159" s="9"/>
      <c r="EL159" s="9"/>
      <c r="EM159" s="9"/>
      <c r="EN159" s="9"/>
      <c r="EO159" s="9"/>
      <c r="EP159" s="9"/>
      <c r="EQ159" s="9"/>
      <c r="ER159" s="9"/>
      <c r="ES159" s="9"/>
      <c r="ET159" s="9"/>
      <c r="EU159" s="9"/>
    </row>
    <row r="160" spans="1:151" hidden="1"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S160" s="9"/>
      <c r="AT160" s="9"/>
      <c r="AU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9"/>
      <c r="EN160" s="9"/>
      <c r="EO160" s="9"/>
      <c r="EP160" s="9"/>
      <c r="EQ160" s="9"/>
      <c r="ER160" s="9"/>
      <c r="ES160" s="9"/>
      <c r="ET160" s="9"/>
      <c r="EU160" s="9"/>
    </row>
    <row r="161" spans="1:151" hidden="1"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S161" s="9"/>
      <c r="AT161" s="9"/>
      <c r="AU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c r="EB161" s="9"/>
      <c r="EC161" s="9"/>
      <c r="ED161" s="9"/>
      <c r="EE161" s="9"/>
      <c r="EF161" s="9"/>
      <c r="EG161" s="9"/>
      <c r="EH161" s="9"/>
      <c r="EI161" s="9"/>
      <c r="EJ161" s="9"/>
      <c r="EK161" s="9"/>
      <c r="EL161" s="9"/>
      <c r="EM161" s="9"/>
      <c r="EN161" s="9"/>
      <c r="EO161" s="9"/>
      <c r="EP161" s="9"/>
      <c r="EQ161" s="9"/>
      <c r="ER161" s="9"/>
      <c r="ES161" s="9"/>
      <c r="ET161" s="9"/>
      <c r="EU161" s="9"/>
    </row>
    <row r="162" spans="1:151" hidden="1"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S162" s="9"/>
      <c r="AT162" s="9"/>
      <c r="AU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c r="EB162" s="9"/>
      <c r="EC162" s="9"/>
      <c r="ED162" s="9"/>
      <c r="EE162" s="9"/>
      <c r="EF162" s="9"/>
      <c r="EG162" s="9"/>
      <c r="EH162" s="9"/>
      <c r="EI162" s="9"/>
      <c r="EJ162" s="9"/>
      <c r="EK162" s="9"/>
      <c r="EL162" s="9"/>
      <c r="EM162" s="9"/>
      <c r="EN162" s="9"/>
      <c r="EO162" s="9"/>
      <c r="EP162" s="9"/>
      <c r="EQ162" s="9"/>
      <c r="ER162" s="9"/>
      <c r="ES162" s="9"/>
      <c r="ET162" s="9"/>
      <c r="EU162" s="9"/>
    </row>
    <row r="163" spans="1:151" hidden="1"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S163" s="9"/>
      <c r="AT163" s="9"/>
      <c r="AU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c r="EB163" s="9"/>
      <c r="EC163" s="9"/>
      <c r="ED163" s="9"/>
      <c r="EE163" s="9"/>
      <c r="EF163" s="9"/>
      <c r="EG163" s="9"/>
      <c r="EH163" s="9"/>
      <c r="EI163" s="9"/>
      <c r="EJ163" s="9"/>
      <c r="EK163" s="9"/>
      <c r="EL163" s="9"/>
      <c r="EM163" s="9"/>
      <c r="EN163" s="9"/>
      <c r="EO163" s="9"/>
      <c r="EP163" s="9"/>
      <c r="EQ163" s="9"/>
      <c r="ER163" s="9"/>
      <c r="ES163" s="9"/>
      <c r="ET163" s="9"/>
      <c r="EU163" s="9"/>
    </row>
    <row r="164" spans="1:151" hidden="1"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S164" s="9"/>
      <c r="AT164" s="9"/>
      <c r="AU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row>
    <row r="165" spans="1:151" hidden="1"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S165" s="9"/>
      <c r="AT165" s="9"/>
      <c r="AU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c r="EB165" s="9"/>
      <c r="EC165" s="9"/>
      <c r="ED165" s="9"/>
      <c r="EE165" s="9"/>
      <c r="EF165" s="9"/>
      <c r="EG165" s="9"/>
      <c r="EH165" s="9"/>
      <c r="EI165" s="9"/>
      <c r="EJ165" s="9"/>
      <c r="EK165" s="9"/>
      <c r="EL165" s="9"/>
      <c r="EM165" s="9"/>
      <c r="EN165" s="9"/>
      <c r="EO165" s="9"/>
      <c r="EP165" s="9"/>
      <c r="EQ165" s="9"/>
      <c r="ER165" s="9"/>
      <c r="ES165" s="9"/>
      <c r="ET165" s="9"/>
      <c r="EU165" s="9"/>
    </row>
    <row r="166" spans="1:151" hidden="1"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S166" s="9"/>
      <c r="AT166" s="9"/>
      <c r="AU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c r="EB166" s="9"/>
      <c r="EC166" s="9"/>
      <c r="ED166" s="9"/>
      <c r="EE166" s="9"/>
      <c r="EF166" s="9"/>
      <c r="EG166" s="9"/>
      <c r="EH166" s="9"/>
      <c r="EI166" s="9"/>
      <c r="EJ166" s="9"/>
      <c r="EK166" s="9"/>
      <c r="EL166" s="9"/>
      <c r="EM166" s="9"/>
      <c r="EN166" s="9"/>
      <c r="EO166" s="9"/>
      <c r="EP166" s="9"/>
      <c r="EQ166" s="9"/>
      <c r="ER166" s="9"/>
      <c r="ES166" s="9"/>
      <c r="ET166" s="9"/>
      <c r="EU166" s="9"/>
    </row>
    <row r="167" spans="1:151" hidden="1"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S167" s="9"/>
      <c r="AT167" s="9"/>
      <c r="AU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9"/>
      <c r="DP167" s="9"/>
      <c r="DQ167" s="9"/>
      <c r="DR167" s="9"/>
      <c r="DS167" s="9"/>
      <c r="DT167" s="9"/>
      <c r="DU167" s="9"/>
      <c r="DV167" s="9"/>
      <c r="DW167" s="9"/>
      <c r="DX167" s="9"/>
      <c r="DY167" s="9"/>
      <c r="DZ167" s="9"/>
      <c r="EA167" s="9"/>
      <c r="EB167" s="9"/>
      <c r="EC167" s="9"/>
      <c r="ED167" s="9"/>
      <c r="EE167" s="9"/>
      <c r="EF167" s="9"/>
      <c r="EG167" s="9"/>
      <c r="EH167" s="9"/>
      <c r="EI167" s="9"/>
      <c r="EJ167" s="9"/>
      <c r="EK167" s="9"/>
      <c r="EL167" s="9"/>
      <c r="EM167" s="9"/>
      <c r="EN167" s="9"/>
      <c r="EO167" s="9"/>
      <c r="EP167" s="9"/>
      <c r="EQ167" s="9"/>
      <c r="ER167" s="9"/>
      <c r="ES167" s="9"/>
      <c r="ET167" s="9"/>
      <c r="EU167" s="9"/>
    </row>
    <row r="168" spans="1:151" hidden="1"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S168" s="9"/>
      <c r="AT168" s="9"/>
      <c r="AU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9"/>
      <c r="DP168" s="9"/>
      <c r="DQ168" s="9"/>
      <c r="DR168" s="9"/>
      <c r="DS168" s="9"/>
      <c r="DT168" s="9"/>
      <c r="DU168" s="9"/>
      <c r="DV168" s="9"/>
      <c r="DW168" s="9"/>
      <c r="DX168" s="9"/>
      <c r="DY168" s="9"/>
      <c r="DZ168" s="9"/>
      <c r="EA168" s="9"/>
      <c r="EB168" s="9"/>
      <c r="EC168" s="9"/>
      <c r="ED168" s="9"/>
      <c r="EE168" s="9"/>
      <c r="EF168" s="9"/>
      <c r="EG168" s="9"/>
      <c r="EH168" s="9"/>
      <c r="EI168" s="9"/>
      <c r="EJ168" s="9"/>
      <c r="EK168" s="9"/>
      <c r="EL168" s="9"/>
      <c r="EM168" s="9"/>
      <c r="EN168" s="9"/>
      <c r="EO168" s="9"/>
      <c r="EP168" s="9"/>
      <c r="EQ168" s="9"/>
      <c r="ER168" s="9"/>
      <c r="ES168" s="9"/>
      <c r="ET168" s="9"/>
      <c r="EU168" s="9"/>
    </row>
    <row r="169" spans="1:151" hidden="1"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S169" s="9"/>
      <c r="AT169" s="9"/>
      <c r="AU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c r="EB169" s="9"/>
      <c r="EC169" s="9"/>
      <c r="ED169" s="9"/>
      <c r="EE169" s="9"/>
      <c r="EF169" s="9"/>
      <c r="EG169" s="9"/>
      <c r="EH169" s="9"/>
      <c r="EI169" s="9"/>
      <c r="EJ169" s="9"/>
      <c r="EK169" s="9"/>
      <c r="EL169" s="9"/>
      <c r="EM169" s="9"/>
      <c r="EN169" s="9"/>
      <c r="EO169" s="9"/>
      <c r="EP169" s="9"/>
      <c r="EQ169" s="9"/>
      <c r="ER169" s="9"/>
      <c r="ES169" s="9"/>
      <c r="ET169" s="9"/>
      <c r="EU169" s="9"/>
    </row>
    <row r="170" spans="1:151" hidden="1"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S170" s="9"/>
      <c r="AT170" s="9"/>
      <c r="AU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c r="EB170" s="9"/>
      <c r="EC170" s="9"/>
      <c r="ED170" s="9"/>
      <c r="EE170" s="9"/>
      <c r="EF170" s="9"/>
      <c r="EG170" s="9"/>
      <c r="EH170" s="9"/>
      <c r="EI170" s="9"/>
      <c r="EJ170" s="9"/>
      <c r="EK170" s="9"/>
      <c r="EL170" s="9"/>
      <c r="EM170" s="9"/>
      <c r="EN170" s="9"/>
      <c r="EO170" s="9"/>
      <c r="EP170" s="9"/>
      <c r="EQ170" s="9"/>
      <c r="ER170" s="9"/>
      <c r="ES170" s="9"/>
      <c r="ET170" s="9"/>
      <c r="EU170" s="9"/>
    </row>
    <row r="171" spans="1:151" hidden="1"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S171" s="9"/>
      <c r="AT171" s="9"/>
      <c r="AU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9"/>
      <c r="DP171" s="9"/>
      <c r="DQ171" s="9"/>
      <c r="DR171" s="9"/>
      <c r="DS171" s="9"/>
      <c r="DT171" s="9"/>
      <c r="DU171" s="9"/>
      <c r="DV171" s="9"/>
      <c r="DW171" s="9"/>
      <c r="DX171" s="9"/>
      <c r="DY171" s="9"/>
      <c r="DZ171" s="9"/>
      <c r="EA171" s="9"/>
      <c r="EB171" s="9"/>
      <c r="EC171" s="9"/>
      <c r="ED171" s="9"/>
      <c r="EE171" s="9"/>
      <c r="EF171" s="9"/>
      <c r="EG171" s="9"/>
      <c r="EH171" s="9"/>
      <c r="EI171" s="9"/>
      <c r="EJ171" s="9"/>
      <c r="EK171" s="9"/>
      <c r="EL171" s="9"/>
      <c r="EM171" s="9"/>
      <c r="EN171" s="9"/>
      <c r="EO171" s="9"/>
      <c r="EP171" s="9"/>
      <c r="EQ171" s="9"/>
      <c r="ER171" s="9"/>
      <c r="ES171" s="9"/>
      <c r="ET171" s="9"/>
      <c r="EU171" s="9"/>
    </row>
    <row r="172" spans="1:151" hidden="1"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S172" s="9"/>
      <c r="AT172" s="9"/>
      <c r="AU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row>
    <row r="173" spans="1:151" hidden="1"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S173" s="9"/>
      <c r="AT173" s="9"/>
      <c r="AU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9"/>
      <c r="DP173" s="9"/>
      <c r="DQ173" s="9"/>
      <c r="DR173" s="9"/>
      <c r="DS173" s="9"/>
      <c r="DT173" s="9"/>
      <c r="DU173" s="9"/>
      <c r="DV173" s="9"/>
      <c r="DW173" s="9"/>
      <c r="DX173" s="9"/>
      <c r="DY173" s="9"/>
      <c r="DZ173" s="9"/>
      <c r="EA173" s="9"/>
      <c r="EB173" s="9"/>
      <c r="EC173" s="9"/>
      <c r="ED173" s="9"/>
      <c r="EE173" s="9"/>
      <c r="EF173" s="9"/>
      <c r="EG173" s="9"/>
      <c r="EH173" s="9"/>
      <c r="EI173" s="9"/>
      <c r="EJ173" s="9"/>
      <c r="EK173" s="9"/>
      <c r="EL173" s="9"/>
      <c r="EM173" s="9"/>
      <c r="EN173" s="9"/>
      <c r="EO173" s="9"/>
      <c r="EP173" s="9"/>
      <c r="EQ173" s="9"/>
      <c r="ER173" s="9"/>
      <c r="ES173" s="9"/>
      <c r="ET173" s="9"/>
      <c r="EU173" s="9"/>
    </row>
    <row r="174" spans="1:151" hidden="1"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S174" s="9"/>
      <c r="AT174" s="9"/>
      <c r="AU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9"/>
      <c r="DP174" s="9"/>
      <c r="DQ174" s="9"/>
      <c r="DR174" s="9"/>
      <c r="DS174" s="9"/>
      <c r="DT174" s="9"/>
      <c r="DU174" s="9"/>
      <c r="DV174" s="9"/>
      <c r="DW174" s="9"/>
      <c r="DX174" s="9"/>
      <c r="DY174" s="9"/>
      <c r="DZ174" s="9"/>
      <c r="EA174" s="9"/>
      <c r="EB174" s="9"/>
      <c r="EC174" s="9"/>
      <c r="ED174" s="9"/>
      <c r="EE174" s="9"/>
      <c r="EF174" s="9"/>
      <c r="EG174" s="9"/>
      <c r="EH174" s="9"/>
      <c r="EI174" s="9"/>
      <c r="EJ174" s="9"/>
      <c r="EK174" s="9"/>
      <c r="EL174" s="9"/>
      <c r="EM174" s="9"/>
      <c r="EN174" s="9"/>
      <c r="EO174" s="9"/>
      <c r="EP174" s="9"/>
      <c r="EQ174" s="9"/>
      <c r="ER174" s="9"/>
      <c r="ES174" s="9"/>
      <c r="ET174" s="9"/>
      <c r="EU174" s="9"/>
    </row>
    <row r="175" spans="1:151" hidden="1"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S175" s="9"/>
      <c r="AT175" s="9"/>
      <c r="AU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c r="EB175" s="9"/>
      <c r="EC175" s="9"/>
      <c r="ED175" s="9"/>
      <c r="EE175" s="9"/>
      <c r="EF175" s="9"/>
      <c r="EG175" s="9"/>
      <c r="EH175" s="9"/>
      <c r="EI175" s="9"/>
      <c r="EJ175" s="9"/>
      <c r="EK175" s="9"/>
      <c r="EL175" s="9"/>
      <c r="EM175" s="9"/>
      <c r="EN175" s="9"/>
      <c r="EO175" s="9"/>
      <c r="EP175" s="9"/>
      <c r="EQ175" s="9"/>
      <c r="ER175" s="9"/>
      <c r="ES175" s="9"/>
      <c r="ET175" s="9"/>
      <c r="EU175" s="9"/>
    </row>
    <row r="176" spans="1:151" hidden="1"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S176" s="9"/>
      <c r="AT176" s="9"/>
      <c r="AU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c r="EB176" s="9"/>
      <c r="EC176" s="9"/>
      <c r="ED176" s="9"/>
      <c r="EE176" s="9"/>
      <c r="EF176" s="9"/>
      <c r="EG176" s="9"/>
      <c r="EH176" s="9"/>
      <c r="EI176" s="9"/>
      <c r="EJ176" s="9"/>
      <c r="EK176" s="9"/>
      <c r="EL176" s="9"/>
      <c r="EM176" s="9"/>
      <c r="EN176" s="9"/>
      <c r="EO176" s="9"/>
      <c r="EP176" s="9"/>
      <c r="EQ176" s="9"/>
      <c r="ER176" s="9"/>
      <c r="ES176" s="9"/>
      <c r="ET176" s="9"/>
      <c r="EU176" s="9"/>
    </row>
    <row r="177" spans="1:151" hidden="1"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S177" s="9"/>
      <c r="AT177" s="9"/>
      <c r="AU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9"/>
      <c r="DV177" s="9"/>
      <c r="DW177" s="9"/>
      <c r="DX177" s="9"/>
      <c r="DY177" s="9"/>
      <c r="DZ177" s="9"/>
      <c r="EA177" s="9"/>
      <c r="EB177" s="9"/>
      <c r="EC177" s="9"/>
      <c r="ED177" s="9"/>
      <c r="EE177" s="9"/>
      <c r="EF177" s="9"/>
      <c r="EG177" s="9"/>
      <c r="EH177" s="9"/>
      <c r="EI177" s="9"/>
      <c r="EJ177" s="9"/>
      <c r="EK177" s="9"/>
      <c r="EL177" s="9"/>
      <c r="EM177" s="9"/>
      <c r="EN177" s="9"/>
      <c r="EO177" s="9"/>
      <c r="EP177" s="9"/>
      <c r="EQ177" s="9"/>
      <c r="ER177" s="9"/>
      <c r="ES177" s="9"/>
      <c r="ET177" s="9"/>
      <c r="EU177" s="9"/>
    </row>
    <row r="178" spans="1:151" hidden="1"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S178" s="9"/>
      <c r="AT178" s="9"/>
      <c r="AU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9"/>
      <c r="DP178" s="9"/>
      <c r="DQ178" s="9"/>
      <c r="DR178" s="9"/>
      <c r="DS178" s="9"/>
      <c r="DT178" s="9"/>
      <c r="DU178" s="9"/>
      <c r="DV178" s="9"/>
      <c r="DW178" s="9"/>
      <c r="DX178" s="9"/>
      <c r="DY178" s="9"/>
      <c r="DZ178" s="9"/>
      <c r="EA178" s="9"/>
      <c r="EB178" s="9"/>
      <c r="EC178" s="9"/>
      <c r="ED178" s="9"/>
      <c r="EE178" s="9"/>
      <c r="EF178" s="9"/>
      <c r="EG178" s="9"/>
      <c r="EH178" s="9"/>
      <c r="EI178" s="9"/>
      <c r="EJ178" s="9"/>
      <c r="EK178" s="9"/>
      <c r="EL178" s="9"/>
      <c r="EM178" s="9"/>
      <c r="EN178" s="9"/>
      <c r="EO178" s="9"/>
      <c r="EP178" s="9"/>
      <c r="EQ178" s="9"/>
      <c r="ER178" s="9"/>
      <c r="ES178" s="9"/>
      <c r="ET178" s="9"/>
      <c r="EU178" s="9"/>
    </row>
    <row r="179" spans="1:151" hidden="1"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S179" s="9"/>
      <c r="AT179" s="9"/>
      <c r="AU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9"/>
      <c r="DP179" s="9"/>
      <c r="DQ179" s="9"/>
      <c r="DR179" s="9"/>
      <c r="DS179" s="9"/>
      <c r="DT179" s="9"/>
      <c r="DU179" s="9"/>
      <c r="DV179" s="9"/>
      <c r="DW179" s="9"/>
      <c r="DX179" s="9"/>
      <c r="DY179" s="9"/>
      <c r="DZ179" s="9"/>
      <c r="EA179" s="9"/>
      <c r="EB179" s="9"/>
      <c r="EC179" s="9"/>
      <c r="ED179" s="9"/>
      <c r="EE179" s="9"/>
      <c r="EF179" s="9"/>
      <c r="EG179" s="9"/>
      <c r="EH179" s="9"/>
      <c r="EI179" s="9"/>
      <c r="EJ179" s="9"/>
      <c r="EK179" s="9"/>
      <c r="EL179" s="9"/>
      <c r="EM179" s="9"/>
      <c r="EN179" s="9"/>
      <c r="EO179" s="9"/>
      <c r="EP179" s="9"/>
      <c r="EQ179" s="9"/>
      <c r="ER179" s="9"/>
      <c r="ES179" s="9"/>
      <c r="ET179" s="9"/>
      <c r="EU179" s="9"/>
    </row>
    <row r="180" spans="1:151" hidden="1"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S180" s="9"/>
      <c r="AT180" s="9"/>
      <c r="AU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9"/>
      <c r="DP180" s="9"/>
      <c r="DQ180" s="9"/>
      <c r="DR180" s="9"/>
      <c r="DS180" s="9"/>
      <c r="DT180" s="9"/>
      <c r="DU180" s="9"/>
      <c r="DV180" s="9"/>
      <c r="DW180" s="9"/>
      <c r="DX180" s="9"/>
      <c r="DY180" s="9"/>
      <c r="DZ180" s="9"/>
      <c r="EA180" s="9"/>
      <c r="EB180" s="9"/>
      <c r="EC180" s="9"/>
      <c r="ED180" s="9"/>
      <c r="EE180" s="9"/>
      <c r="EF180" s="9"/>
      <c r="EG180" s="9"/>
      <c r="EH180" s="9"/>
      <c r="EI180" s="9"/>
      <c r="EJ180" s="9"/>
      <c r="EK180" s="9"/>
      <c r="EL180" s="9"/>
      <c r="EM180" s="9"/>
      <c r="EN180" s="9"/>
      <c r="EO180" s="9"/>
      <c r="EP180" s="9"/>
      <c r="EQ180" s="9"/>
      <c r="ER180" s="9"/>
      <c r="ES180" s="9"/>
      <c r="ET180" s="9"/>
      <c r="EU180" s="9"/>
    </row>
    <row r="181" spans="1:151" hidden="1"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S181" s="9"/>
      <c r="AT181" s="9"/>
      <c r="AU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c r="EB181" s="9"/>
      <c r="EC181" s="9"/>
      <c r="ED181" s="9"/>
      <c r="EE181" s="9"/>
      <c r="EF181" s="9"/>
      <c r="EG181" s="9"/>
      <c r="EH181" s="9"/>
      <c r="EI181" s="9"/>
      <c r="EJ181" s="9"/>
      <c r="EK181" s="9"/>
      <c r="EL181" s="9"/>
      <c r="EM181" s="9"/>
      <c r="EN181" s="9"/>
      <c r="EO181" s="9"/>
      <c r="EP181" s="9"/>
      <c r="EQ181" s="9"/>
      <c r="ER181" s="9"/>
      <c r="ES181" s="9"/>
      <c r="ET181" s="9"/>
      <c r="EU181" s="9"/>
    </row>
    <row r="182" spans="1:151" hidden="1"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S182" s="9"/>
      <c r="AT182" s="9"/>
      <c r="AU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c r="EB182" s="9"/>
      <c r="EC182" s="9"/>
      <c r="ED182" s="9"/>
      <c r="EE182" s="9"/>
      <c r="EF182" s="9"/>
      <c r="EG182" s="9"/>
      <c r="EH182" s="9"/>
      <c r="EI182" s="9"/>
      <c r="EJ182" s="9"/>
      <c r="EK182" s="9"/>
      <c r="EL182" s="9"/>
      <c r="EM182" s="9"/>
      <c r="EN182" s="9"/>
      <c r="EO182" s="9"/>
      <c r="EP182" s="9"/>
      <c r="EQ182" s="9"/>
      <c r="ER182" s="9"/>
      <c r="ES182" s="9"/>
      <c r="ET182" s="9"/>
      <c r="EU182" s="9"/>
    </row>
    <row r="183" spans="1:151" hidden="1"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S183" s="9"/>
      <c r="AT183" s="9"/>
      <c r="AU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c r="EB183" s="9"/>
      <c r="EC183" s="9"/>
      <c r="ED183" s="9"/>
      <c r="EE183" s="9"/>
      <c r="EF183" s="9"/>
      <c r="EG183" s="9"/>
      <c r="EH183" s="9"/>
      <c r="EI183" s="9"/>
      <c r="EJ183" s="9"/>
      <c r="EK183" s="9"/>
      <c r="EL183" s="9"/>
      <c r="EM183" s="9"/>
      <c r="EN183" s="9"/>
      <c r="EO183" s="9"/>
      <c r="EP183" s="9"/>
      <c r="EQ183" s="9"/>
      <c r="ER183" s="9"/>
      <c r="ES183" s="9"/>
      <c r="ET183" s="9"/>
      <c r="EU183" s="9"/>
    </row>
    <row r="184" spans="1:151" hidden="1"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S184" s="9"/>
      <c r="AT184" s="9"/>
      <c r="AU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c r="EB184" s="9"/>
      <c r="EC184" s="9"/>
      <c r="ED184" s="9"/>
      <c r="EE184" s="9"/>
      <c r="EF184" s="9"/>
      <c r="EG184" s="9"/>
      <c r="EH184" s="9"/>
      <c r="EI184" s="9"/>
      <c r="EJ184" s="9"/>
      <c r="EK184" s="9"/>
      <c r="EL184" s="9"/>
      <c r="EM184" s="9"/>
      <c r="EN184" s="9"/>
      <c r="EO184" s="9"/>
      <c r="EP184" s="9"/>
      <c r="EQ184" s="9"/>
      <c r="ER184" s="9"/>
      <c r="ES184" s="9"/>
      <c r="ET184" s="9"/>
      <c r="EU184" s="9"/>
    </row>
    <row r="185" spans="1:151" hidden="1"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S185" s="9"/>
      <c r="AT185" s="9"/>
      <c r="AU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c r="EB185" s="9"/>
      <c r="EC185" s="9"/>
      <c r="ED185" s="9"/>
      <c r="EE185" s="9"/>
      <c r="EF185" s="9"/>
      <c r="EG185" s="9"/>
      <c r="EH185" s="9"/>
      <c r="EI185" s="9"/>
      <c r="EJ185" s="9"/>
      <c r="EK185" s="9"/>
      <c r="EL185" s="9"/>
      <c r="EM185" s="9"/>
      <c r="EN185" s="9"/>
      <c r="EO185" s="9"/>
      <c r="EP185" s="9"/>
      <c r="EQ185" s="9"/>
      <c r="ER185" s="9"/>
      <c r="ES185" s="9"/>
      <c r="ET185" s="9"/>
      <c r="EU185" s="9"/>
    </row>
    <row r="186" spans="1:151" hidden="1"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S186" s="9"/>
      <c r="AT186" s="9"/>
      <c r="AU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row>
    <row r="187" spans="1:151" hidden="1"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S187" s="9"/>
      <c r="AT187" s="9"/>
      <c r="AU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9"/>
      <c r="DP187" s="9"/>
      <c r="DQ187" s="9"/>
      <c r="DR187" s="9"/>
      <c r="DS187" s="9"/>
      <c r="DT187" s="9"/>
      <c r="DU187" s="9"/>
      <c r="DV187" s="9"/>
      <c r="DW187" s="9"/>
      <c r="DX187" s="9"/>
      <c r="DY187" s="9"/>
      <c r="DZ187" s="9"/>
      <c r="EA187" s="9"/>
      <c r="EB187" s="9"/>
      <c r="EC187" s="9"/>
      <c r="ED187" s="9"/>
      <c r="EE187" s="9"/>
      <c r="EF187" s="9"/>
      <c r="EG187" s="9"/>
      <c r="EH187" s="9"/>
      <c r="EI187" s="9"/>
      <c r="EJ187" s="9"/>
      <c r="EK187" s="9"/>
      <c r="EL187" s="9"/>
      <c r="EM187" s="9"/>
      <c r="EN187" s="9"/>
      <c r="EO187" s="9"/>
      <c r="EP187" s="9"/>
      <c r="EQ187" s="9"/>
      <c r="ER187" s="9"/>
      <c r="ES187" s="9"/>
      <c r="ET187" s="9"/>
      <c r="EU187" s="9"/>
    </row>
    <row r="188" spans="1:151" hidden="1"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S188" s="9"/>
      <c r="AT188" s="9"/>
      <c r="AU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9"/>
      <c r="DV188" s="9"/>
      <c r="DW188" s="9"/>
      <c r="DX188" s="9"/>
      <c r="DY188" s="9"/>
      <c r="DZ188" s="9"/>
      <c r="EA188" s="9"/>
      <c r="EB188" s="9"/>
      <c r="EC188" s="9"/>
      <c r="ED188" s="9"/>
      <c r="EE188" s="9"/>
      <c r="EF188" s="9"/>
      <c r="EG188" s="9"/>
      <c r="EH188" s="9"/>
      <c r="EI188" s="9"/>
      <c r="EJ188" s="9"/>
      <c r="EK188" s="9"/>
      <c r="EL188" s="9"/>
      <c r="EM188" s="9"/>
      <c r="EN188" s="9"/>
      <c r="EO188" s="9"/>
      <c r="EP188" s="9"/>
      <c r="EQ188" s="9"/>
      <c r="ER188" s="9"/>
      <c r="ES188" s="9"/>
      <c r="ET188" s="9"/>
      <c r="EU188" s="9"/>
    </row>
    <row r="189" spans="1:151" hidden="1"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S189" s="9"/>
      <c r="AT189" s="9"/>
      <c r="AU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9"/>
      <c r="DP189" s="9"/>
      <c r="DQ189" s="9"/>
      <c r="DR189" s="9"/>
      <c r="DS189" s="9"/>
      <c r="DT189" s="9"/>
      <c r="DU189" s="9"/>
      <c r="DV189" s="9"/>
      <c r="DW189" s="9"/>
      <c r="DX189" s="9"/>
      <c r="DY189" s="9"/>
      <c r="DZ189" s="9"/>
      <c r="EA189" s="9"/>
      <c r="EB189" s="9"/>
      <c r="EC189" s="9"/>
      <c r="ED189" s="9"/>
      <c r="EE189" s="9"/>
      <c r="EF189" s="9"/>
      <c r="EG189" s="9"/>
      <c r="EH189" s="9"/>
      <c r="EI189" s="9"/>
      <c r="EJ189" s="9"/>
      <c r="EK189" s="9"/>
      <c r="EL189" s="9"/>
      <c r="EM189" s="9"/>
      <c r="EN189" s="9"/>
      <c r="EO189" s="9"/>
      <c r="EP189" s="9"/>
      <c r="EQ189" s="9"/>
      <c r="ER189" s="9"/>
      <c r="ES189" s="9"/>
      <c r="ET189" s="9"/>
      <c r="EU189" s="9"/>
    </row>
    <row r="190" spans="1:151" hidden="1"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S190" s="9"/>
      <c r="AT190" s="9"/>
      <c r="AU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row>
    <row r="191" spans="1:151" hidden="1"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S191" s="9"/>
      <c r="AT191" s="9"/>
      <c r="AU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row>
    <row r="192" spans="1:151" hidden="1"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S192" s="9"/>
      <c r="AT192" s="9"/>
      <c r="AU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c r="EB192" s="9"/>
      <c r="EC192" s="9"/>
      <c r="ED192" s="9"/>
      <c r="EE192" s="9"/>
      <c r="EF192" s="9"/>
      <c r="EG192" s="9"/>
      <c r="EH192" s="9"/>
      <c r="EI192" s="9"/>
      <c r="EJ192" s="9"/>
      <c r="EK192" s="9"/>
      <c r="EL192" s="9"/>
      <c r="EM192" s="9"/>
      <c r="EN192" s="9"/>
      <c r="EO192" s="9"/>
      <c r="EP192" s="9"/>
      <c r="EQ192" s="9"/>
      <c r="ER192" s="9"/>
      <c r="ES192" s="9"/>
      <c r="ET192" s="9"/>
      <c r="EU192" s="9"/>
    </row>
    <row r="193" spans="1:151" hidden="1"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S193" s="9"/>
      <c r="AT193" s="9"/>
      <c r="AU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c r="EB193" s="9"/>
      <c r="EC193" s="9"/>
      <c r="ED193" s="9"/>
      <c r="EE193" s="9"/>
      <c r="EF193" s="9"/>
      <c r="EG193" s="9"/>
      <c r="EH193" s="9"/>
      <c r="EI193" s="9"/>
      <c r="EJ193" s="9"/>
      <c r="EK193" s="9"/>
      <c r="EL193" s="9"/>
      <c r="EM193" s="9"/>
      <c r="EN193" s="9"/>
      <c r="EO193" s="9"/>
      <c r="EP193" s="9"/>
      <c r="EQ193" s="9"/>
      <c r="ER193" s="9"/>
      <c r="ES193" s="9"/>
      <c r="ET193" s="9"/>
      <c r="EU193" s="9"/>
    </row>
    <row r="194" spans="1:151" hidden="1"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S194" s="9"/>
      <c r="AT194" s="9"/>
      <c r="AU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row>
    <row r="195" spans="1:151" hidden="1"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S195" s="9"/>
      <c r="AT195" s="9"/>
      <c r="AU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c r="EB195" s="9"/>
      <c r="EC195" s="9"/>
      <c r="ED195" s="9"/>
      <c r="EE195" s="9"/>
      <c r="EF195" s="9"/>
      <c r="EG195" s="9"/>
      <c r="EH195" s="9"/>
      <c r="EI195" s="9"/>
      <c r="EJ195" s="9"/>
      <c r="EK195" s="9"/>
      <c r="EL195" s="9"/>
      <c r="EM195" s="9"/>
      <c r="EN195" s="9"/>
      <c r="EO195" s="9"/>
      <c r="EP195" s="9"/>
      <c r="EQ195" s="9"/>
      <c r="ER195" s="9"/>
      <c r="ES195" s="9"/>
      <c r="ET195" s="9"/>
      <c r="EU195" s="9"/>
    </row>
    <row r="196" spans="1:151" hidden="1"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S196" s="9"/>
      <c r="AT196" s="9"/>
      <c r="AU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row>
    <row r="197" spans="1:151" hidden="1"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S197" s="9"/>
      <c r="AT197" s="9"/>
      <c r="AU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c r="EB197" s="9"/>
      <c r="EC197" s="9"/>
      <c r="ED197" s="9"/>
      <c r="EE197" s="9"/>
      <c r="EF197" s="9"/>
      <c r="EG197" s="9"/>
      <c r="EH197" s="9"/>
      <c r="EI197" s="9"/>
      <c r="EJ197" s="9"/>
      <c r="EK197" s="9"/>
      <c r="EL197" s="9"/>
      <c r="EM197" s="9"/>
      <c r="EN197" s="9"/>
      <c r="EO197" s="9"/>
      <c r="EP197" s="9"/>
      <c r="EQ197" s="9"/>
      <c r="ER197" s="9"/>
      <c r="ES197" s="9"/>
      <c r="ET197" s="9"/>
      <c r="EU197" s="9"/>
    </row>
    <row r="198" spans="1:151" hidden="1"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S198" s="9"/>
      <c r="AT198" s="9"/>
      <c r="AU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row>
    <row r="199" spans="1:151" hidden="1"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S199" s="9"/>
      <c r="AT199" s="9"/>
      <c r="AU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row>
    <row r="200" spans="1:151" hidden="1"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S200" s="9"/>
      <c r="AT200" s="9"/>
      <c r="AU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c r="EB200" s="9"/>
      <c r="EC200" s="9"/>
      <c r="ED200" s="9"/>
      <c r="EE200" s="9"/>
      <c r="EF200" s="9"/>
      <c r="EG200" s="9"/>
      <c r="EH200" s="9"/>
      <c r="EI200" s="9"/>
      <c r="EJ200" s="9"/>
      <c r="EK200" s="9"/>
      <c r="EL200" s="9"/>
      <c r="EM200" s="9"/>
      <c r="EN200" s="9"/>
      <c r="EO200" s="9"/>
      <c r="EP200" s="9"/>
      <c r="EQ200" s="9"/>
      <c r="ER200" s="9"/>
      <c r="ES200" s="9"/>
      <c r="ET200" s="9"/>
      <c r="EU200" s="9"/>
    </row>
    <row r="201" spans="1:151" hidden="1"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S201" s="9"/>
      <c r="AT201" s="9"/>
      <c r="AU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c r="EB201" s="9"/>
      <c r="EC201" s="9"/>
      <c r="ED201" s="9"/>
      <c r="EE201" s="9"/>
      <c r="EF201" s="9"/>
      <c r="EG201" s="9"/>
      <c r="EH201" s="9"/>
      <c r="EI201" s="9"/>
      <c r="EJ201" s="9"/>
      <c r="EK201" s="9"/>
      <c r="EL201" s="9"/>
      <c r="EM201" s="9"/>
      <c r="EN201" s="9"/>
      <c r="EO201" s="9"/>
      <c r="EP201" s="9"/>
      <c r="EQ201" s="9"/>
      <c r="ER201" s="9"/>
      <c r="ES201" s="9"/>
      <c r="ET201" s="9"/>
      <c r="EU201" s="9"/>
    </row>
    <row r="202" spans="1:151" hidden="1"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S202" s="9"/>
      <c r="AT202" s="9"/>
      <c r="AU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row>
    <row r="203" spans="1:151" hidden="1"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S203" s="9"/>
      <c r="AT203" s="9"/>
      <c r="AU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c r="EB203" s="9"/>
      <c r="EC203" s="9"/>
      <c r="ED203" s="9"/>
      <c r="EE203" s="9"/>
      <c r="EF203" s="9"/>
      <c r="EG203" s="9"/>
      <c r="EH203" s="9"/>
      <c r="EI203" s="9"/>
      <c r="EJ203" s="9"/>
      <c r="EK203" s="9"/>
      <c r="EL203" s="9"/>
      <c r="EM203" s="9"/>
      <c r="EN203" s="9"/>
      <c r="EO203" s="9"/>
      <c r="EP203" s="9"/>
      <c r="EQ203" s="9"/>
      <c r="ER203" s="9"/>
      <c r="ES203" s="9"/>
      <c r="ET203" s="9"/>
      <c r="EU203" s="9"/>
    </row>
    <row r="204" spans="1:151" hidden="1"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S204" s="9"/>
      <c r="AT204" s="9"/>
      <c r="AU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c r="EB204" s="9"/>
      <c r="EC204" s="9"/>
      <c r="ED204" s="9"/>
      <c r="EE204" s="9"/>
      <c r="EF204" s="9"/>
      <c r="EG204" s="9"/>
      <c r="EH204" s="9"/>
      <c r="EI204" s="9"/>
      <c r="EJ204" s="9"/>
      <c r="EK204" s="9"/>
      <c r="EL204" s="9"/>
      <c r="EM204" s="9"/>
      <c r="EN204" s="9"/>
      <c r="EO204" s="9"/>
      <c r="EP204" s="9"/>
      <c r="EQ204" s="9"/>
      <c r="ER204" s="9"/>
      <c r="ES204" s="9"/>
      <c r="ET204" s="9"/>
      <c r="EU204" s="9"/>
    </row>
    <row r="205" spans="1:151" hidden="1"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S205" s="9"/>
      <c r="AT205" s="9"/>
      <c r="AU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c r="EB205" s="9"/>
      <c r="EC205" s="9"/>
      <c r="ED205" s="9"/>
      <c r="EE205" s="9"/>
      <c r="EF205" s="9"/>
      <c r="EG205" s="9"/>
      <c r="EH205" s="9"/>
      <c r="EI205" s="9"/>
      <c r="EJ205" s="9"/>
      <c r="EK205" s="9"/>
      <c r="EL205" s="9"/>
      <c r="EM205" s="9"/>
      <c r="EN205" s="9"/>
      <c r="EO205" s="9"/>
      <c r="EP205" s="9"/>
      <c r="EQ205" s="9"/>
      <c r="ER205" s="9"/>
      <c r="ES205" s="9"/>
      <c r="ET205" s="9"/>
      <c r="EU205" s="9"/>
    </row>
    <row r="206" spans="1:151" hidden="1"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S206" s="9"/>
      <c r="AT206" s="9"/>
      <c r="AU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c r="DA206" s="9"/>
      <c r="DB206" s="9"/>
      <c r="DC206" s="9"/>
      <c r="DD206" s="9"/>
      <c r="DE206" s="9"/>
      <c r="DF206" s="9"/>
      <c r="DG206" s="9"/>
      <c r="DH206" s="9"/>
      <c r="DI206" s="9"/>
      <c r="DJ206" s="9"/>
      <c r="DK206" s="9"/>
      <c r="DL206" s="9"/>
      <c r="DM206" s="9"/>
      <c r="DN206" s="9"/>
      <c r="DO206" s="9"/>
      <c r="DP206" s="9"/>
      <c r="DQ206" s="9"/>
      <c r="DR206" s="9"/>
      <c r="DS206" s="9"/>
      <c r="DT206" s="9"/>
      <c r="DU206" s="9"/>
      <c r="DV206" s="9"/>
      <c r="DW206" s="9"/>
      <c r="DX206" s="9"/>
      <c r="DY206" s="9"/>
      <c r="DZ206" s="9"/>
      <c r="EA206" s="9"/>
      <c r="EB206" s="9"/>
      <c r="EC206" s="9"/>
      <c r="ED206" s="9"/>
      <c r="EE206" s="9"/>
      <c r="EF206" s="9"/>
      <c r="EG206" s="9"/>
      <c r="EH206" s="9"/>
      <c r="EI206" s="9"/>
      <c r="EJ206" s="9"/>
      <c r="EK206" s="9"/>
      <c r="EL206" s="9"/>
      <c r="EM206" s="9"/>
      <c r="EN206" s="9"/>
      <c r="EO206" s="9"/>
      <c r="EP206" s="9"/>
      <c r="EQ206" s="9"/>
      <c r="ER206" s="9"/>
      <c r="ES206" s="9"/>
      <c r="ET206" s="9"/>
      <c r="EU206" s="9"/>
    </row>
    <row r="207" spans="1:151" hidden="1"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S207" s="9"/>
      <c r="AT207" s="9"/>
      <c r="AU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9"/>
      <c r="DP207" s="9"/>
      <c r="DQ207" s="9"/>
      <c r="DR207" s="9"/>
      <c r="DS207" s="9"/>
      <c r="DT207" s="9"/>
      <c r="DU207" s="9"/>
      <c r="DV207" s="9"/>
      <c r="DW207" s="9"/>
      <c r="DX207" s="9"/>
      <c r="DY207" s="9"/>
      <c r="DZ207" s="9"/>
      <c r="EA207" s="9"/>
      <c r="EB207" s="9"/>
      <c r="EC207" s="9"/>
      <c r="ED207" s="9"/>
      <c r="EE207" s="9"/>
      <c r="EF207" s="9"/>
      <c r="EG207" s="9"/>
      <c r="EH207" s="9"/>
      <c r="EI207" s="9"/>
      <c r="EJ207" s="9"/>
      <c r="EK207" s="9"/>
      <c r="EL207" s="9"/>
      <c r="EM207" s="9"/>
      <c r="EN207" s="9"/>
      <c r="EO207" s="9"/>
      <c r="EP207" s="9"/>
      <c r="EQ207" s="9"/>
      <c r="ER207" s="9"/>
      <c r="ES207" s="9"/>
      <c r="ET207" s="9"/>
      <c r="EU207" s="9"/>
    </row>
    <row r="208" spans="1:151" hidden="1"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S208" s="9"/>
      <c r="AT208" s="9"/>
      <c r="AU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9"/>
      <c r="DP208" s="9"/>
      <c r="DQ208" s="9"/>
      <c r="DR208" s="9"/>
      <c r="DS208" s="9"/>
      <c r="DT208" s="9"/>
      <c r="DU208" s="9"/>
      <c r="DV208" s="9"/>
      <c r="DW208" s="9"/>
      <c r="DX208" s="9"/>
      <c r="DY208" s="9"/>
      <c r="DZ208" s="9"/>
      <c r="EA208" s="9"/>
      <c r="EB208" s="9"/>
      <c r="EC208" s="9"/>
      <c r="ED208" s="9"/>
      <c r="EE208" s="9"/>
      <c r="EF208" s="9"/>
      <c r="EG208" s="9"/>
      <c r="EH208" s="9"/>
      <c r="EI208" s="9"/>
      <c r="EJ208" s="9"/>
      <c r="EK208" s="9"/>
      <c r="EL208" s="9"/>
      <c r="EM208" s="9"/>
      <c r="EN208" s="9"/>
      <c r="EO208" s="9"/>
      <c r="EP208" s="9"/>
      <c r="EQ208" s="9"/>
      <c r="ER208" s="9"/>
      <c r="ES208" s="9"/>
      <c r="ET208" s="9"/>
      <c r="EU208" s="9"/>
    </row>
    <row r="209" spans="1:151" hidden="1"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S209" s="9"/>
      <c r="AT209" s="9"/>
      <c r="AU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c r="EB209" s="9"/>
      <c r="EC209" s="9"/>
      <c r="ED209" s="9"/>
      <c r="EE209" s="9"/>
      <c r="EF209" s="9"/>
      <c r="EG209" s="9"/>
      <c r="EH209" s="9"/>
      <c r="EI209" s="9"/>
      <c r="EJ209" s="9"/>
      <c r="EK209" s="9"/>
      <c r="EL209" s="9"/>
      <c r="EM209" s="9"/>
      <c r="EN209" s="9"/>
      <c r="EO209" s="9"/>
      <c r="EP209" s="9"/>
      <c r="EQ209" s="9"/>
      <c r="ER209" s="9"/>
      <c r="ES209" s="9"/>
      <c r="ET209" s="9"/>
      <c r="EU209" s="9"/>
    </row>
    <row r="210" spans="1:151" hidden="1"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S210" s="9"/>
      <c r="AT210" s="9"/>
      <c r="AU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c r="DM210" s="9"/>
      <c r="DN210" s="9"/>
      <c r="DO210" s="9"/>
      <c r="DP210" s="9"/>
      <c r="DQ210" s="9"/>
      <c r="DR210" s="9"/>
      <c r="DS210" s="9"/>
      <c r="DT210" s="9"/>
      <c r="DU210" s="9"/>
      <c r="DV210" s="9"/>
      <c r="DW210" s="9"/>
      <c r="DX210" s="9"/>
      <c r="DY210" s="9"/>
      <c r="DZ210" s="9"/>
      <c r="EA210" s="9"/>
      <c r="EB210" s="9"/>
      <c r="EC210" s="9"/>
      <c r="ED210" s="9"/>
      <c r="EE210" s="9"/>
      <c r="EF210" s="9"/>
      <c r="EG210" s="9"/>
      <c r="EH210" s="9"/>
      <c r="EI210" s="9"/>
      <c r="EJ210" s="9"/>
      <c r="EK210" s="9"/>
      <c r="EL210" s="9"/>
      <c r="EM210" s="9"/>
      <c r="EN210" s="9"/>
      <c r="EO210" s="9"/>
      <c r="EP210" s="9"/>
      <c r="EQ210" s="9"/>
      <c r="ER210" s="9"/>
      <c r="ES210" s="9"/>
      <c r="ET210" s="9"/>
      <c r="EU210" s="9"/>
    </row>
    <row r="211" spans="1:151" hidden="1"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S211" s="9"/>
      <c r="AT211" s="9"/>
      <c r="AU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9"/>
      <c r="DP211" s="9"/>
      <c r="DQ211" s="9"/>
      <c r="DR211" s="9"/>
      <c r="DS211" s="9"/>
      <c r="DT211" s="9"/>
      <c r="DU211" s="9"/>
      <c r="DV211" s="9"/>
      <c r="DW211" s="9"/>
      <c r="DX211" s="9"/>
      <c r="DY211" s="9"/>
      <c r="DZ211" s="9"/>
      <c r="EA211" s="9"/>
      <c r="EB211" s="9"/>
      <c r="EC211" s="9"/>
      <c r="ED211" s="9"/>
      <c r="EE211" s="9"/>
      <c r="EF211" s="9"/>
      <c r="EG211" s="9"/>
      <c r="EH211" s="9"/>
      <c r="EI211" s="9"/>
      <c r="EJ211" s="9"/>
      <c r="EK211" s="9"/>
      <c r="EL211" s="9"/>
      <c r="EM211" s="9"/>
      <c r="EN211" s="9"/>
      <c r="EO211" s="9"/>
      <c r="EP211" s="9"/>
      <c r="EQ211" s="9"/>
      <c r="ER211" s="9"/>
      <c r="ES211" s="9"/>
      <c r="ET211" s="9"/>
      <c r="EU211" s="9"/>
    </row>
    <row r="212" spans="1:151" hidden="1"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S212" s="9"/>
      <c r="AT212" s="9"/>
      <c r="AU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c r="DM212" s="9"/>
      <c r="DN212" s="9"/>
      <c r="DO212" s="9"/>
      <c r="DP212" s="9"/>
      <c r="DQ212" s="9"/>
      <c r="DR212" s="9"/>
      <c r="DS212" s="9"/>
      <c r="DT212" s="9"/>
      <c r="DU212" s="9"/>
      <c r="DV212" s="9"/>
      <c r="DW212" s="9"/>
      <c r="DX212" s="9"/>
      <c r="DY212" s="9"/>
      <c r="DZ212" s="9"/>
      <c r="EA212" s="9"/>
      <c r="EB212" s="9"/>
      <c r="EC212" s="9"/>
      <c r="ED212" s="9"/>
      <c r="EE212" s="9"/>
      <c r="EF212" s="9"/>
      <c r="EG212" s="9"/>
      <c r="EH212" s="9"/>
      <c r="EI212" s="9"/>
      <c r="EJ212" s="9"/>
      <c r="EK212" s="9"/>
      <c r="EL212" s="9"/>
      <c r="EM212" s="9"/>
      <c r="EN212" s="9"/>
      <c r="EO212" s="9"/>
      <c r="EP212" s="9"/>
      <c r="EQ212" s="9"/>
      <c r="ER212" s="9"/>
      <c r="ES212" s="9"/>
      <c r="ET212" s="9"/>
      <c r="EU212" s="9"/>
    </row>
    <row r="213" spans="1:151" hidden="1"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S213" s="9"/>
      <c r="AT213" s="9"/>
      <c r="AU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c r="EB213" s="9"/>
      <c r="EC213" s="9"/>
      <c r="ED213" s="9"/>
      <c r="EE213" s="9"/>
      <c r="EF213" s="9"/>
      <c r="EG213" s="9"/>
      <c r="EH213" s="9"/>
      <c r="EI213" s="9"/>
      <c r="EJ213" s="9"/>
      <c r="EK213" s="9"/>
      <c r="EL213" s="9"/>
      <c r="EM213" s="9"/>
      <c r="EN213" s="9"/>
      <c r="EO213" s="9"/>
      <c r="EP213" s="9"/>
      <c r="EQ213" s="9"/>
      <c r="ER213" s="9"/>
      <c r="ES213" s="9"/>
      <c r="ET213" s="9"/>
      <c r="EU213" s="9"/>
    </row>
    <row r="214" spans="1:151" hidden="1"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S214" s="9"/>
      <c r="AT214" s="9"/>
      <c r="AU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c r="DA214" s="9"/>
      <c r="DB214" s="9"/>
      <c r="DC214" s="9"/>
      <c r="DD214" s="9"/>
      <c r="DE214" s="9"/>
      <c r="DF214" s="9"/>
      <c r="DG214" s="9"/>
      <c r="DH214" s="9"/>
      <c r="DI214" s="9"/>
      <c r="DJ214" s="9"/>
      <c r="DK214" s="9"/>
      <c r="DL214" s="9"/>
      <c r="DM214" s="9"/>
      <c r="DN214" s="9"/>
      <c r="DO214" s="9"/>
      <c r="DP214" s="9"/>
      <c r="DQ214" s="9"/>
      <c r="DR214" s="9"/>
      <c r="DS214" s="9"/>
      <c r="DT214" s="9"/>
      <c r="DU214" s="9"/>
      <c r="DV214" s="9"/>
      <c r="DW214" s="9"/>
      <c r="DX214" s="9"/>
      <c r="DY214" s="9"/>
      <c r="DZ214" s="9"/>
      <c r="EA214" s="9"/>
      <c r="EB214" s="9"/>
      <c r="EC214" s="9"/>
      <c r="ED214" s="9"/>
      <c r="EE214" s="9"/>
      <c r="EF214" s="9"/>
      <c r="EG214" s="9"/>
      <c r="EH214" s="9"/>
      <c r="EI214" s="9"/>
      <c r="EJ214" s="9"/>
      <c r="EK214" s="9"/>
      <c r="EL214" s="9"/>
      <c r="EM214" s="9"/>
      <c r="EN214" s="9"/>
      <c r="EO214" s="9"/>
      <c r="EP214" s="9"/>
      <c r="EQ214" s="9"/>
      <c r="ER214" s="9"/>
      <c r="ES214" s="9"/>
      <c r="ET214" s="9"/>
      <c r="EU214" s="9"/>
    </row>
    <row r="215" spans="1:151" hidden="1"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S215" s="9"/>
      <c r="AT215" s="9"/>
      <c r="AU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c r="EB215" s="9"/>
      <c r="EC215" s="9"/>
      <c r="ED215" s="9"/>
      <c r="EE215" s="9"/>
      <c r="EF215" s="9"/>
      <c r="EG215" s="9"/>
      <c r="EH215" s="9"/>
      <c r="EI215" s="9"/>
      <c r="EJ215" s="9"/>
      <c r="EK215" s="9"/>
      <c r="EL215" s="9"/>
      <c r="EM215" s="9"/>
      <c r="EN215" s="9"/>
      <c r="EO215" s="9"/>
      <c r="EP215" s="9"/>
      <c r="EQ215" s="9"/>
      <c r="ER215" s="9"/>
      <c r="ES215" s="9"/>
      <c r="ET215" s="9"/>
      <c r="EU215" s="9"/>
    </row>
    <row r="216" spans="1:151" hidden="1"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S216" s="9"/>
      <c r="AT216" s="9"/>
      <c r="AU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c r="DA216" s="9"/>
      <c r="DB216" s="9"/>
      <c r="DC216" s="9"/>
      <c r="DD216" s="9"/>
      <c r="DE216" s="9"/>
      <c r="DF216" s="9"/>
      <c r="DG216" s="9"/>
      <c r="DH216" s="9"/>
      <c r="DI216" s="9"/>
      <c r="DJ216" s="9"/>
      <c r="DK216" s="9"/>
      <c r="DL216" s="9"/>
      <c r="DM216" s="9"/>
      <c r="DN216" s="9"/>
      <c r="DO216" s="9"/>
      <c r="DP216" s="9"/>
      <c r="DQ216" s="9"/>
      <c r="DR216" s="9"/>
      <c r="DS216" s="9"/>
      <c r="DT216" s="9"/>
      <c r="DU216" s="9"/>
      <c r="DV216" s="9"/>
      <c r="DW216" s="9"/>
      <c r="DX216" s="9"/>
      <c r="DY216" s="9"/>
      <c r="DZ216" s="9"/>
      <c r="EA216" s="9"/>
      <c r="EB216" s="9"/>
      <c r="EC216" s="9"/>
      <c r="ED216" s="9"/>
      <c r="EE216" s="9"/>
      <c r="EF216" s="9"/>
      <c r="EG216" s="9"/>
      <c r="EH216" s="9"/>
      <c r="EI216" s="9"/>
      <c r="EJ216" s="9"/>
      <c r="EK216" s="9"/>
      <c r="EL216" s="9"/>
      <c r="EM216" s="9"/>
      <c r="EN216" s="9"/>
      <c r="EO216" s="9"/>
      <c r="EP216" s="9"/>
      <c r="EQ216" s="9"/>
      <c r="ER216" s="9"/>
      <c r="ES216" s="9"/>
      <c r="ET216" s="9"/>
      <c r="EU216" s="9"/>
    </row>
    <row r="217" spans="1:151" hidden="1"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S217" s="9"/>
      <c r="AT217" s="9"/>
      <c r="AU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c r="DM217" s="9"/>
      <c r="DN217" s="9"/>
      <c r="DO217" s="9"/>
      <c r="DP217" s="9"/>
      <c r="DQ217" s="9"/>
      <c r="DR217" s="9"/>
      <c r="DS217" s="9"/>
      <c r="DT217" s="9"/>
      <c r="DU217" s="9"/>
      <c r="DV217" s="9"/>
      <c r="DW217" s="9"/>
      <c r="DX217" s="9"/>
      <c r="DY217" s="9"/>
      <c r="DZ217" s="9"/>
      <c r="EA217" s="9"/>
      <c r="EB217" s="9"/>
      <c r="EC217" s="9"/>
      <c r="ED217" s="9"/>
      <c r="EE217" s="9"/>
      <c r="EF217" s="9"/>
      <c r="EG217" s="9"/>
      <c r="EH217" s="9"/>
      <c r="EI217" s="9"/>
      <c r="EJ217" s="9"/>
      <c r="EK217" s="9"/>
      <c r="EL217" s="9"/>
      <c r="EM217" s="9"/>
      <c r="EN217" s="9"/>
      <c r="EO217" s="9"/>
      <c r="EP217" s="9"/>
      <c r="EQ217" s="9"/>
      <c r="ER217" s="9"/>
      <c r="ES217" s="9"/>
      <c r="ET217" s="9"/>
      <c r="EU217" s="9"/>
    </row>
    <row r="218" spans="1:151" hidden="1"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S218" s="9"/>
      <c r="AT218" s="9"/>
      <c r="AU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c r="DM218" s="9"/>
      <c r="DN218" s="9"/>
      <c r="DO218" s="9"/>
      <c r="DP218" s="9"/>
      <c r="DQ218" s="9"/>
      <c r="DR218" s="9"/>
      <c r="DS218" s="9"/>
      <c r="DT218" s="9"/>
      <c r="DU218" s="9"/>
      <c r="DV218" s="9"/>
      <c r="DW218" s="9"/>
      <c r="DX218" s="9"/>
      <c r="DY218" s="9"/>
      <c r="DZ218" s="9"/>
      <c r="EA218" s="9"/>
      <c r="EB218" s="9"/>
      <c r="EC218" s="9"/>
      <c r="ED218" s="9"/>
      <c r="EE218" s="9"/>
      <c r="EF218" s="9"/>
      <c r="EG218" s="9"/>
      <c r="EH218" s="9"/>
      <c r="EI218" s="9"/>
      <c r="EJ218" s="9"/>
      <c r="EK218" s="9"/>
      <c r="EL218" s="9"/>
      <c r="EM218" s="9"/>
      <c r="EN218" s="9"/>
      <c r="EO218" s="9"/>
      <c r="EP218" s="9"/>
      <c r="EQ218" s="9"/>
      <c r="ER218" s="9"/>
      <c r="ES218" s="9"/>
      <c r="ET218" s="9"/>
      <c r="EU218" s="9"/>
    </row>
    <row r="219" spans="1:151" hidden="1"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S219" s="9"/>
      <c r="AT219" s="9"/>
      <c r="AU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c r="DM219" s="9"/>
      <c r="DN219" s="9"/>
      <c r="DO219" s="9"/>
      <c r="DP219" s="9"/>
      <c r="DQ219" s="9"/>
      <c r="DR219" s="9"/>
      <c r="DS219" s="9"/>
      <c r="DT219" s="9"/>
      <c r="DU219" s="9"/>
      <c r="DV219" s="9"/>
      <c r="DW219" s="9"/>
      <c r="DX219" s="9"/>
      <c r="DY219" s="9"/>
      <c r="DZ219" s="9"/>
      <c r="EA219" s="9"/>
      <c r="EB219" s="9"/>
      <c r="EC219" s="9"/>
      <c r="ED219" s="9"/>
      <c r="EE219" s="9"/>
      <c r="EF219" s="9"/>
      <c r="EG219" s="9"/>
      <c r="EH219" s="9"/>
      <c r="EI219" s="9"/>
      <c r="EJ219" s="9"/>
      <c r="EK219" s="9"/>
      <c r="EL219" s="9"/>
      <c r="EM219" s="9"/>
      <c r="EN219" s="9"/>
      <c r="EO219" s="9"/>
      <c r="EP219" s="9"/>
      <c r="EQ219" s="9"/>
      <c r="ER219" s="9"/>
      <c r="ES219" s="9"/>
      <c r="ET219" s="9"/>
      <c r="EU219" s="9"/>
    </row>
    <row r="220" spans="1:151" hidden="1"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S220" s="9"/>
      <c r="AT220" s="9"/>
      <c r="AU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c r="DM220" s="9"/>
      <c r="DN220" s="9"/>
      <c r="DO220" s="9"/>
      <c r="DP220" s="9"/>
      <c r="DQ220" s="9"/>
      <c r="DR220" s="9"/>
      <c r="DS220" s="9"/>
      <c r="DT220" s="9"/>
      <c r="DU220" s="9"/>
      <c r="DV220" s="9"/>
      <c r="DW220" s="9"/>
      <c r="DX220" s="9"/>
      <c r="DY220" s="9"/>
      <c r="DZ220" s="9"/>
      <c r="EA220" s="9"/>
      <c r="EB220" s="9"/>
      <c r="EC220" s="9"/>
      <c r="ED220" s="9"/>
      <c r="EE220" s="9"/>
      <c r="EF220" s="9"/>
      <c r="EG220" s="9"/>
      <c r="EH220" s="9"/>
      <c r="EI220" s="9"/>
      <c r="EJ220" s="9"/>
      <c r="EK220" s="9"/>
      <c r="EL220" s="9"/>
      <c r="EM220" s="9"/>
      <c r="EN220" s="9"/>
      <c r="EO220" s="9"/>
      <c r="EP220" s="9"/>
      <c r="EQ220" s="9"/>
      <c r="ER220" s="9"/>
      <c r="ES220" s="9"/>
      <c r="ET220" s="9"/>
      <c r="EU220" s="9"/>
    </row>
    <row r="221" spans="1:151" hidden="1"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S221" s="9"/>
      <c r="AT221" s="9"/>
      <c r="AU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c r="DM221" s="9"/>
      <c r="DN221" s="9"/>
      <c r="DO221" s="9"/>
      <c r="DP221" s="9"/>
      <c r="DQ221" s="9"/>
      <c r="DR221" s="9"/>
      <c r="DS221" s="9"/>
      <c r="DT221" s="9"/>
      <c r="DU221" s="9"/>
      <c r="DV221" s="9"/>
      <c r="DW221" s="9"/>
      <c r="DX221" s="9"/>
      <c r="DY221" s="9"/>
      <c r="DZ221" s="9"/>
      <c r="EA221" s="9"/>
      <c r="EB221" s="9"/>
      <c r="EC221" s="9"/>
      <c r="ED221" s="9"/>
      <c r="EE221" s="9"/>
      <c r="EF221" s="9"/>
      <c r="EG221" s="9"/>
      <c r="EH221" s="9"/>
      <c r="EI221" s="9"/>
      <c r="EJ221" s="9"/>
      <c r="EK221" s="9"/>
      <c r="EL221" s="9"/>
      <c r="EM221" s="9"/>
      <c r="EN221" s="9"/>
      <c r="EO221" s="9"/>
      <c r="EP221" s="9"/>
      <c r="EQ221" s="9"/>
      <c r="ER221" s="9"/>
      <c r="ES221" s="9"/>
      <c r="ET221" s="9"/>
      <c r="EU221" s="9"/>
    </row>
    <row r="222" spans="1:151" hidden="1"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S222" s="9"/>
      <c r="AT222" s="9"/>
      <c r="AU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9"/>
      <c r="DP222" s="9"/>
      <c r="DQ222" s="9"/>
      <c r="DR222" s="9"/>
      <c r="DS222" s="9"/>
      <c r="DT222" s="9"/>
      <c r="DU222" s="9"/>
      <c r="DV222" s="9"/>
      <c r="DW222" s="9"/>
      <c r="DX222" s="9"/>
      <c r="DY222" s="9"/>
      <c r="DZ222" s="9"/>
      <c r="EA222" s="9"/>
      <c r="EB222" s="9"/>
      <c r="EC222" s="9"/>
      <c r="ED222" s="9"/>
      <c r="EE222" s="9"/>
      <c r="EF222" s="9"/>
      <c r="EG222" s="9"/>
      <c r="EH222" s="9"/>
      <c r="EI222" s="9"/>
      <c r="EJ222" s="9"/>
      <c r="EK222" s="9"/>
      <c r="EL222" s="9"/>
      <c r="EM222" s="9"/>
      <c r="EN222" s="9"/>
      <c r="EO222" s="9"/>
      <c r="EP222" s="9"/>
      <c r="EQ222" s="9"/>
      <c r="ER222" s="9"/>
      <c r="ES222" s="9"/>
      <c r="ET222" s="9"/>
      <c r="EU222" s="9"/>
    </row>
    <row r="223" spans="1:151" hidden="1"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S223" s="9"/>
      <c r="AT223" s="9"/>
      <c r="AU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9"/>
      <c r="DP223" s="9"/>
      <c r="DQ223" s="9"/>
      <c r="DR223" s="9"/>
      <c r="DS223" s="9"/>
      <c r="DT223" s="9"/>
      <c r="DU223" s="9"/>
      <c r="DV223" s="9"/>
      <c r="DW223" s="9"/>
      <c r="DX223" s="9"/>
      <c r="DY223" s="9"/>
      <c r="DZ223" s="9"/>
      <c r="EA223" s="9"/>
      <c r="EB223" s="9"/>
      <c r="EC223" s="9"/>
      <c r="ED223" s="9"/>
      <c r="EE223" s="9"/>
      <c r="EF223" s="9"/>
      <c r="EG223" s="9"/>
      <c r="EH223" s="9"/>
      <c r="EI223" s="9"/>
      <c r="EJ223" s="9"/>
      <c r="EK223" s="9"/>
      <c r="EL223" s="9"/>
      <c r="EM223" s="9"/>
      <c r="EN223" s="9"/>
      <c r="EO223" s="9"/>
      <c r="EP223" s="9"/>
      <c r="EQ223" s="9"/>
      <c r="ER223" s="9"/>
      <c r="ES223" s="9"/>
      <c r="ET223" s="9"/>
      <c r="EU223" s="9"/>
    </row>
    <row r="224" spans="1:151" hidden="1"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S224" s="9"/>
      <c r="AT224" s="9"/>
      <c r="AU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9"/>
      <c r="DP224" s="9"/>
      <c r="DQ224" s="9"/>
      <c r="DR224" s="9"/>
      <c r="DS224" s="9"/>
      <c r="DT224" s="9"/>
      <c r="DU224" s="9"/>
      <c r="DV224" s="9"/>
      <c r="DW224" s="9"/>
      <c r="DX224" s="9"/>
      <c r="DY224" s="9"/>
      <c r="DZ224" s="9"/>
      <c r="EA224" s="9"/>
      <c r="EB224" s="9"/>
      <c r="EC224" s="9"/>
      <c r="ED224" s="9"/>
      <c r="EE224" s="9"/>
      <c r="EF224" s="9"/>
      <c r="EG224" s="9"/>
      <c r="EH224" s="9"/>
      <c r="EI224" s="9"/>
      <c r="EJ224" s="9"/>
      <c r="EK224" s="9"/>
      <c r="EL224" s="9"/>
      <c r="EM224" s="9"/>
      <c r="EN224" s="9"/>
      <c r="EO224" s="9"/>
      <c r="EP224" s="9"/>
      <c r="EQ224" s="9"/>
      <c r="ER224" s="9"/>
      <c r="ES224" s="9"/>
      <c r="ET224" s="9"/>
      <c r="EU224" s="9"/>
    </row>
    <row r="225" spans="1:151" hidden="1"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S225" s="9"/>
      <c r="AT225" s="9"/>
      <c r="AU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c r="EB225" s="9"/>
      <c r="EC225" s="9"/>
      <c r="ED225" s="9"/>
      <c r="EE225" s="9"/>
      <c r="EF225" s="9"/>
      <c r="EG225" s="9"/>
      <c r="EH225" s="9"/>
      <c r="EI225" s="9"/>
      <c r="EJ225" s="9"/>
      <c r="EK225" s="9"/>
      <c r="EL225" s="9"/>
      <c r="EM225" s="9"/>
      <c r="EN225" s="9"/>
      <c r="EO225" s="9"/>
      <c r="EP225" s="9"/>
      <c r="EQ225" s="9"/>
      <c r="ER225" s="9"/>
      <c r="ES225" s="9"/>
      <c r="ET225" s="9"/>
      <c r="EU225" s="9"/>
    </row>
    <row r="226" spans="1:151" hidden="1"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S226" s="9"/>
      <c r="AT226" s="9"/>
      <c r="AU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c r="DH226" s="9"/>
      <c r="DI226" s="9"/>
      <c r="DJ226" s="9"/>
      <c r="DK226" s="9"/>
      <c r="DL226" s="9"/>
      <c r="DM226" s="9"/>
      <c r="DN226" s="9"/>
      <c r="DO226" s="9"/>
      <c r="DP226" s="9"/>
      <c r="DQ226" s="9"/>
      <c r="DR226" s="9"/>
      <c r="DS226" s="9"/>
      <c r="DT226" s="9"/>
      <c r="DU226" s="9"/>
      <c r="DV226" s="9"/>
      <c r="DW226" s="9"/>
      <c r="DX226" s="9"/>
      <c r="DY226" s="9"/>
      <c r="DZ226" s="9"/>
      <c r="EA226" s="9"/>
      <c r="EB226" s="9"/>
      <c r="EC226" s="9"/>
      <c r="ED226" s="9"/>
      <c r="EE226" s="9"/>
      <c r="EF226" s="9"/>
      <c r="EG226" s="9"/>
      <c r="EH226" s="9"/>
      <c r="EI226" s="9"/>
      <c r="EJ226" s="9"/>
      <c r="EK226" s="9"/>
      <c r="EL226" s="9"/>
      <c r="EM226" s="9"/>
      <c r="EN226" s="9"/>
      <c r="EO226" s="9"/>
      <c r="EP226" s="9"/>
      <c r="EQ226" s="9"/>
      <c r="ER226" s="9"/>
      <c r="ES226" s="9"/>
      <c r="ET226" s="9"/>
      <c r="EU226" s="9"/>
    </row>
    <row r="227" spans="1:151" hidden="1"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S227" s="9"/>
      <c r="AT227" s="9"/>
      <c r="AU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c r="DA227" s="9"/>
      <c r="DB227" s="9"/>
      <c r="DC227" s="9"/>
      <c r="DD227" s="9"/>
      <c r="DE227" s="9"/>
      <c r="DF227" s="9"/>
      <c r="DG227" s="9"/>
      <c r="DH227" s="9"/>
      <c r="DI227" s="9"/>
      <c r="DJ227" s="9"/>
      <c r="DK227" s="9"/>
      <c r="DL227" s="9"/>
      <c r="DM227" s="9"/>
      <c r="DN227" s="9"/>
      <c r="DO227" s="9"/>
      <c r="DP227" s="9"/>
      <c r="DQ227" s="9"/>
      <c r="DR227" s="9"/>
      <c r="DS227" s="9"/>
      <c r="DT227" s="9"/>
      <c r="DU227" s="9"/>
      <c r="DV227" s="9"/>
      <c r="DW227" s="9"/>
      <c r="DX227" s="9"/>
      <c r="DY227" s="9"/>
      <c r="DZ227" s="9"/>
      <c r="EA227" s="9"/>
      <c r="EB227" s="9"/>
      <c r="EC227" s="9"/>
      <c r="ED227" s="9"/>
      <c r="EE227" s="9"/>
      <c r="EF227" s="9"/>
      <c r="EG227" s="9"/>
      <c r="EH227" s="9"/>
      <c r="EI227" s="9"/>
      <c r="EJ227" s="9"/>
      <c r="EK227" s="9"/>
      <c r="EL227" s="9"/>
      <c r="EM227" s="9"/>
      <c r="EN227" s="9"/>
      <c r="EO227" s="9"/>
      <c r="EP227" s="9"/>
      <c r="EQ227" s="9"/>
      <c r="ER227" s="9"/>
      <c r="ES227" s="9"/>
      <c r="ET227" s="9"/>
      <c r="EU227" s="9"/>
    </row>
    <row r="228" spans="1:151" hidden="1"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S228" s="9"/>
      <c r="AT228" s="9"/>
      <c r="AU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c r="EB228" s="9"/>
      <c r="EC228" s="9"/>
      <c r="ED228" s="9"/>
      <c r="EE228" s="9"/>
      <c r="EF228" s="9"/>
      <c r="EG228" s="9"/>
      <c r="EH228" s="9"/>
      <c r="EI228" s="9"/>
      <c r="EJ228" s="9"/>
      <c r="EK228" s="9"/>
      <c r="EL228" s="9"/>
      <c r="EM228" s="9"/>
      <c r="EN228" s="9"/>
      <c r="EO228" s="9"/>
      <c r="EP228" s="9"/>
      <c r="EQ228" s="9"/>
      <c r="ER228" s="9"/>
      <c r="ES228" s="9"/>
      <c r="ET228" s="9"/>
      <c r="EU228" s="9"/>
    </row>
    <row r="229" spans="1:151" hidden="1"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S229" s="9"/>
      <c r="AT229" s="9"/>
      <c r="AU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c r="EB229" s="9"/>
      <c r="EC229" s="9"/>
      <c r="ED229" s="9"/>
      <c r="EE229" s="9"/>
      <c r="EF229" s="9"/>
      <c r="EG229" s="9"/>
      <c r="EH229" s="9"/>
      <c r="EI229" s="9"/>
      <c r="EJ229" s="9"/>
      <c r="EK229" s="9"/>
      <c r="EL229" s="9"/>
      <c r="EM229" s="9"/>
      <c r="EN229" s="9"/>
      <c r="EO229" s="9"/>
      <c r="EP229" s="9"/>
      <c r="EQ229" s="9"/>
      <c r="ER229" s="9"/>
      <c r="ES229" s="9"/>
      <c r="ET229" s="9"/>
      <c r="EU229" s="9"/>
    </row>
    <row r="230" spans="1:151" hidden="1"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S230" s="9"/>
      <c r="AT230" s="9"/>
      <c r="AU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c r="EB230" s="9"/>
      <c r="EC230" s="9"/>
      <c r="ED230" s="9"/>
      <c r="EE230" s="9"/>
      <c r="EF230" s="9"/>
      <c r="EG230" s="9"/>
      <c r="EH230" s="9"/>
      <c r="EI230" s="9"/>
      <c r="EJ230" s="9"/>
      <c r="EK230" s="9"/>
      <c r="EL230" s="9"/>
      <c r="EM230" s="9"/>
      <c r="EN230" s="9"/>
      <c r="EO230" s="9"/>
      <c r="EP230" s="9"/>
      <c r="EQ230" s="9"/>
      <c r="ER230" s="9"/>
      <c r="ES230" s="9"/>
      <c r="ET230" s="9"/>
      <c r="EU230" s="9"/>
    </row>
    <row r="231" spans="1:151" hidden="1"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S231" s="9"/>
      <c r="AT231" s="9"/>
      <c r="AU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9"/>
      <c r="ES231" s="9"/>
      <c r="ET231" s="9"/>
      <c r="EU231" s="9"/>
    </row>
    <row r="232" spans="1:151" hidden="1"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S232" s="9"/>
      <c r="AT232" s="9"/>
      <c r="AU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9"/>
      <c r="ES232" s="9"/>
      <c r="ET232" s="9"/>
      <c r="EU232" s="9"/>
    </row>
    <row r="233" spans="1:151" hidden="1"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S233" s="9"/>
      <c r="AT233" s="9"/>
      <c r="AU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c r="EB233" s="9"/>
      <c r="EC233" s="9"/>
      <c r="ED233" s="9"/>
      <c r="EE233" s="9"/>
      <c r="EF233" s="9"/>
      <c r="EG233" s="9"/>
      <c r="EH233" s="9"/>
      <c r="EI233" s="9"/>
      <c r="EJ233" s="9"/>
      <c r="EK233" s="9"/>
      <c r="EL233" s="9"/>
      <c r="EM233" s="9"/>
      <c r="EN233" s="9"/>
      <c r="EO233" s="9"/>
      <c r="EP233" s="9"/>
      <c r="EQ233" s="9"/>
      <c r="ER233" s="9"/>
      <c r="ES233" s="9"/>
      <c r="ET233" s="9"/>
      <c r="EU233" s="9"/>
    </row>
    <row r="234" spans="1:151" hidden="1"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S234" s="9"/>
      <c r="AT234" s="9"/>
      <c r="AU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9"/>
      <c r="DP234" s="9"/>
      <c r="DQ234" s="9"/>
      <c r="DR234" s="9"/>
      <c r="DS234" s="9"/>
      <c r="DT234" s="9"/>
      <c r="DU234" s="9"/>
      <c r="DV234" s="9"/>
      <c r="DW234" s="9"/>
      <c r="DX234" s="9"/>
      <c r="DY234" s="9"/>
      <c r="DZ234" s="9"/>
      <c r="EA234" s="9"/>
      <c r="EB234" s="9"/>
      <c r="EC234" s="9"/>
      <c r="ED234" s="9"/>
      <c r="EE234" s="9"/>
      <c r="EF234" s="9"/>
      <c r="EG234" s="9"/>
      <c r="EH234" s="9"/>
      <c r="EI234" s="9"/>
      <c r="EJ234" s="9"/>
      <c r="EK234" s="9"/>
      <c r="EL234" s="9"/>
      <c r="EM234" s="9"/>
      <c r="EN234" s="9"/>
      <c r="EO234" s="9"/>
      <c r="EP234" s="9"/>
      <c r="EQ234" s="9"/>
      <c r="ER234" s="9"/>
      <c r="ES234" s="9"/>
      <c r="ET234" s="9"/>
      <c r="EU234" s="9"/>
    </row>
    <row r="235" spans="1:151" hidden="1"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S235" s="9"/>
      <c r="AT235" s="9"/>
      <c r="AU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9"/>
      <c r="DP235" s="9"/>
      <c r="DQ235" s="9"/>
      <c r="DR235" s="9"/>
      <c r="DS235" s="9"/>
      <c r="DT235" s="9"/>
      <c r="DU235" s="9"/>
      <c r="DV235" s="9"/>
      <c r="DW235" s="9"/>
      <c r="DX235" s="9"/>
      <c r="DY235" s="9"/>
      <c r="DZ235" s="9"/>
      <c r="EA235" s="9"/>
      <c r="EB235" s="9"/>
      <c r="EC235" s="9"/>
      <c r="ED235" s="9"/>
      <c r="EE235" s="9"/>
      <c r="EF235" s="9"/>
      <c r="EG235" s="9"/>
      <c r="EH235" s="9"/>
      <c r="EI235" s="9"/>
      <c r="EJ235" s="9"/>
      <c r="EK235" s="9"/>
      <c r="EL235" s="9"/>
      <c r="EM235" s="9"/>
      <c r="EN235" s="9"/>
      <c r="EO235" s="9"/>
      <c r="EP235" s="9"/>
      <c r="EQ235" s="9"/>
      <c r="ER235" s="9"/>
      <c r="ES235" s="9"/>
      <c r="ET235" s="9"/>
      <c r="EU235" s="9"/>
    </row>
    <row r="236" spans="1:151" hidden="1"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S236" s="9"/>
      <c r="AT236" s="9"/>
      <c r="AU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9"/>
      <c r="DP236" s="9"/>
      <c r="DQ236" s="9"/>
      <c r="DR236" s="9"/>
      <c r="DS236" s="9"/>
      <c r="DT236" s="9"/>
      <c r="DU236" s="9"/>
      <c r="DV236" s="9"/>
      <c r="DW236" s="9"/>
      <c r="DX236" s="9"/>
      <c r="DY236" s="9"/>
      <c r="DZ236" s="9"/>
      <c r="EA236" s="9"/>
      <c r="EB236" s="9"/>
      <c r="EC236" s="9"/>
      <c r="ED236" s="9"/>
      <c r="EE236" s="9"/>
      <c r="EF236" s="9"/>
      <c r="EG236" s="9"/>
      <c r="EH236" s="9"/>
      <c r="EI236" s="9"/>
      <c r="EJ236" s="9"/>
      <c r="EK236" s="9"/>
      <c r="EL236" s="9"/>
      <c r="EM236" s="9"/>
      <c r="EN236" s="9"/>
      <c r="EO236" s="9"/>
      <c r="EP236" s="9"/>
      <c r="EQ236" s="9"/>
      <c r="ER236" s="9"/>
      <c r="ES236" s="9"/>
      <c r="ET236" s="9"/>
      <c r="EU236" s="9"/>
    </row>
    <row r="237" spans="1:151" hidden="1"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S237" s="9"/>
      <c r="AT237" s="9"/>
      <c r="AU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c r="EB237" s="9"/>
      <c r="EC237" s="9"/>
      <c r="ED237" s="9"/>
      <c r="EE237" s="9"/>
      <c r="EF237" s="9"/>
      <c r="EG237" s="9"/>
      <c r="EH237" s="9"/>
      <c r="EI237" s="9"/>
      <c r="EJ237" s="9"/>
      <c r="EK237" s="9"/>
      <c r="EL237" s="9"/>
      <c r="EM237" s="9"/>
      <c r="EN237" s="9"/>
      <c r="EO237" s="9"/>
      <c r="EP237" s="9"/>
      <c r="EQ237" s="9"/>
      <c r="ER237" s="9"/>
      <c r="ES237" s="9"/>
      <c r="ET237" s="9"/>
      <c r="EU237" s="9"/>
    </row>
    <row r="238" spans="1:151" hidden="1"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S238" s="9"/>
      <c r="AT238" s="9"/>
      <c r="AU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c r="EB238" s="9"/>
      <c r="EC238" s="9"/>
      <c r="ED238" s="9"/>
      <c r="EE238" s="9"/>
      <c r="EF238" s="9"/>
      <c r="EG238" s="9"/>
      <c r="EH238" s="9"/>
      <c r="EI238" s="9"/>
      <c r="EJ238" s="9"/>
      <c r="EK238" s="9"/>
      <c r="EL238" s="9"/>
      <c r="EM238" s="9"/>
      <c r="EN238" s="9"/>
      <c r="EO238" s="9"/>
      <c r="EP238" s="9"/>
      <c r="EQ238" s="9"/>
      <c r="ER238" s="9"/>
      <c r="ES238" s="9"/>
      <c r="ET238" s="9"/>
      <c r="EU238" s="9"/>
    </row>
    <row r="239" spans="1:151" hidden="1"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S239" s="9"/>
      <c r="AT239" s="9"/>
      <c r="AU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9"/>
      <c r="DN239" s="9"/>
      <c r="DO239" s="9"/>
      <c r="DP239" s="9"/>
      <c r="DQ239" s="9"/>
      <c r="DR239" s="9"/>
      <c r="DS239" s="9"/>
      <c r="DT239" s="9"/>
      <c r="DU239" s="9"/>
      <c r="DV239" s="9"/>
      <c r="DW239" s="9"/>
      <c r="DX239" s="9"/>
      <c r="DY239" s="9"/>
      <c r="DZ239" s="9"/>
      <c r="EA239" s="9"/>
      <c r="EB239" s="9"/>
      <c r="EC239" s="9"/>
      <c r="ED239" s="9"/>
      <c r="EE239" s="9"/>
      <c r="EF239" s="9"/>
      <c r="EG239" s="9"/>
      <c r="EH239" s="9"/>
      <c r="EI239" s="9"/>
      <c r="EJ239" s="9"/>
      <c r="EK239" s="9"/>
      <c r="EL239" s="9"/>
      <c r="EM239" s="9"/>
      <c r="EN239" s="9"/>
      <c r="EO239" s="9"/>
      <c r="EP239" s="9"/>
      <c r="EQ239" s="9"/>
      <c r="ER239" s="9"/>
      <c r="ES239" s="9"/>
      <c r="ET239" s="9"/>
      <c r="EU239" s="9"/>
    </row>
    <row r="240" spans="1:151" hidden="1"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S240" s="9"/>
      <c r="AT240" s="9"/>
      <c r="AU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c r="EB240" s="9"/>
      <c r="EC240" s="9"/>
      <c r="ED240" s="9"/>
      <c r="EE240" s="9"/>
      <c r="EF240" s="9"/>
      <c r="EG240" s="9"/>
      <c r="EH240" s="9"/>
      <c r="EI240" s="9"/>
      <c r="EJ240" s="9"/>
      <c r="EK240" s="9"/>
      <c r="EL240" s="9"/>
      <c r="EM240" s="9"/>
      <c r="EN240" s="9"/>
      <c r="EO240" s="9"/>
      <c r="EP240" s="9"/>
      <c r="EQ240" s="9"/>
      <c r="ER240" s="9"/>
      <c r="ES240" s="9"/>
      <c r="ET240" s="9"/>
      <c r="EU240" s="9"/>
    </row>
    <row r="241" spans="1:151" hidden="1"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S241" s="9"/>
      <c r="AT241" s="9"/>
      <c r="AU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c r="DA241" s="9"/>
      <c r="DB241" s="9"/>
      <c r="DC241" s="9"/>
      <c r="DD241" s="9"/>
      <c r="DE241" s="9"/>
      <c r="DF241" s="9"/>
      <c r="DG241" s="9"/>
      <c r="DH241" s="9"/>
      <c r="DI241" s="9"/>
      <c r="DJ241" s="9"/>
      <c r="DK241" s="9"/>
      <c r="DL241" s="9"/>
      <c r="DM241" s="9"/>
      <c r="DN241" s="9"/>
      <c r="DO241" s="9"/>
      <c r="DP241" s="9"/>
      <c r="DQ241" s="9"/>
      <c r="DR241" s="9"/>
      <c r="DS241" s="9"/>
      <c r="DT241" s="9"/>
      <c r="DU241" s="9"/>
      <c r="DV241" s="9"/>
      <c r="DW241" s="9"/>
      <c r="DX241" s="9"/>
      <c r="DY241" s="9"/>
      <c r="DZ241" s="9"/>
      <c r="EA241" s="9"/>
      <c r="EB241" s="9"/>
      <c r="EC241" s="9"/>
      <c r="ED241" s="9"/>
      <c r="EE241" s="9"/>
      <c r="EF241" s="9"/>
      <c r="EG241" s="9"/>
      <c r="EH241" s="9"/>
      <c r="EI241" s="9"/>
      <c r="EJ241" s="9"/>
      <c r="EK241" s="9"/>
      <c r="EL241" s="9"/>
      <c r="EM241" s="9"/>
      <c r="EN241" s="9"/>
      <c r="EO241" s="9"/>
      <c r="EP241" s="9"/>
      <c r="EQ241" s="9"/>
      <c r="ER241" s="9"/>
      <c r="ES241" s="9"/>
      <c r="ET241" s="9"/>
      <c r="EU241" s="9"/>
    </row>
    <row r="242" spans="1:151" hidden="1"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S242" s="9"/>
      <c r="AT242" s="9"/>
      <c r="AU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c r="EB242" s="9"/>
      <c r="EC242" s="9"/>
      <c r="ED242" s="9"/>
      <c r="EE242" s="9"/>
      <c r="EF242" s="9"/>
      <c r="EG242" s="9"/>
      <c r="EH242" s="9"/>
      <c r="EI242" s="9"/>
      <c r="EJ242" s="9"/>
      <c r="EK242" s="9"/>
      <c r="EL242" s="9"/>
      <c r="EM242" s="9"/>
      <c r="EN242" s="9"/>
      <c r="EO242" s="9"/>
      <c r="EP242" s="9"/>
      <c r="EQ242" s="9"/>
      <c r="ER242" s="9"/>
      <c r="ES242" s="9"/>
      <c r="ET242" s="9"/>
      <c r="EU242" s="9"/>
    </row>
    <row r="243" spans="1:151" hidden="1"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S243" s="9"/>
      <c r="AT243" s="9"/>
      <c r="AU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c r="EB243" s="9"/>
      <c r="EC243" s="9"/>
      <c r="ED243" s="9"/>
      <c r="EE243" s="9"/>
      <c r="EF243" s="9"/>
      <c r="EG243" s="9"/>
      <c r="EH243" s="9"/>
      <c r="EI243" s="9"/>
      <c r="EJ243" s="9"/>
      <c r="EK243" s="9"/>
      <c r="EL243" s="9"/>
      <c r="EM243" s="9"/>
      <c r="EN243" s="9"/>
      <c r="EO243" s="9"/>
      <c r="EP243" s="9"/>
      <c r="EQ243" s="9"/>
      <c r="ER243" s="9"/>
      <c r="ES243" s="9"/>
      <c r="ET243" s="9"/>
      <c r="EU243" s="9"/>
    </row>
    <row r="244" spans="1:151" hidden="1"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S244" s="9"/>
      <c r="AT244" s="9"/>
      <c r="AU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c r="EB244" s="9"/>
      <c r="EC244" s="9"/>
      <c r="ED244" s="9"/>
      <c r="EE244" s="9"/>
      <c r="EF244" s="9"/>
      <c r="EG244" s="9"/>
      <c r="EH244" s="9"/>
      <c r="EI244" s="9"/>
      <c r="EJ244" s="9"/>
      <c r="EK244" s="9"/>
      <c r="EL244" s="9"/>
      <c r="EM244" s="9"/>
      <c r="EN244" s="9"/>
      <c r="EO244" s="9"/>
      <c r="EP244" s="9"/>
      <c r="EQ244" s="9"/>
      <c r="ER244" s="9"/>
      <c r="ES244" s="9"/>
      <c r="ET244" s="9"/>
      <c r="EU244" s="9"/>
    </row>
    <row r="245" spans="1:151" hidden="1"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S245" s="9"/>
      <c r="AT245" s="9"/>
      <c r="AU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c r="EB245" s="9"/>
      <c r="EC245" s="9"/>
      <c r="ED245" s="9"/>
      <c r="EE245" s="9"/>
      <c r="EF245" s="9"/>
      <c r="EG245" s="9"/>
      <c r="EH245" s="9"/>
      <c r="EI245" s="9"/>
      <c r="EJ245" s="9"/>
      <c r="EK245" s="9"/>
      <c r="EL245" s="9"/>
      <c r="EM245" s="9"/>
      <c r="EN245" s="9"/>
      <c r="EO245" s="9"/>
      <c r="EP245" s="9"/>
      <c r="EQ245" s="9"/>
      <c r="ER245" s="9"/>
      <c r="ES245" s="9"/>
      <c r="ET245" s="9"/>
      <c r="EU245" s="9"/>
    </row>
    <row r="246" spans="1:151" hidden="1"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S246" s="9"/>
      <c r="AT246" s="9"/>
      <c r="AU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c r="EB246" s="9"/>
      <c r="EC246" s="9"/>
      <c r="ED246" s="9"/>
      <c r="EE246" s="9"/>
      <c r="EF246" s="9"/>
      <c r="EG246" s="9"/>
      <c r="EH246" s="9"/>
      <c r="EI246" s="9"/>
      <c r="EJ246" s="9"/>
      <c r="EK246" s="9"/>
      <c r="EL246" s="9"/>
      <c r="EM246" s="9"/>
      <c r="EN246" s="9"/>
      <c r="EO246" s="9"/>
      <c r="EP246" s="9"/>
      <c r="EQ246" s="9"/>
      <c r="ER246" s="9"/>
      <c r="ES246" s="9"/>
      <c r="ET246" s="9"/>
      <c r="EU246" s="9"/>
    </row>
    <row r="247" spans="1:151" hidden="1"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S247" s="9"/>
      <c r="AT247" s="9"/>
      <c r="AU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c r="EB247" s="9"/>
      <c r="EC247" s="9"/>
      <c r="ED247" s="9"/>
      <c r="EE247" s="9"/>
      <c r="EF247" s="9"/>
      <c r="EG247" s="9"/>
      <c r="EH247" s="9"/>
      <c r="EI247" s="9"/>
      <c r="EJ247" s="9"/>
      <c r="EK247" s="9"/>
      <c r="EL247" s="9"/>
      <c r="EM247" s="9"/>
      <c r="EN247" s="9"/>
      <c r="EO247" s="9"/>
      <c r="EP247" s="9"/>
      <c r="EQ247" s="9"/>
      <c r="ER247" s="9"/>
      <c r="ES247" s="9"/>
      <c r="ET247" s="9"/>
      <c r="EU247" s="9"/>
    </row>
    <row r="248" spans="1:151" hidden="1"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S248" s="9"/>
      <c r="AT248" s="9"/>
      <c r="AU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c r="EB248" s="9"/>
      <c r="EC248" s="9"/>
      <c r="ED248" s="9"/>
      <c r="EE248" s="9"/>
      <c r="EF248" s="9"/>
      <c r="EG248" s="9"/>
      <c r="EH248" s="9"/>
      <c r="EI248" s="9"/>
      <c r="EJ248" s="9"/>
      <c r="EK248" s="9"/>
      <c r="EL248" s="9"/>
      <c r="EM248" s="9"/>
      <c r="EN248" s="9"/>
      <c r="EO248" s="9"/>
      <c r="EP248" s="9"/>
      <c r="EQ248" s="9"/>
      <c r="ER248" s="9"/>
      <c r="ES248" s="9"/>
      <c r="ET248" s="9"/>
      <c r="EU248" s="9"/>
    </row>
    <row r="249" spans="1:151" hidden="1"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S249" s="9"/>
      <c r="AT249" s="9"/>
      <c r="AU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c r="EB249" s="9"/>
      <c r="EC249" s="9"/>
      <c r="ED249" s="9"/>
      <c r="EE249" s="9"/>
      <c r="EF249" s="9"/>
      <c r="EG249" s="9"/>
      <c r="EH249" s="9"/>
      <c r="EI249" s="9"/>
      <c r="EJ249" s="9"/>
      <c r="EK249" s="9"/>
      <c r="EL249" s="9"/>
      <c r="EM249" s="9"/>
      <c r="EN249" s="9"/>
      <c r="EO249" s="9"/>
      <c r="EP249" s="9"/>
      <c r="EQ249" s="9"/>
      <c r="ER249" s="9"/>
      <c r="ES249" s="9"/>
      <c r="ET249" s="9"/>
      <c r="EU249" s="9"/>
    </row>
    <row r="250" spans="1:151" hidden="1"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S250" s="9"/>
      <c r="AT250" s="9"/>
      <c r="AU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row>
    <row r="251" spans="1:151" hidden="1"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S251" s="9"/>
      <c r="AT251" s="9"/>
      <c r="AU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9"/>
      <c r="ET251" s="9"/>
      <c r="EU251" s="9"/>
    </row>
    <row r="252" spans="1:151" hidden="1"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S252" s="9"/>
      <c r="AT252" s="9"/>
      <c r="AU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9"/>
      <c r="EC252" s="9"/>
      <c r="ED252" s="9"/>
      <c r="EE252" s="9"/>
      <c r="EF252" s="9"/>
      <c r="EG252" s="9"/>
      <c r="EH252" s="9"/>
      <c r="EI252" s="9"/>
      <c r="EJ252" s="9"/>
      <c r="EK252" s="9"/>
      <c r="EL252" s="9"/>
      <c r="EM252" s="9"/>
      <c r="EN252" s="9"/>
      <c r="EO252" s="9"/>
      <c r="EP252" s="9"/>
      <c r="EQ252" s="9"/>
      <c r="ER252" s="9"/>
      <c r="ES252" s="9"/>
      <c r="ET252" s="9"/>
      <c r="EU252" s="9"/>
    </row>
    <row r="253" spans="1:151" hidden="1"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S253" s="9"/>
      <c r="AT253" s="9"/>
      <c r="AU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9"/>
      <c r="EC253" s="9"/>
      <c r="ED253" s="9"/>
      <c r="EE253" s="9"/>
      <c r="EF253" s="9"/>
      <c r="EG253" s="9"/>
      <c r="EH253" s="9"/>
      <c r="EI253" s="9"/>
      <c r="EJ253" s="9"/>
      <c r="EK253" s="9"/>
      <c r="EL253" s="9"/>
      <c r="EM253" s="9"/>
      <c r="EN253" s="9"/>
      <c r="EO253" s="9"/>
      <c r="EP253" s="9"/>
      <c r="EQ253" s="9"/>
      <c r="ER253" s="9"/>
      <c r="ES253" s="9"/>
      <c r="ET253" s="9"/>
      <c r="EU253" s="9"/>
    </row>
    <row r="254" spans="1:151" hidden="1"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S254" s="9"/>
      <c r="AT254" s="9"/>
      <c r="AU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row>
    <row r="255" spans="1:151" hidden="1"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S255" s="9"/>
      <c r="AT255" s="9"/>
      <c r="AU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9"/>
      <c r="EC255" s="9"/>
      <c r="ED255" s="9"/>
      <c r="EE255" s="9"/>
      <c r="EF255" s="9"/>
      <c r="EG255" s="9"/>
      <c r="EH255" s="9"/>
      <c r="EI255" s="9"/>
      <c r="EJ255" s="9"/>
      <c r="EK255" s="9"/>
      <c r="EL255" s="9"/>
      <c r="EM255" s="9"/>
      <c r="EN255" s="9"/>
      <c r="EO255" s="9"/>
      <c r="EP255" s="9"/>
      <c r="EQ255" s="9"/>
      <c r="ER255" s="9"/>
      <c r="ES255" s="9"/>
      <c r="ET255" s="9"/>
      <c r="EU255" s="9"/>
    </row>
    <row r="256" spans="1:151" hidden="1"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S256" s="9"/>
      <c r="AT256" s="9"/>
      <c r="AU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c r="EB256" s="9"/>
      <c r="EC256" s="9"/>
      <c r="ED256" s="9"/>
      <c r="EE256" s="9"/>
      <c r="EF256" s="9"/>
      <c r="EG256" s="9"/>
      <c r="EH256" s="9"/>
      <c r="EI256" s="9"/>
      <c r="EJ256" s="9"/>
      <c r="EK256" s="9"/>
      <c r="EL256" s="9"/>
      <c r="EM256" s="9"/>
      <c r="EN256" s="9"/>
      <c r="EO256" s="9"/>
      <c r="EP256" s="9"/>
      <c r="EQ256" s="9"/>
      <c r="ER256" s="9"/>
      <c r="ES256" s="9"/>
      <c r="ET256" s="9"/>
      <c r="EU256" s="9"/>
    </row>
    <row r="257" spans="1:151" hidden="1"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S257" s="9"/>
      <c r="AT257" s="9"/>
      <c r="AU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c r="EB257" s="9"/>
      <c r="EC257" s="9"/>
      <c r="ED257" s="9"/>
      <c r="EE257" s="9"/>
      <c r="EF257" s="9"/>
      <c r="EG257" s="9"/>
      <c r="EH257" s="9"/>
      <c r="EI257" s="9"/>
      <c r="EJ257" s="9"/>
      <c r="EK257" s="9"/>
      <c r="EL257" s="9"/>
      <c r="EM257" s="9"/>
      <c r="EN257" s="9"/>
      <c r="EO257" s="9"/>
      <c r="EP257" s="9"/>
      <c r="EQ257" s="9"/>
      <c r="ER257" s="9"/>
      <c r="ES257" s="9"/>
      <c r="ET257" s="9"/>
      <c r="EU257" s="9"/>
    </row>
    <row r="258" spans="1:151" hidden="1"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S258" s="9"/>
      <c r="AT258" s="9"/>
      <c r="AU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c r="EB258" s="9"/>
      <c r="EC258" s="9"/>
      <c r="ED258" s="9"/>
      <c r="EE258" s="9"/>
      <c r="EF258" s="9"/>
      <c r="EG258" s="9"/>
      <c r="EH258" s="9"/>
      <c r="EI258" s="9"/>
      <c r="EJ258" s="9"/>
      <c r="EK258" s="9"/>
      <c r="EL258" s="9"/>
      <c r="EM258" s="9"/>
      <c r="EN258" s="9"/>
      <c r="EO258" s="9"/>
      <c r="EP258" s="9"/>
      <c r="EQ258" s="9"/>
      <c r="ER258" s="9"/>
      <c r="ES258" s="9"/>
      <c r="ET258" s="9"/>
      <c r="EU258" s="9"/>
    </row>
    <row r="259" spans="1:151" hidden="1"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S259" s="9"/>
      <c r="AT259" s="9"/>
      <c r="AU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c r="EB259" s="9"/>
      <c r="EC259" s="9"/>
      <c r="ED259" s="9"/>
      <c r="EE259" s="9"/>
      <c r="EF259" s="9"/>
      <c r="EG259" s="9"/>
      <c r="EH259" s="9"/>
      <c r="EI259" s="9"/>
      <c r="EJ259" s="9"/>
      <c r="EK259" s="9"/>
      <c r="EL259" s="9"/>
      <c r="EM259" s="9"/>
      <c r="EN259" s="9"/>
      <c r="EO259" s="9"/>
      <c r="EP259" s="9"/>
      <c r="EQ259" s="9"/>
      <c r="ER259" s="9"/>
      <c r="ES259" s="9"/>
      <c r="ET259" s="9"/>
      <c r="EU259" s="9"/>
    </row>
    <row r="260" spans="1:151" hidden="1"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S260" s="9"/>
      <c r="AT260" s="9"/>
      <c r="AU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9"/>
      <c r="ED260" s="9"/>
      <c r="EE260" s="9"/>
      <c r="EF260" s="9"/>
      <c r="EG260" s="9"/>
      <c r="EH260" s="9"/>
      <c r="EI260" s="9"/>
      <c r="EJ260" s="9"/>
      <c r="EK260" s="9"/>
      <c r="EL260" s="9"/>
      <c r="EM260" s="9"/>
      <c r="EN260" s="9"/>
      <c r="EO260" s="9"/>
      <c r="EP260" s="9"/>
      <c r="EQ260" s="9"/>
      <c r="ER260" s="9"/>
      <c r="ES260" s="9"/>
      <c r="ET260" s="9"/>
      <c r="EU260" s="9"/>
    </row>
    <row r="261" spans="1:151" hidden="1"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S261" s="9"/>
      <c r="AT261" s="9"/>
      <c r="AU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9"/>
      <c r="ED261" s="9"/>
      <c r="EE261" s="9"/>
      <c r="EF261" s="9"/>
      <c r="EG261" s="9"/>
      <c r="EH261" s="9"/>
      <c r="EI261" s="9"/>
      <c r="EJ261" s="9"/>
      <c r="EK261" s="9"/>
      <c r="EL261" s="9"/>
      <c r="EM261" s="9"/>
      <c r="EN261" s="9"/>
      <c r="EO261" s="9"/>
      <c r="EP261" s="9"/>
      <c r="EQ261" s="9"/>
      <c r="ER261" s="9"/>
      <c r="ES261" s="9"/>
      <c r="ET261" s="9"/>
      <c r="EU261" s="9"/>
    </row>
    <row r="262" spans="1:151" hidden="1"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S262" s="9"/>
      <c r="AT262" s="9"/>
      <c r="AU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9"/>
      <c r="ED262" s="9"/>
      <c r="EE262" s="9"/>
      <c r="EF262" s="9"/>
      <c r="EG262" s="9"/>
      <c r="EH262" s="9"/>
      <c r="EI262" s="9"/>
      <c r="EJ262" s="9"/>
      <c r="EK262" s="9"/>
      <c r="EL262" s="9"/>
      <c r="EM262" s="9"/>
      <c r="EN262" s="9"/>
      <c r="EO262" s="9"/>
      <c r="EP262" s="9"/>
      <c r="EQ262" s="9"/>
      <c r="ER262" s="9"/>
      <c r="ES262" s="9"/>
      <c r="ET262" s="9"/>
      <c r="EU262" s="9"/>
    </row>
    <row r="263" spans="1:151" hidden="1"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S263" s="9"/>
      <c r="AT263" s="9"/>
      <c r="AU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c r="EB263" s="9"/>
      <c r="EC263" s="9"/>
      <c r="ED263" s="9"/>
      <c r="EE263" s="9"/>
      <c r="EF263" s="9"/>
      <c r="EG263" s="9"/>
      <c r="EH263" s="9"/>
      <c r="EI263" s="9"/>
      <c r="EJ263" s="9"/>
      <c r="EK263" s="9"/>
      <c r="EL263" s="9"/>
      <c r="EM263" s="9"/>
      <c r="EN263" s="9"/>
      <c r="EO263" s="9"/>
      <c r="EP263" s="9"/>
      <c r="EQ263" s="9"/>
      <c r="ER263" s="9"/>
      <c r="ES263" s="9"/>
      <c r="ET263" s="9"/>
      <c r="EU263" s="9"/>
    </row>
    <row r="264" spans="1:151" hidden="1"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S264" s="9"/>
      <c r="AT264" s="9"/>
      <c r="AU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9"/>
      <c r="DP264" s="9"/>
      <c r="DQ264" s="9"/>
      <c r="DR264" s="9"/>
      <c r="DS264" s="9"/>
      <c r="DT264" s="9"/>
      <c r="DU264" s="9"/>
      <c r="DV264" s="9"/>
      <c r="DW264" s="9"/>
      <c r="DX264" s="9"/>
      <c r="DY264" s="9"/>
      <c r="DZ264" s="9"/>
      <c r="EA264" s="9"/>
      <c r="EB264" s="9"/>
      <c r="EC264" s="9"/>
      <c r="ED264" s="9"/>
      <c r="EE264" s="9"/>
      <c r="EF264" s="9"/>
      <c r="EG264" s="9"/>
      <c r="EH264" s="9"/>
      <c r="EI264" s="9"/>
      <c r="EJ264" s="9"/>
      <c r="EK264" s="9"/>
      <c r="EL264" s="9"/>
      <c r="EM264" s="9"/>
      <c r="EN264" s="9"/>
      <c r="EO264" s="9"/>
      <c r="EP264" s="9"/>
      <c r="EQ264" s="9"/>
      <c r="ER264" s="9"/>
      <c r="ES264" s="9"/>
      <c r="ET264" s="9"/>
      <c r="EU264" s="9"/>
    </row>
    <row r="265" spans="1:151" hidden="1"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S265" s="9"/>
      <c r="AT265" s="9"/>
      <c r="AU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c r="EB265" s="9"/>
      <c r="EC265" s="9"/>
      <c r="ED265" s="9"/>
      <c r="EE265" s="9"/>
      <c r="EF265" s="9"/>
      <c r="EG265" s="9"/>
      <c r="EH265" s="9"/>
      <c r="EI265" s="9"/>
      <c r="EJ265" s="9"/>
      <c r="EK265" s="9"/>
      <c r="EL265" s="9"/>
      <c r="EM265" s="9"/>
      <c r="EN265" s="9"/>
      <c r="EO265" s="9"/>
      <c r="EP265" s="9"/>
      <c r="EQ265" s="9"/>
      <c r="ER265" s="9"/>
      <c r="ES265" s="9"/>
      <c r="ET265" s="9"/>
      <c r="EU265" s="9"/>
    </row>
    <row r="266" spans="1:151" hidden="1"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S266" s="9"/>
      <c r="AT266" s="9"/>
      <c r="AU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c r="EB266" s="9"/>
      <c r="EC266" s="9"/>
      <c r="ED266" s="9"/>
      <c r="EE266" s="9"/>
      <c r="EF266" s="9"/>
      <c r="EG266" s="9"/>
      <c r="EH266" s="9"/>
      <c r="EI266" s="9"/>
      <c r="EJ266" s="9"/>
      <c r="EK266" s="9"/>
      <c r="EL266" s="9"/>
      <c r="EM266" s="9"/>
      <c r="EN266" s="9"/>
      <c r="EO266" s="9"/>
      <c r="EP266" s="9"/>
      <c r="EQ266" s="9"/>
      <c r="ER266" s="9"/>
      <c r="ES266" s="9"/>
      <c r="ET266" s="9"/>
      <c r="EU266" s="9"/>
    </row>
    <row r="267" spans="1:151" hidden="1"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S267" s="9"/>
      <c r="AT267" s="9"/>
      <c r="AU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9"/>
      <c r="EI267" s="9"/>
      <c r="EJ267" s="9"/>
      <c r="EK267" s="9"/>
      <c r="EL267" s="9"/>
      <c r="EM267" s="9"/>
      <c r="EN267" s="9"/>
      <c r="EO267" s="9"/>
      <c r="EP267" s="9"/>
      <c r="EQ267" s="9"/>
      <c r="ER267" s="9"/>
      <c r="ES267" s="9"/>
      <c r="ET267" s="9"/>
      <c r="EU267" s="9"/>
    </row>
    <row r="268" spans="1:151" hidden="1"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S268" s="9"/>
      <c r="AT268" s="9"/>
      <c r="AU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9"/>
      <c r="EI268" s="9"/>
      <c r="EJ268" s="9"/>
      <c r="EK268" s="9"/>
      <c r="EL268" s="9"/>
      <c r="EM268" s="9"/>
      <c r="EN268" s="9"/>
      <c r="EO268" s="9"/>
      <c r="EP268" s="9"/>
      <c r="EQ268" s="9"/>
      <c r="ER268" s="9"/>
      <c r="ES268" s="9"/>
      <c r="ET268" s="9"/>
      <c r="EU268" s="9"/>
    </row>
    <row r="269" spans="1:151" hidden="1"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S269" s="9"/>
      <c r="AT269" s="9"/>
      <c r="AU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c r="DA269" s="9"/>
      <c r="DB269" s="9"/>
      <c r="DC269" s="9"/>
      <c r="DD269" s="9"/>
      <c r="DE269" s="9"/>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9"/>
      <c r="EI269" s="9"/>
      <c r="EJ269" s="9"/>
      <c r="EK269" s="9"/>
      <c r="EL269" s="9"/>
      <c r="EM269" s="9"/>
      <c r="EN269" s="9"/>
      <c r="EO269" s="9"/>
      <c r="EP269" s="9"/>
      <c r="EQ269" s="9"/>
      <c r="ER269" s="9"/>
      <c r="ES269" s="9"/>
      <c r="ET269" s="9"/>
      <c r="EU269" s="9"/>
    </row>
    <row r="270" spans="1:151" hidden="1"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S270" s="9"/>
      <c r="AT270" s="9"/>
      <c r="AU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9"/>
      <c r="EI270" s="9"/>
      <c r="EJ270" s="9"/>
      <c r="EK270" s="9"/>
      <c r="EL270" s="9"/>
      <c r="EM270" s="9"/>
      <c r="EN270" s="9"/>
      <c r="EO270" s="9"/>
      <c r="EP270" s="9"/>
      <c r="EQ270" s="9"/>
      <c r="ER270" s="9"/>
      <c r="ES270" s="9"/>
      <c r="ET270" s="9"/>
      <c r="EU270" s="9"/>
    </row>
    <row r="271" spans="1:151" hidden="1"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S271" s="9"/>
      <c r="AT271" s="9"/>
      <c r="AU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9"/>
      <c r="EI271" s="9"/>
      <c r="EJ271" s="9"/>
      <c r="EK271" s="9"/>
      <c r="EL271" s="9"/>
      <c r="EM271" s="9"/>
      <c r="EN271" s="9"/>
      <c r="EO271" s="9"/>
      <c r="EP271" s="9"/>
      <c r="EQ271" s="9"/>
      <c r="ER271" s="9"/>
      <c r="ES271" s="9"/>
      <c r="ET271" s="9"/>
      <c r="EU271" s="9"/>
    </row>
    <row r="272" spans="1:151" hidden="1"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S272" s="9"/>
      <c r="AT272" s="9"/>
      <c r="AU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9"/>
      <c r="EI272" s="9"/>
      <c r="EJ272" s="9"/>
      <c r="EK272" s="9"/>
      <c r="EL272" s="9"/>
      <c r="EM272" s="9"/>
      <c r="EN272" s="9"/>
      <c r="EO272" s="9"/>
      <c r="EP272" s="9"/>
      <c r="EQ272" s="9"/>
      <c r="ER272" s="9"/>
      <c r="ES272" s="9"/>
      <c r="ET272" s="9"/>
      <c r="EU272" s="9"/>
    </row>
    <row r="273" spans="1:151" hidden="1"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S273" s="9"/>
      <c r="AT273" s="9"/>
      <c r="AU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9"/>
      <c r="EI273" s="9"/>
      <c r="EJ273" s="9"/>
      <c r="EK273" s="9"/>
      <c r="EL273" s="9"/>
      <c r="EM273" s="9"/>
      <c r="EN273" s="9"/>
      <c r="EO273" s="9"/>
      <c r="EP273" s="9"/>
      <c r="EQ273" s="9"/>
      <c r="ER273" s="9"/>
      <c r="ES273" s="9"/>
      <c r="ET273" s="9"/>
      <c r="EU273" s="9"/>
    </row>
    <row r="274" spans="1:151" hidden="1"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S274" s="9"/>
      <c r="AT274" s="9"/>
      <c r="AU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9"/>
      <c r="EI274" s="9"/>
      <c r="EJ274" s="9"/>
      <c r="EK274" s="9"/>
      <c r="EL274" s="9"/>
      <c r="EM274" s="9"/>
      <c r="EN274" s="9"/>
      <c r="EO274" s="9"/>
      <c r="EP274" s="9"/>
      <c r="EQ274" s="9"/>
      <c r="ER274" s="9"/>
      <c r="ES274" s="9"/>
      <c r="ET274" s="9"/>
      <c r="EU274" s="9"/>
    </row>
    <row r="275" spans="1:151" hidden="1"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S275" s="9"/>
      <c r="AT275" s="9"/>
      <c r="AU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9"/>
      <c r="EI275" s="9"/>
      <c r="EJ275" s="9"/>
      <c r="EK275" s="9"/>
      <c r="EL275" s="9"/>
      <c r="EM275" s="9"/>
      <c r="EN275" s="9"/>
      <c r="EO275" s="9"/>
      <c r="EP275" s="9"/>
      <c r="EQ275" s="9"/>
      <c r="ER275" s="9"/>
      <c r="ES275" s="9"/>
      <c r="ET275" s="9"/>
      <c r="EU275" s="9"/>
    </row>
    <row r="276" spans="1:151" hidden="1"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S276" s="9"/>
      <c r="AT276" s="9"/>
      <c r="AU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9"/>
      <c r="EI276" s="9"/>
      <c r="EJ276" s="9"/>
      <c r="EK276" s="9"/>
      <c r="EL276" s="9"/>
      <c r="EM276" s="9"/>
      <c r="EN276" s="9"/>
      <c r="EO276" s="9"/>
      <c r="EP276" s="9"/>
      <c r="EQ276" s="9"/>
      <c r="ER276" s="9"/>
      <c r="ES276" s="9"/>
      <c r="ET276" s="9"/>
      <c r="EU276" s="9"/>
    </row>
    <row r="277" spans="1:151" hidden="1"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S277" s="9"/>
      <c r="AT277" s="9"/>
      <c r="AU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9"/>
      <c r="EI277" s="9"/>
      <c r="EJ277" s="9"/>
      <c r="EK277" s="9"/>
      <c r="EL277" s="9"/>
      <c r="EM277" s="9"/>
      <c r="EN277" s="9"/>
      <c r="EO277" s="9"/>
      <c r="EP277" s="9"/>
      <c r="EQ277" s="9"/>
      <c r="ER277" s="9"/>
      <c r="ES277" s="9"/>
      <c r="ET277" s="9"/>
      <c r="EU277" s="9"/>
    </row>
    <row r="278" spans="1:151" hidden="1"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S278" s="9"/>
      <c r="AT278" s="9"/>
      <c r="AU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9"/>
      <c r="EI278" s="9"/>
      <c r="EJ278" s="9"/>
      <c r="EK278" s="9"/>
      <c r="EL278" s="9"/>
      <c r="EM278" s="9"/>
      <c r="EN278" s="9"/>
      <c r="EO278" s="9"/>
      <c r="EP278" s="9"/>
      <c r="EQ278" s="9"/>
      <c r="ER278" s="9"/>
      <c r="ES278" s="9"/>
      <c r="ET278" s="9"/>
      <c r="EU278" s="9"/>
    </row>
    <row r="279" spans="1:151" hidden="1"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S279" s="9"/>
      <c r="AT279" s="9"/>
      <c r="AU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9"/>
      <c r="EI279" s="9"/>
      <c r="EJ279" s="9"/>
      <c r="EK279" s="9"/>
      <c r="EL279" s="9"/>
      <c r="EM279" s="9"/>
      <c r="EN279" s="9"/>
      <c r="EO279" s="9"/>
      <c r="EP279" s="9"/>
      <c r="EQ279" s="9"/>
      <c r="ER279" s="9"/>
      <c r="ES279" s="9"/>
      <c r="ET279" s="9"/>
      <c r="EU279" s="9"/>
    </row>
    <row r="280" spans="1:151" hidden="1"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S280" s="9"/>
      <c r="AT280" s="9"/>
      <c r="AU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9"/>
      <c r="EI280" s="9"/>
      <c r="EJ280" s="9"/>
      <c r="EK280" s="9"/>
      <c r="EL280" s="9"/>
      <c r="EM280" s="9"/>
      <c r="EN280" s="9"/>
      <c r="EO280" s="9"/>
      <c r="EP280" s="9"/>
      <c r="EQ280" s="9"/>
      <c r="ER280" s="9"/>
      <c r="ES280" s="9"/>
      <c r="ET280" s="9"/>
      <c r="EU280" s="9"/>
    </row>
    <row r="281" spans="1:151" hidden="1"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S281" s="9"/>
      <c r="AT281" s="9"/>
      <c r="AU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9"/>
      <c r="EI281" s="9"/>
      <c r="EJ281" s="9"/>
      <c r="EK281" s="9"/>
      <c r="EL281" s="9"/>
      <c r="EM281" s="9"/>
      <c r="EN281" s="9"/>
      <c r="EO281" s="9"/>
      <c r="EP281" s="9"/>
      <c r="EQ281" s="9"/>
      <c r="ER281" s="9"/>
      <c r="ES281" s="9"/>
      <c r="ET281" s="9"/>
      <c r="EU281" s="9"/>
    </row>
    <row r="282" spans="1:151" hidden="1"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S282" s="9"/>
      <c r="AT282" s="9"/>
      <c r="AU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9"/>
      <c r="EI282" s="9"/>
      <c r="EJ282" s="9"/>
      <c r="EK282" s="9"/>
      <c r="EL282" s="9"/>
      <c r="EM282" s="9"/>
      <c r="EN282" s="9"/>
      <c r="EO282" s="9"/>
      <c r="EP282" s="9"/>
      <c r="EQ282" s="9"/>
      <c r="ER282" s="9"/>
      <c r="ES282" s="9"/>
      <c r="ET282" s="9"/>
      <c r="EU282" s="9"/>
    </row>
    <row r="283" spans="1:151" hidden="1"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S283" s="9"/>
      <c r="AT283" s="9"/>
      <c r="AU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9"/>
      <c r="EI283" s="9"/>
      <c r="EJ283" s="9"/>
      <c r="EK283" s="9"/>
      <c r="EL283" s="9"/>
      <c r="EM283" s="9"/>
      <c r="EN283" s="9"/>
      <c r="EO283" s="9"/>
      <c r="EP283" s="9"/>
      <c r="EQ283" s="9"/>
      <c r="ER283" s="9"/>
      <c r="ES283" s="9"/>
      <c r="ET283" s="9"/>
      <c r="EU283" s="9"/>
    </row>
    <row r="284" spans="1:151" hidden="1"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S284" s="9"/>
      <c r="AT284" s="9"/>
      <c r="AU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9"/>
      <c r="EI284" s="9"/>
      <c r="EJ284" s="9"/>
      <c r="EK284" s="9"/>
      <c r="EL284" s="9"/>
      <c r="EM284" s="9"/>
      <c r="EN284" s="9"/>
      <c r="EO284" s="9"/>
      <c r="EP284" s="9"/>
      <c r="EQ284" s="9"/>
      <c r="ER284" s="9"/>
      <c r="ES284" s="9"/>
      <c r="ET284" s="9"/>
      <c r="EU284" s="9"/>
    </row>
    <row r="285" spans="1:151" hidden="1"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S285" s="9"/>
      <c r="AT285" s="9"/>
      <c r="AU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c r="EU285" s="9"/>
    </row>
    <row r="286" spans="1:151" hidden="1"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S286" s="9"/>
      <c r="AT286" s="9"/>
      <c r="AU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c r="EB286" s="9"/>
      <c r="EC286" s="9"/>
      <c r="ED286" s="9"/>
      <c r="EE286" s="9"/>
      <c r="EF286" s="9"/>
      <c r="EG286" s="9"/>
      <c r="EH286" s="9"/>
      <c r="EI286" s="9"/>
      <c r="EJ286" s="9"/>
      <c r="EK286" s="9"/>
      <c r="EL286" s="9"/>
      <c r="EM286" s="9"/>
      <c r="EN286" s="9"/>
      <c r="EO286" s="9"/>
      <c r="EP286" s="9"/>
      <c r="EQ286" s="9"/>
      <c r="ER286" s="9"/>
      <c r="ES286" s="9"/>
      <c r="ET286" s="9"/>
      <c r="EU286" s="9"/>
    </row>
    <row r="287" spans="1:151" hidden="1"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S287" s="9"/>
      <c r="AT287" s="9"/>
      <c r="AU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9"/>
      <c r="EI287" s="9"/>
      <c r="EJ287" s="9"/>
      <c r="EK287" s="9"/>
      <c r="EL287" s="9"/>
      <c r="EM287" s="9"/>
      <c r="EN287" s="9"/>
      <c r="EO287" s="9"/>
      <c r="EP287" s="9"/>
      <c r="EQ287" s="9"/>
      <c r="ER287" s="9"/>
      <c r="ES287" s="9"/>
      <c r="ET287" s="9"/>
      <c r="EU287" s="9"/>
    </row>
    <row r="288" spans="1:151" hidden="1"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S288" s="9"/>
      <c r="AT288" s="9"/>
      <c r="AU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9"/>
      <c r="EI288" s="9"/>
      <c r="EJ288" s="9"/>
      <c r="EK288" s="9"/>
      <c r="EL288" s="9"/>
      <c r="EM288" s="9"/>
      <c r="EN288" s="9"/>
      <c r="EO288" s="9"/>
      <c r="EP288" s="9"/>
      <c r="EQ288" s="9"/>
      <c r="ER288" s="9"/>
      <c r="ES288" s="9"/>
      <c r="ET288" s="9"/>
      <c r="EU288" s="9"/>
    </row>
    <row r="289" spans="1:151" hidden="1"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S289" s="9"/>
      <c r="AT289" s="9"/>
      <c r="AU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9"/>
      <c r="EI289" s="9"/>
      <c r="EJ289" s="9"/>
      <c r="EK289" s="9"/>
      <c r="EL289" s="9"/>
      <c r="EM289" s="9"/>
      <c r="EN289" s="9"/>
      <c r="EO289" s="9"/>
      <c r="EP289" s="9"/>
      <c r="EQ289" s="9"/>
      <c r="ER289" s="9"/>
      <c r="ES289" s="9"/>
      <c r="ET289" s="9"/>
      <c r="EU289" s="9"/>
    </row>
    <row r="290" spans="1:151" hidden="1"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S290" s="9"/>
      <c r="AT290" s="9"/>
      <c r="AU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9"/>
      <c r="EI290" s="9"/>
      <c r="EJ290" s="9"/>
      <c r="EK290" s="9"/>
      <c r="EL290" s="9"/>
      <c r="EM290" s="9"/>
      <c r="EN290" s="9"/>
      <c r="EO290" s="9"/>
      <c r="EP290" s="9"/>
      <c r="EQ290" s="9"/>
      <c r="ER290" s="9"/>
      <c r="ES290" s="9"/>
      <c r="ET290" s="9"/>
      <c r="EU290" s="9"/>
    </row>
    <row r="291" spans="1:151" hidden="1"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S291" s="9"/>
      <c r="AT291" s="9"/>
      <c r="AU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9"/>
      <c r="EI291" s="9"/>
      <c r="EJ291" s="9"/>
      <c r="EK291" s="9"/>
      <c r="EL291" s="9"/>
      <c r="EM291" s="9"/>
      <c r="EN291" s="9"/>
      <c r="EO291" s="9"/>
      <c r="EP291" s="9"/>
      <c r="EQ291" s="9"/>
      <c r="ER291" s="9"/>
      <c r="ES291" s="9"/>
      <c r="ET291" s="9"/>
      <c r="EU291" s="9"/>
    </row>
    <row r="292" spans="1:151" hidden="1"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S292" s="9"/>
      <c r="AT292" s="9"/>
      <c r="AU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9"/>
      <c r="DP292" s="9"/>
      <c r="DQ292" s="9"/>
      <c r="DR292" s="9"/>
      <c r="DS292" s="9"/>
      <c r="DT292" s="9"/>
      <c r="DU292" s="9"/>
      <c r="DV292" s="9"/>
      <c r="DW292" s="9"/>
      <c r="DX292" s="9"/>
      <c r="DY292" s="9"/>
      <c r="DZ292" s="9"/>
      <c r="EA292" s="9"/>
      <c r="EB292" s="9"/>
      <c r="EC292" s="9"/>
      <c r="ED292" s="9"/>
      <c r="EE292" s="9"/>
      <c r="EF292" s="9"/>
      <c r="EG292" s="9"/>
      <c r="EH292" s="9"/>
      <c r="EI292" s="9"/>
      <c r="EJ292" s="9"/>
      <c r="EK292" s="9"/>
      <c r="EL292" s="9"/>
      <c r="EM292" s="9"/>
      <c r="EN292" s="9"/>
      <c r="EO292" s="9"/>
      <c r="EP292" s="9"/>
      <c r="EQ292" s="9"/>
      <c r="ER292" s="9"/>
      <c r="ES292" s="9"/>
      <c r="ET292" s="9"/>
      <c r="EU292" s="9"/>
    </row>
    <row r="293" spans="1:151" hidden="1"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S293" s="9"/>
      <c r="AT293" s="9"/>
      <c r="AU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c r="EB293" s="9"/>
      <c r="EC293" s="9"/>
      <c r="ED293" s="9"/>
      <c r="EE293" s="9"/>
      <c r="EF293" s="9"/>
      <c r="EG293" s="9"/>
      <c r="EH293" s="9"/>
      <c r="EI293" s="9"/>
      <c r="EJ293" s="9"/>
      <c r="EK293" s="9"/>
      <c r="EL293" s="9"/>
      <c r="EM293" s="9"/>
      <c r="EN293" s="9"/>
      <c r="EO293" s="9"/>
      <c r="EP293" s="9"/>
      <c r="EQ293" s="9"/>
      <c r="ER293" s="9"/>
      <c r="ES293" s="9"/>
      <c r="ET293" s="9"/>
      <c r="EU293" s="9"/>
    </row>
    <row r="294" spans="1:151" hidden="1"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S294" s="9"/>
      <c r="AT294" s="9"/>
      <c r="AU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c r="EB294" s="9"/>
      <c r="EC294" s="9"/>
      <c r="ED294" s="9"/>
      <c r="EE294" s="9"/>
      <c r="EF294" s="9"/>
      <c r="EG294" s="9"/>
      <c r="EH294" s="9"/>
      <c r="EI294" s="9"/>
      <c r="EJ294" s="9"/>
      <c r="EK294" s="9"/>
      <c r="EL294" s="9"/>
      <c r="EM294" s="9"/>
      <c r="EN294" s="9"/>
      <c r="EO294" s="9"/>
      <c r="EP294" s="9"/>
      <c r="EQ294" s="9"/>
      <c r="ER294" s="9"/>
      <c r="ES294" s="9"/>
      <c r="ET294" s="9"/>
      <c r="EU294" s="9"/>
    </row>
    <row r="295" spans="1:151" hidden="1"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S295" s="9"/>
      <c r="AT295" s="9"/>
      <c r="AU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c r="EB295" s="9"/>
      <c r="EC295" s="9"/>
      <c r="ED295" s="9"/>
      <c r="EE295" s="9"/>
      <c r="EF295" s="9"/>
      <c r="EG295" s="9"/>
      <c r="EH295" s="9"/>
      <c r="EI295" s="9"/>
      <c r="EJ295" s="9"/>
      <c r="EK295" s="9"/>
      <c r="EL295" s="9"/>
      <c r="EM295" s="9"/>
      <c r="EN295" s="9"/>
      <c r="EO295" s="9"/>
      <c r="EP295" s="9"/>
      <c r="EQ295" s="9"/>
      <c r="ER295" s="9"/>
      <c r="ES295" s="9"/>
      <c r="ET295" s="9"/>
      <c r="EU295" s="9"/>
    </row>
    <row r="296" spans="1:151" hidden="1"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S296" s="9"/>
      <c r="AT296" s="9"/>
      <c r="AU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9"/>
      <c r="EI296" s="9"/>
      <c r="EJ296" s="9"/>
      <c r="EK296" s="9"/>
      <c r="EL296" s="9"/>
      <c r="EM296" s="9"/>
      <c r="EN296" s="9"/>
      <c r="EO296" s="9"/>
      <c r="EP296" s="9"/>
      <c r="EQ296" s="9"/>
      <c r="ER296" s="9"/>
      <c r="ES296" s="9"/>
      <c r="ET296" s="9"/>
      <c r="EU296" s="9"/>
    </row>
    <row r="297" spans="1:151" hidden="1"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S297" s="9"/>
      <c r="AT297" s="9"/>
      <c r="AU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9"/>
      <c r="EI297" s="9"/>
      <c r="EJ297" s="9"/>
      <c r="EK297" s="9"/>
      <c r="EL297" s="9"/>
      <c r="EM297" s="9"/>
      <c r="EN297" s="9"/>
      <c r="EO297" s="9"/>
      <c r="EP297" s="9"/>
      <c r="EQ297" s="9"/>
      <c r="ER297" s="9"/>
      <c r="ES297" s="9"/>
      <c r="ET297" s="9"/>
      <c r="EU297" s="9"/>
    </row>
    <row r="298" spans="1:151" hidden="1"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S298" s="9"/>
      <c r="AT298" s="9"/>
      <c r="AU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9"/>
      <c r="EI298" s="9"/>
      <c r="EJ298" s="9"/>
      <c r="EK298" s="9"/>
      <c r="EL298" s="9"/>
      <c r="EM298" s="9"/>
      <c r="EN298" s="9"/>
      <c r="EO298" s="9"/>
      <c r="EP298" s="9"/>
      <c r="EQ298" s="9"/>
      <c r="ER298" s="9"/>
      <c r="ES298" s="9"/>
      <c r="ET298" s="9"/>
      <c r="EU298" s="9"/>
    </row>
    <row r="299" spans="1:151" hidden="1"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S299" s="9"/>
      <c r="AT299" s="9"/>
      <c r="AU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c r="DA299" s="9"/>
      <c r="DB299" s="9"/>
      <c r="DC299" s="9"/>
      <c r="DD299" s="9"/>
      <c r="DE299" s="9"/>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9"/>
      <c r="EI299" s="9"/>
      <c r="EJ299" s="9"/>
      <c r="EK299" s="9"/>
      <c r="EL299" s="9"/>
      <c r="EM299" s="9"/>
      <c r="EN299" s="9"/>
      <c r="EO299" s="9"/>
      <c r="EP299" s="9"/>
      <c r="EQ299" s="9"/>
      <c r="ER299" s="9"/>
      <c r="ES299" s="9"/>
      <c r="ET299" s="9"/>
      <c r="EU299" s="9"/>
    </row>
    <row r="300" spans="1:151" hidden="1"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S300" s="9"/>
      <c r="AT300" s="9"/>
      <c r="AU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c r="EI300" s="9"/>
      <c r="EJ300" s="9"/>
      <c r="EK300" s="9"/>
      <c r="EL300" s="9"/>
      <c r="EM300" s="9"/>
      <c r="EN300" s="9"/>
      <c r="EO300" s="9"/>
      <c r="EP300" s="9"/>
      <c r="EQ300" s="9"/>
      <c r="ER300" s="9"/>
      <c r="ES300" s="9"/>
      <c r="ET300" s="9"/>
      <c r="EU300" s="9"/>
    </row>
    <row r="301" spans="1:151" hidden="1"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S301" s="9"/>
      <c r="AT301" s="9"/>
      <c r="AU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9"/>
      <c r="EI301" s="9"/>
      <c r="EJ301" s="9"/>
      <c r="EK301" s="9"/>
      <c r="EL301" s="9"/>
      <c r="EM301" s="9"/>
      <c r="EN301" s="9"/>
      <c r="EO301" s="9"/>
      <c r="EP301" s="9"/>
      <c r="EQ301" s="9"/>
      <c r="ER301" s="9"/>
      <c r="ES301" s="9"/>
      <c r="ET301" s="9"/>
      <c r="EU301" s="9"/>
    </row>
    <row r="302" spans="1:151" hidden="1"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S302" s="9"/>
      <c r="AT302" s="9"/>
      <c r="AU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9"/>
      <c r="EI302" s="9"/>
      <c r="EJ302" s="9"/>
      <c r="EK302" s="9"/>
      <c r="EL302" s="9"/>
      <c r="EM302" s="9"/>
      <c r="EN302" s="9"/>
      <c r="EO302" s="9"/>
      <c r="EP302" s="9"/>
      <c r="EQ302" s="9"/>
      <c r="ER302" s="9"/>
      <c r="ES302" s="9"/>
      <c r="ET302" s="9"/>
      <c r="EU302" s="9"/>
    </row>
    <row r="303" spans="1:151" hidden="1"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S303" s="9"/>
      <c r="AT303" s="9"/>
      <c r="AU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9"/>
      <c r="EI303" s="9"/>
      <c r="EJ303" s="9"/>
      <c r="EK303" s="9"/>
      <c r="EL303" s="9"/>
      <c r="EM303" s="9"/>
      <c r="EN303" s="9"/>
      <c r="EO303" s="9"/>
      <c r="EP303" s="9"/>
      <c r="EQ303" s="9"/>
      <c r="ER303" s="9"/>
      <c r="ES303" s="9"/>
      <c r="ET303" s="9"/>
      <c r="EU303" s="9"/>
    </row>
    <row r="304" spans="1:151" hidden="1"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S304" s="9"/>
      <c r="AT304" s="9"/>
      <c r="AU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9"/>
      <c r="EI304" s="9"/>
      <c r="EJ304" s="9"/>
      <c r="EK304" s="9"/>
      <c r="EL304" s="9"/>
      <c r="EM304" s="9"/>
      <c r="EN304" s="9"/>
      <c r="EO304" s="9"/>
      <c r="EP304" s="9"/>
      <c r="EQ304" s="9"/>
      <c r="ER304" s="9"/>
      <c r="ES304" s="9"/>
      <c r="ET304" s="9"/>
      <c r="EU304" s="9"/>
    </row>
    <row r="305" spans="1:151" hidden="1"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S305" s="9"/>
      <c r="AT305" s="9"/>
      <c r="AU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c r="EI305" s="9"/>
      <c r="EJ305" s="9"/>
      <c r="EK305" s="9"/>
      <c r="EL305" s="9"/>
      <c r="EM305" s="9"/>
      <c r="EN305" s="9"/>
      <c r="EO305" s="9"/>
      <c r="EP305" s="9"/>
      <c r="EQ305" s="9"/>
      <c r="ER305" s="9"/>
      <c r="ES305" s="9"/>
      <c r="ET305" s="9"/>
      <c r="EU305" s="9"/>
    </row>
    <row r="306" spans="1:151" hidden="1"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S306" s="9"/>
      <c r="AT306" s="9"/>
      <c r="AU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c r="EB306" s="9"/>
      <c r="EC306" s="9"/>
      <c r="ED306" s="9"/>
      <c r="EE306" s="9"/>
      <c r="EF306" s="9"/>
      <c r="EG306" s="9"/>
      <c r="EH306" s="9"/>
      <c r="EI306" s="9"/>
      <c r="EJ306" s="9"/>
      <c r="EK306" s="9"/>
      <c r="EL306" s="9"/>
      <c r="EM306" s="9"/>
      <c r="EN306" s="9"/>
      <c r="EO306" s="9"/>
      <c r="EP306" s="9"/>
      <c r="EQ306" s="9"/>
      <c r="ER306" s="9"/>
      <c r="ES306" s="9"/>
      <c r="ET306" s="9"/>
      <c r="EU306" s="9"/>
    </row>
    <row r="307" spans="1:151" hidden="1"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S307" s="9"/>
      <c r="AT307" s="9"/>
      <c r="AU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c r="DA307" s="9"/>
      <c r="DB307" s="9"/>
      <c r="DC307" s="9"/>
      <c r="DD307" s="9"/>
      <c r="DE307" s="9"/>
      <c r="DF307" s="9"/>
      <c r="DG307" s="9"/>
      <c r="DH307" s="9"/>
      <c r="DI307" s="9"/>
      <c r="DJ307" s="9"/>
      <c r="DK307" s="9"/>
      <c r="DL307" s="9"/>
      <c r="DM307" s="9"/>
      <c r="DN307" s="9"/>
      <c r="DO307" s="9"/>
      <c r="DP307" s="9"/>
      <c r="DQ307" s="9"/>
      <c r="DR307" s="9"/>
      <c r="DS307" s="9"/>
      <c r="DT307" s="9"/>
      <c r="DU307" s="9"/>
      <c r="DV307" s="9"/>
      <c r="DW307" s="9"/>
      <c r="DX307" s="9"/>
      <c r="DY307" s="9"/>
      <c r="DZ307" s="9"/>
      <c r="EA307" s="9"/>
      <c r="EB307" s="9"/>
      <c r="EC307" s="9"/>
      <c r="ED307" s="9"/>
      <c r="EE307" s="9"/>
      <c r="EF307" s="9"/>
      <c r="EG307" s="9"/>
      <c r="EH307" s="9"/>
      <c r="EI307" s="9"/>
      <c r="EJ307" s="9"/>
      <c r="EK307" s="9"/>
      <c r="EL307" s="9"/>
      <c r="EM307" s="9"/>
      <c r="EN307" s="9"/>
      <c r="EO307" s="9"/>
      <c r="EP307" s="9"/>
      <c r="EQ307" s="9"/>
      <c r="ER307" s="9"/>
      <c r="ES307" s="9"/>
      <c r="ET307" s="9"/>
      <c r="EU307" s="9"/>
    </row>
    <row r="308" spans="1:151" hidden="1"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S308" s="9"/>
      <c r="AT308" s="9"/>
      <c r="AU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c r="DA308" s="9"/>
      <c r="DB308" s="9"/>
      <c r="DC308" s="9"/>
      <c r="DD308" s="9"/>
      <c r="DE308" s="9"/>
      <c r="DF308" s="9"/>
      <c r="DG308" s="9"/>
      <c r="DH308" s="9"/>
      <c r="DI308" s="9"/>
      <c r="DJ308" s="9"/>
      <c r="DK308" s="9"/>
      <c r="DL308" s="9"/>
      <c r="DM308" s="9"/>
      <c r="DN308" s="9"/>
      <c r="DO308" s="9"/>
      <c r="DP308" s="9"/>
      <c r="DQ308" s="9"/>
      <c r="DR308" s="9"/>
      <c r="DS308" s="9"/>
      <c r="DT308" s="9"/>
      <c r="DU308" s="9"/>
      <c r="DV308" s="9"/>
      <c r="DW308" s="9"/>
      <c r="DX308" s="9"/>
      <c r="DY308" s="9"/>
      <c r="DZ308" s="9"/>
      <c r="EA308" s="9"/>
      <c r="EB308" s="9"/>
      <c r="EC308" s="9"/>
      <c r="ED308" s="9"/>
      <c r="EE308" s="9"/>
      <c r="EF308" s="9"/>
      <c r="EG308" s="9"/>
      <c r="EH308" s="9"/>
      <c r="EI308" s="9"/>
      <c r="EJ308" s="9"/>
      <c r="EK308" s="9"/>
      <c r="EL308" s="9"/>
      <c r="EM308" s="9"/>
      <c r="EN308" s="9"/>
      <c r="EO308" s="9"/>
      <c r="EP308" s="9"/>
      <c r="EQ308" s="9"/>
      <c r="ER308" s="9"/>
      <c r="ES308" s="9"/>
      <c r="ET308" s="9"/>
      <c r="EU308" s="9"/>
    </row>
    <row r="309" spans="1:151" hidden="1"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S309" s="9"/>
      <c r="AT309" s="9"/>
      <c r="AU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c r="EB309" s="9"/>
      <c r="EC309" s="9"/>
      <c r="ED309" s="9"/>
      <c r="EE309" s="9"/>
      <c r="EF309" s="9"/>
      <c r="EG309" s="9"/>
      <c r="EH309" s="9"/>
      <c r="EI309" s="9"/>
      <c r="EJ309" s="9"/>
      <c r="EK309" s="9"/>
      <c r="EL309" s="9"/>
      <c r="EM309" s="9"/>
      <c r="EN309" s="9"/>
      <c r="EO309" s="9"/>
      <c r="EP309" s="9"/>
      <c r="EQ309" s="9"/>
      <c r="ER309" s="9"/>
      <c r="ES309" s="9"/>
      <c r="ET309" s="9"/>
      <c r="EU309" s="9"/>
    </row>
    <row r="310" spans="1:151" hidden="1"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S310" s="9"/>
      <c r="AT310" s="9"/>
      <c r="AU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9"/>
      <c r="EH310" s="9"/>
      <c r="EI310" s="9"/>
      <c r="EJ310" s="9"/>
      <c r="EK310" s="9"/>
      <c r="EL310" s="9"/>
      <c r="EM310" s="9"/>
      <c r="EN310" s="9"/>
      <c r="EO310" s="9"/>
      <c r="EP310" s="9"/>
      <c r="EQ310" s="9"/>
      <c r="ER310" s="9"/>
      <c r="ES310" s="9"/>
      <c r="ET310" s="9"/>
      <c r="EU310" s="9"/>
    </row>
    <row r="311" spans="1:151" hidden="1"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S311" s="9"/>
      <c r="AT311" s="9"/>
      <c r="AU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9"/>
      <c r="EH311" s="9"/>
      <c r="EI311" s="9"/>
      <c r="EJ311" s="9"/>
      <c r="EK311" s="9"/>
      <c r="EL311" s="9"/>
      <c r="EM311" s="9"/>
      <c r="EN311" s="9"/>
      <c r="EO311" s="9"/>
      <c r="EP311" s="9"/>
      <c r="EQ311" s="9"/>
      <c r="ER311" s="9"/>
      <c r="ES311" s="9"/>
      <c r="ET311" s="9"/>
      <c r="EU311" s="9"/>
    </row>
    <row r="312" spans="1:151" hidden="1"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S312" s="9"/>
      <c r="AT312" s="9"/>
      <c r="AU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9"/>
      <c r="EH312" s="9"/>
      <c r="EI312" s="9"/>
      <c r="EJ312" s="9"/>
      <c r="EK312" s="9"/>
      <c r="EL312" s="9"/>
      <c r="EM312" s="9"/>
      <c r="EN312" s="9"/>
      <c r="EO312" s="9"/>
      <c r="EP312" s="9"/>
      <c r="EQ312" s="9"/>
      <c r="ER312" s="9"/>
      <c r="ES312" s="9"/>
      <c r="ET312" s="9"/>
      <c r="EU312" s="9"/>
    </row>
    <row r="313" spans="1:151" hidden="1"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S313" s="9"/>
      <c r="AT313" s="9"/>
      <c r="AU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9"/>
      <c r="EH313" s="9"/>
      <c r="EI313" s="9"/>
      <c r="EJ313" s="9"/>
      <c r="EK313" s="9"/>
      <c r="EL313" s="9"/>
      <c r="EM313" s="9"/>
      <c r="EN313" s="9"/>
      <c r="EO313" s="9"/>
      <c r="EP313" s="9"/>
      <c r="EQ313" s="9"/>
      <c r="ER313" s="9"/>
      <c r="ES313" s="9"/>
      <c r="ET313" s="9"/>
      <c r="EU313" s="9"/>
    </row>
    <row r="314" spans="1:151" hidden="1"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S314" s="9"/>
      <c r="AT314" s="9"/>
      <c r="AU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9"/>
      <c r="EH314" s="9"/>
      <c r="EI314" s="9"/>
      <c r="EJ314" s="9"/>
      <c r="EK314" s="9"/>
      <c r="EL314" s="9"/>
      <c r="EM314" s="9"/>
      <c r="EN314" s="9"/>
      <c r="EO314" s="9"/>
      <c r="EP314" s="9"/>
      <c r="EQ314" s="9"/>
      <c r="ER314" s="9"/>
      <c r="ES314" s="9"/>
      <c r="ET314" s="9"/>
      <c r="EU314" s="9"/>
    </row>
    <row r="315" spans="1:151" hidden="1"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S315" s="9"/>
      <c r="AT315" s="9"/>
      <c r="AU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9"/>
      <c r="EH315" s="9"/>
      <c r="EI315" s="9"/>
      <c r="EJ315" s="9"/>
      <c r="EK315" s="9"/>
      <c r="EL315" s="9"/>
      <c r="EM315" s="9"/>
      <c r="EN315" s="9"/>
      <c r="EO315" s="9"/>
      <c r="EP315" s="9"/>
      <c r="EQ315" s="9"/>
      <c r="ER315" s="9"/>
      <c r="ES315" s="9"/>
      <c r="ET315" s="9"/>
      <c r="EU315" s="9"/>
    </row>
    <row r="316" spans="1:151" hidden="1"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S316" s="9"/>
      <c r="AT316" s="9"/>
      <c r="AU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c r="EB316" s="9"/>
      <c r="EC316" s="9"/>
      <c r="ED316" s="9"/>
      <c r="EE316" s="9"/>
      <c r="EF316" s="9"/>
      <c r="EG316" s="9"/>
      <c r="EH316" s="9"/>
      <c r="EI316" s="9"/>
      <c r="EJ316" s="9"/>
      <c r="EK316" s="9"/>
      <c r="EL316" s="9"/>
      <c r="EM316" s="9"/>
      <c r="EN316" s="9"/>
      <c r="EO316" s="9"/>
      <c r="EP316" s="9"/>
      <c r="EQ316" s="9"/>
      <c r="ER316" s="9"/>
      <c r="ES316" s="9"/>
      <c r="ET316" s="9"/>
      <c r="EU316" s="9"/>
    </row>
    <row r="317" spans="1:151" hidden="1"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S317" s="9"/>
      <c r="AT317" s="9"/>
      <c r="AU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c r="EB317" s="9"/>
      <c r="EC317" s="9"/>
      <c r="ED317" s="9"/>
      <c r="EE317" s="9"/>
      <c r="EF317" s="9"/>
      <c r="EG317" s="9"/>
      <c r="EH317" s="9"/>
      <c r="EI317" s="9"/>
      <c r="EJ317" s="9"/>
      <c r="EK317" s="9"/>
      <c r="EL317" s="9"/>
      <c r="EM317" s="9"/>
      <c r="EN317" s="9"/>
      <c r="EO317" s="9"/>
      <c r="EP317" s="9"/>
      <c r="EQ317" s="9"/>
      <c r="ER317" s="9"/>
      <c r="ES317" s="9"/>
      <c r="ET317" s="9"/>
      <c r="EU317" s="9"/>
    </row>
    <row r="318" spans="1:151" hidden="1"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S318" s="9"/>
      <c r="AT318" s="9"/>
      <c r="AU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row>
    <row r="319" spans="1:151" hidden="1"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S319" s="9"/>
      <c r="AT319" s="9"/>
      <c r="AU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row>
    <row r="320" spans="1:151" hidden="1"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S320" s="9"/>
      <c r="AT320" s="9"/>
      <c r="AU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row>
    <row r="321" spans="1:151" hidden="1"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S321" s="9"/>
      <c r="AT321" s="9"/>
      <c r="AU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row>
    <row r="322" spans="1:151" hidden="1"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S322" s="9"/>
      <c r="AT322" s="9"/>
      <c r="AU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c r="EI322" s="9"/>
      <c r="EJ322" s="9"/>
      <c r="EK322" s="9"/>
      <c r="EL322" s="9"/>
      <c r="EM322" s="9"/>
      <c r="EN322" s="9"/>
      <c r="EO322" s="9"/>
      <c r="EP322" s="9"/>
      <c r="EQ322" s="9"/>
      <c r="ER322" s="9"/>
      <c r="ES322" s="9"/>
      <c r="ET322" s="9"/>
      <c r="EU322" s="9"/>
    </row>
    <row r="323" spans="1:151" hidden="1"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S323" s="9"/>
      <c r="AT323" s="9"/>
      <c r="AU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row>
    <row r="324" spans="1:151" hidden="1"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S324" s="9"/>
      <c r="AT324" s="9"/>
      <c r="AU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c r="EB324" s="9"/>
      <c r="EC324" s="9"/>
      <c r="ED324" s="9"/>
      <c r="EE324" s="9"/>
      <c r="EF324" s="9"/>
      <c r="EG324" s="9"/>
      <c r="EH324" s="9"/>
      <c r="EI324" s="9"/>
      <c r="EJ324" s="9"/>
      <c r="EK324" s="9"/>
      <c r="EL324" s="9"/>
      <c r="EM324" s="9"/>
      <c r="EN324" s="9"/>
      <c r="EO324" s="9"/>
      <c r="EP324" s="9"/>
      <c r="EQ324" s="9"/>
      <c r="ER324" s="9"/>
      <c r="ES324" s="9"/>
      <c r="ET324" s="9"/>
      <c r="EU324" s="9"/>
    </row>
    <row r="325" spans="1:151" hidden="1"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S325" s="9"/>
      <c r="AT325" s="9"/>
      <c r="AU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row>
    <row r="326" spans="1:151" hidden="1"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S326" s="9"/>
      <c r="AT326" s="9"/>
      <c r="AU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c r="EI326" s="9"/>
      <c r="EJ326" s="9"/>
      <c r="EK326" s="9"/>
      <c r="EL326" s="9"/>
      <c r="EM326" s="9"/>
      <c r="EN326" s="9"/>
      <c r="EO326" s="9"/>
      <c r="EP326" s="9"/>
      <c r="EQ326" s="9"/>
      <c r="ER326" s="9"/>
      <c r="ES326" s="9"/>
      <c r="ET326" s="9"/>
      <c r="EU326" s="9"/>
    </row>
    <row r="327" spans="1:151" hidden="1"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S327" s="9"/>
      <c r="AT327" s="9"/>
      <c r="AU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c r="EI327" s="9"/>
      <c r="EJ327" s="9"/>
      <c r="EK327" s="9"/>
      <c r="EL327" s="9"/>
      <c r="EM327" s="9"/>
      <c r="EN327" s="9"/>
      <c r="EO327" s="9"/>
      <c r="EP327" s="9"/>
      <c r="EQ327" s="9"/>
      <c r="ER327" s="9"/>
      <c r="ES327" s="9"/>
      <c r="ET327" s="9"/>
      <c r="EU327" s="9"/>
    </row>
    <row r="328" spans="1:151" hidden="1"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S328" s="9"/>
      <c r="AT328" s="9"/>
      <c r="AU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row>
    <row r="329" spans="1:151" hidden="1"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S329" s="9"/>
      <c r="AT329" s="9"/>
      <c r="AU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9"/>
      <c r="EK329" s="9"/>
      <c r="EL329" s="9"/>
      <c r="EM329" s="9"/>
      <c r="EN329" s="9"/>
      <c r="EO329" s="9"/>
      <c r="EP329" s="9"/>
      <c r="EQ329" s="9"/>
      <c r="ER329" s="9"/>
      <c r="ES329" s="9"/>
      <c r="ET329" s="9"/>
      <c r="EU329" s="9"/>
    </row>
    <row r="330" spans="1:151" hidden="1"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S330" s="9"/>
      <c r="AT330" s="9"/>
      <c r="AU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9"/>
      <c r="EK330" s="9"/>
      <c r="EL330" s="9"/>
      <c r="EM330" s="9"/>
      <c r="EN330" s="9"/>
      <c r="EO330" s="9"/>
      <c r="EP330" s="9"/>
      <c r="EQ330" s="9"/>
      <c r="ER330" s="9"/>
      <c r="ES330" s="9"/>
      <c r="ET330" s="9"/>
      <c r="EU330" s="9"/>
    </row>
    <row r="331" spans="1:151" hidden="1"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S331" s="9"/>
      <c r="AT331" s="9"/>
      <c r="AU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9"/>
      <c r="EK331" s="9"/>
      <c r="EL331" s="9"/>
      <c r="EM331" s="9"/>
      <c r="EN331" s="9"/>
      <c r="EO331" s="9"/>
      <c r="EP331" s="9"/>
      <c r="EQ331" s="9"/>
      <c r="ER331" s="9"/>
      <c r="ES331" s="9"/>
      <c r="ET331" s="9"/>
      <c r="EU331" s="9"/>
    </row>
    <row r="332" spans="1:151" hidden="1"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S332" s="9"/>
      <c r="AT332" s="9"/>
      <c r="AU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c r="EB332" s="9"/>
      <c r="EC332" s="9"/>
      <c r="ED332" s="9"/>
      <c r="EE332" s="9"/>
      <c r="EF332" s="9"/>
      <c r="EG332" s="9"/>
      <c r="EH332" s="9"/>
      <c r="EI332" s="9"/>
      <c r="EJ332" s="9"/>
      <c r="EK332" s="9"/>
      <c r="EL332" s="9"/>
      <c r="EM332" s="9"/>
      <c r="EN332" s="9"/>
      <c r="EO332" s="9"/>
      <c r="EP332" s="9"/>
      <c r="EQ332" s="9"/>
      <c r="ER332" s="9"/>
      <c r="ES332" s="9"/>
      <c r="ET332" s="9"/>
      <c r="EU332" s="9"/>
    </row>
    <row r="333" spans="1:151" hidden="1"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S333" s="9"/>
      <c r="AT333" s="9"/>
      <c r="AU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c r="EB333" s="9"/>
      <c r="EC333" s="9"/>
      <c r="ED333" s="9"/>
      <c r="EE333" s="9"/>
      <c r="EF333" s="9"/>
      <c r="EG333" s="9"/>
      <c r="EH333" s="9"/>
      <c r="EI333" s="9"/>
      <c r="EJ333" s="9"/>
      <c r="EK333" s="9"/>
      <c r="EL333" s="9"/>
      <c r="EM333" s="9"/>
      <c r="EN333" s="9"/>
      <c r="EO333" s="9"/>
      <c r="EP333" s="9"/>
      <c r="EQ333" s="9"/>
      <c r="ER333" s="9"/>
      <c r="ES333" s="9"/>
      <c r="ET333" s="9"/>
      <c r="EU333" s="9"/>
    </row>
    <row r="334" spans="1:151" hidden="1"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S334" s="9"/>
      <c r="AT334" s="9"/>
      <c r="AU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c r="EB334" s="9"/>
      <c r="EC334" s="9"/>
      <c r="ED334" s="9"/>
      <c r="EE334" s="9"/>
      <c r="EF334" s="9"/>
      <c r="EG334" s="9"/>
      <c r="EH334" s="9"/>
      <c r="EI334" s="9"/>
      <c r="EJ334" s="9"/>
      <c r="EK334" s="9"/>
      <c r="EL334" s="9"/>
      <c r="EM334" s="9"/>
      <c r="EN334" s="9"/>
      <c r="EO334" s="9"/>
      <c r="EP334" s="9"/>
      <c r="EQ334" s="9"/>
      <c r="ER334" s="9"/>
      <c r="ES334" s="9"/>
      <c r="ET334" s="9"/>
      <c r="EU334" s="9"/>
    </row>
    <row r="335" spans="1:151" hidden="1"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S335" s="9"/>
      <c r="AT335" s="9"/>
      <c r="AU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c r="EI335" s="9"/>
      <c r="EJ335" s="9"/>
      <c r="EK335" s="9"/>
      <c r="EL335" s="9"/>
      <c r="EM335" s="9"/>
      <c r="EN335" s="9"/>
      <c r="EO335" s="9"/>
      <c r="EP335" s="9"/>
      <c r="EQ335" s="9"/>
      <c r="ER335" s="9"/>
      <c r="ES335" s="9"/>
      <c r="ET335" s="9"/>
      <c r="EU335" s="9"/>
    </row>
    <row r="336" spans="1:151" hidden="1"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S336" s="9"/>
      <c r="AT336" s="9"/>
      <c r="AU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c r="EB336" s="9"/>
      <c r="EC336" s="9"/>
      <c r="ED336" s="9"/>
      <c r="EE336" s="9"/>
      <c r="EF336" s="9"/>
      <c r="EG336" s="9"/>
      <c r="EH336" s="9"/>
      <c r="EI336" s="9"/>
      <c r="EJ336" s="9"/>
      <c r="EK336" s="9"/>
      <c r="EL336" s="9"/>
      <c r="EM336" s="9"/>
      <c r="EN336" s="9"/>
      <c r="EO336" s="9"/>
      <c r="EP336" s="9"/>
      <c r="EQ336" s="9"/>
      <c r="ER336" s="9"/>
      <c r="ES336" s="9"/>
      <c r="ET336" s="9"/>
      <c r="EU336" s="9"/>
    </row>
    <row r="337" spans="1:151" hidden="1"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S337" s="9"/>
      <c r="AT337" s="9"/>
      <c r="AU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row>
    <row r="338" spans="1:151" hidden="1"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S338" s="9"/>
      <c r="AT338" s="9"/>
      <c r="AU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row>
    <row r="339" spans="1:151" hidden="1"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S339" s="9"/>
      <c r="AT339" s="9"/>
      <c r="AU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row>
    <row r="340" spans="1:151" hidden="1"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S340" s="9"/>
      <c r="AT340" s="9"/>
      <c r="AU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row>
    <row r="341" spans="1:151" hidden="1"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S341" s="9"/>
      <c r="AT341" s="9"/>
      <c r="AU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row>
    <row r="342" spans="1:151" hidden="1"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S342" s="9"/>
      <c r="AT342" s="9"/>
      <c r="AU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row>
    <row r="343" spans="1:151" hidden="1"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S343" s="9"/>
      <c r="AT343" s="9"/>
      <c r="AU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row>
    <row r="344" spans="1:151" hidden="1"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S344" s="9"/>
      <c r="AT344" s="9"/>
      <c r="AU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row>
    <row r="345" spans="1:151" hidden="1"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S345" s="9"/>
      <c r="AT345" s="9"/>
      <c r="AU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row>
    <row r="346" spans="1:151" hidden="1"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S346" s="9"/>
      <c r="AT346" s="9"/>
      <c r="AU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row>
    <row r="347" spans="1:151" hidden="1"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S347" s="9"/>
      <c r="AT347" s="9"/>
      <c r="AU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row>
    <row r="348" spans="1:151" hidden="1"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S348" s="9"/>
      <c r="AT348" s="9"/>
      <c r="AU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row>
    <row r="349" spans="1:151" hidden="1"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S349" s="9"/>
      <c r="AT349" s="9"/>
      <c r="AU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row>
    <row r="350" spans="1:151" hidden="1"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S350" s="9"/>
      <c r="AT350" s="9"/>
      <c r="AU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9"/>
      <c r="ED350" s="9"/>
      <c r="EE350" s="9"/>
      <c r="EF350" s="9"/>
      <c r="EG350" s="9"/>
      <c r="EH350" s="9"/>
      <c r="EI350" s="9"/>
      <c r="EJ350" s="9"/>
      <c r="EK350" s="9"/>
      <c r="EL350" s="9"/>
      <c r="EM350" s="9"/>
      <c r="EN350" s="9"/>
      <c r="EO350" s="9"/>
      <c r="EP350" s="9"/>
      <c r="EQ350" s="9"/>
      <c r="ER350" s="9"/>
      <c r="ES350" s="9"/>
      <c r="ET350" s="9"/>
      <c r="EU350" s="9"/>
    </row>
    <row r="351" spans="1:151" hidden="1"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S351" s="9"/>
      <c r="AT351" s="9"/>
      <c r="AU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c r="EB351" s="9"/>
      <c r="EC351" s="9"/>
      <c r="ED351" s="9"/>
      <c r="EE351" s="9"/>
      <c r="EF351" s="9"/>
      <c r="EG351" s="9"/>
      <c r="EH351" s="9"/>
      <c r="EI351" s="9"/>
      <c r="EJ351" s="9"/>
      <c r="EK351" s="9"/>
      <c r="EL351" s="9"/>
      <c r="EM351" s="9"/>
      <c r="EN351" s="9"/>
      <c r="EO351" s="9"/>
      <c r="EP351" s="9"/>
      <c r="EQ351" s="9"/>
      <c r="ER351" s="9"/>
      <c r="ES351" s="9"/>
      <c r="ET351" s="9"/>
      <c r="EU351" s="9"/>
    </row>
    <row r="352" spans="1:151" hidden="1"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S352" s="9"/>
      <c r="AT352" s="9"/>
      <c r="AU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c r="EB352" s="9"/>
      <c r="EC352" s="9"/>
      <c r="ED352" s="9"/>
      <c r="EE352" s="9"/>
      <c r="EF352" s="9"/>
      <c r="EG352" s="9"/>
      <c r="EH352" s="9"/>
      <c r="EI352" s="9"/>
      <c r="EJ352" s="9"/>
      <c r="EK352" s="9"/>
      <c r="EL352" s="9"/>
      <c r="EM352" s="9"/>
      <c r="EN352" s="9"/>
      <c r="EO352" s="9"/>
      <c r="EP352" s="9"/>
      <c r="EQ352" s="9"/>
      <c r="ER352" s="9"/>
      <c r="ES352" s="9"/>
      <c r="ET352" s="9"/>
      <c r="EU352" s="9"/>
    </row>
    <row r="353" spans="1:151" hidden="1"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S353" s="9"/>
      <c r="AT353" s="9"/>
      <c r="AU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c r="EB353" s="9"/>
      <c r="EC353" s="9"/>
      <c r="ED353" s="9"/>
      <c r="EE353" s="9"/>
      <c r="EF353" s="9"/>
      <c r="EG353" s="9"/>
      <c r="EH353" s="9"/>
      <c r="EI353" s="9"/>
      <c r="EJ353" s="9"/>
      <c r="EK353" s="9"/>
      <c r="EL353" s="9"/>
      <c r="EM353" s="9"/>
      <c r="EN353" s="9"/>
      <c r="EO353" s="9"/>
      <c r="EP353" s="9"/>
      <c r="EQ353" s="9"/>
      <c r="ER353" s="9"/>
      <c r="ES353" s="9"/>
      <c r="ET353" s="9"/>
      <c r="EU353" s="9"/>
    </row>
    <row r="354" spans="1:151" hidden="1"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S354" s="9"/>
      <c r="AT354" s="9"/>
      <c r="AU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row>
    <row r="355" spans="1:151" hidden="1"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S355" s="9"/>
      <c r="AT355" s="9"/>
      <c r="AU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9"/>
      <c r="EF355" s="9"/>
      <c r="EG355" s="9"/>
      <c r="EH355" s="9"/>
      <c r="EI355" s="9"/>
      <c r="EJ355" s="9"/>
      <c r="EK355" s="9"/>
      <c r="EL355" s="9"/>
      <c r="EM355" s="9"/>
      <c r="EN355" s="9"/>
      <c r="EO355" s="9"/>
      <c r="EP355" s="9"/>
      <c r="EQ355" s="9"/>
      <c r="ER355" s="9"/>
      <c r="ES355" s="9"/>
      <c r="ET355" s="9"/>
      <c r="EU355" s="9"/>
    </row>
    <row r="356" spans="1:151" hidden="1"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S356" s="9"/>
      <c r="AT356" s="9"/>
      <c r="AU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9"/>
      <c r="EF356" s="9"/>
      <c r="EG356" s="9"/>
      <c r="EH356" s="9"/>
      <c r="EI356" s="9"/>
      <c r="EJ356" s="9"/>
      <c r="EK356" s="9"/>
      <c r="EL356" s="9"/>
      <c r="EM356" s="9"/>
      <c r="EN356" s="9"/>
      <c r="EO356" s="9"/>
      <c r="EP356" s="9"/>
      <c r="EQ356" s="9"/>
      <c r="ER356" s="9"/>
      <c r="ES356" s="9"/>
      <c r="ET356" s="9"/>
      <c r="EU356" s="9"/>
    </row>
    <row r="357" spans="1:151" hidden="1"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S357" s="9"/>
      <c r="AT357" s="9"/>
      <c r="AU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9"/>
      <c r="EF357" s="9"/>
      <c r="EG357" s="9"/>
      <c r="EH357" s="9"/>
      <c r="EI357" s="9"/>
      <c r="EJ357" s="9"/>
      <c r="EK357" s="9"/>
      <c r="EL357" s="9"/>
      <c r="EM357" s="9"/>
      <c r="EN357" s="9"/>
      <c r="EO357" s="9"/>
      <c r="EP357" s="9"/>
      <c r="EQ357" s="9"/>
      <c r="ER357" s="9"/>
      <c r="ES357" s="9"/>
      <c r="ET357" s="9"/>
      <c r="EU357" s="9"/>
    </row>
    <row r="358" spans="1:151" hidden="1"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S358" s="9"/>
      <c r="AT358" s="9"/>
      <c r="AU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9"/>
      <c r="DP358" s="9"/>
      <c r="DQ358" s="9"/>
      <c r="DR358" s="9"/>
      <c r="DS358" s="9"/>
      <c r="DT358" s="9"/>
      <c r="DU358" s="9"/>
      <c r="DV358" s="9"/>
      <c r="DW358" s="9"/>
      <c r="DX358" s="9"/>
      <c r="DY358" s="9"/>
      <c r="DZ358" s="9"/>
      <c r="EA358" s="9"/>
      <c r="EB358" s="9"/>
      <c r="EC358" s="9"/>
      <c r="ED358" s="9"/>
      <c r="EE358" s="9"/>
      <c r="EF358" s="9"/>
      <c r="EG358" s="9"/>
      <c r="EH358" s="9"/>
      <c r="EI358" s="9"/>
      <c r="EJ358" s="9"/>
      <c r="EK358" s="9"/>
      <c r="EL358" s="9"/>
      <c r="EM358" s="9"/>
      <c r="EN358" s="9"/>
      <c r="EO358" s="9"/>
      <c r="EP358" s="9"/>
      <c r="EQ358" s="9"/>
      <c r="ER358" s="9"/>
      <c r="ES358" s="9"/>
      <c r="ET358" s="9"/>
      <c r="EU358" s="9"/>
    </row>
    <row r="359" spans="1:151" hidden="1"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S359" s="9"/>
      <c r="AT359" s="9"/>
      <c r="AU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9"/>
      <c r="DP359" s="9"/>
      <c r="DQ359" s="9"/>
      <c r="DR359" s="9"/>
      <c r="DS359" s="9"/>
      <c r="DT359" s="9"/>
      <c r="DU359" s="9"/>
      <c r="DV359" s="9"/>
      <c r="DW359" s="9"/>
      <c r="DX359" s="9"/>
      <c r="DY359" s="9"/>
      <c r="DZ359" s="9"/>
      <c r="EA359" s="9"/>
      <c r="EB359" s="9"/>
      <c r="EC359" s="9"/>
      <c r="ED359" s="9"/>
      <c r="EE359" s="9"/>
      <c r="EF359" s="9"/>
      <c r="EG359" s="9"/>
      <c r="EH359" s="9"/>
      <c r="EI359" s="9"/>
      <c r="EJ359" s="9"/>
      <c r="EK359" s="9"/>
      <c r="EL359" s="9"/>
      <c r="EM359" s="9"/>
      <c r="EN359" s="9"/>
      <c r="EO359" s="9"/>
      <c r="EP359" s="9"/>
      <c r="EQ359" s="9"/>
      <c r="ER359" s="9"/>
      <c r="ES359" s="9"/>
      <c r="ET359" s="9"/>
      <c r="EU359" s="9"/>
    </row>
    <row r="360" spans="1:151" hidden="1"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S360" s="9"/>
      <c r="AT360" s="9"/>
      <c r="AU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c r="DH360" s="9"/>
      <c r="DI360" s="9"/>
      <c r="DJ360" s="9"/>
      <c r="DK360" s="9"/>
      <c r="DL360" s="9"/>
      <c r="DM360" s="9"/>
      <c r="DN360" s="9"/>
      <c r="DO360" s="9"/>
      <c r="DP360" s="9"/>
      <c r="DQ360" s="9"/>
      <c r="DR360" s="9"/>
      <c r="DS360" s="9"/>
      <c r="DT360" s="9"/>
      <c r="DU360" s="9"/>
      <c r="DV360" s="9"/>
      <c r="DW360" s="9"/>
      <c r="DX360" s="9"/>
      <c r="DY360" s="9"/>
      <c r="DZ360" s="9"/>
      <c r="EA360" s="9"/>
      <c r="EB360" s="9"/>
      <c r="EC360" s="9"/>
      <c r="ED360" s="9"/>
      <c r="EE360" s="9"/>
      <c r="EF360" s="9"/>
      <c r="EG360" s="9"/>
      <c r="EH360" s="9"/>
      <c r="EI360" s="9"/>
      <c r="EJ360" s="9"/>
      <c r="EK360" s="9"/>
      <c r="EL360" s="9"/>
      <c r="EM360" s="9"/>
      <c r="EN360" s="9"/>
      <c r="EO360" s="9"/>
      <c r="EP360" s="9"/>
      <c r="EQ360" s="9"/>
      <c r="ER360" s="9"/>
      <c r="ES360" s="9"/>
      <c r="ET360" s="9"/>
      <c r="EU360" s="9"/>
    </row>
    <row r="361" spans="1:151" hidden="1"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S361" s="9"/>
      <c r="AT361" s="9"/>
      <c r="AU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row>
    <row r="362" spans="1:151" hidden="1"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S362" s="9"/>
      <c r="AT362" s="9"/>
      <c r="AU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9"/>
      <c r="EE362" s="9"/>
      <c r="EF362" s="9"/>
      <c r="EG362" s="9"/>
      <c r="EH362" s="9"/>
      <c r="EI362" s="9"/>
      <c r="EJ362" s="9"/>
      <c r="EK362" s="9"/>
      <c r="EL362" s="9"/>
      <c r="EM362" s="9"/>
      <c r="EN362" s="9"/>
      <c r="EO362" s="9"/>
      <c r="EP362" s="9"/>
      <c r="EQ362" s="9"/>
      <c r="ER362" s="9"/>
      <c r="ES362" s="9"/>
      <c r="ET362" s="9"/>
      <c r="EU362" s="9"/>
    </row>
    <row r="363" spans="1:151" hidden="1"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S363" s="9"/>
      <c r="AT363" s="9"/>
      <c r="AU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9"/>
      <c r="EE363" s="9"/>
      <c r="EF363" s="9"/>
      <c r="EG363" s="9"/>
      <c r="EH363" s="9"/>
      <c r="EI363" s="9"/>
      <c r="EJ363" s="9"/>
      <c r="EK363" s="9"/>
      <c r="EL363" s="9"/>
      <c r="EM363" s="9"/>
      <c r="EN363" s="9"/>
      <c r="EO363" s="9"/>
      <c r="EP363" s="9"/>
      <c r="EQ363" s="9"/>
      <c r="ER363" s="9"/>
      <c r="ES363" s="9"/>
      <c r="ET363" s="9"/>
      <c r="EU363" s="9"/>
    </row>
    <row r="364" spans="1:151" hidden="1"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S364" s="9"/>
      <c r="AT364" s="9"/>
      <c r="AU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9"/>
      <c r="EE364" s="9"/>
      <c r="EF364" s="9"/>
      <c r="EG364" s="9"/>
      <c r="EH364" s="9"/>
      <c r="EI364" s="9"/>
      <c r="EJ364" s="9"/>
      <c r="EK364" s="9"/>
      <c r="EL364" s="9"/>
      <c r="EM364" s="9"/>
      <c r="EN364" s="9"/>
      <c r="EO364" s="9"/>
      <c r="EP364" s="9"/>
      <c r="EQ364" s="9"/>
      <c r="ER364" s="9"/>
      <c r="ES364" s="9"/>
      <c r="ET364" s="9"/>
      <c r="EU364" s="9"/>
    </row>
    <row r="365" spans="1:151" hidden="1"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S365" s="9"/>
      <c r="AT365" s="9"/>
      <c r="AU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c r="DH365" s="9"/>
      <c r="DI365" s="9"/>
      <c r="DJ365" s="9"/>
      <c r="DK365" s="9"/>
      <c r="DL365" s="9"/>
      <c r="DM365" s="9"/>
      <c r="DN365" s="9"/>
      <c r="DO365" s="9"/>
      <c r="DP365" s="9"/>
      <c r="DQ365" s="9"/>
      <c r="DR365" s="9"/>
      <c r="DS365" s="9"/>
      <c r="DT365" s="9"/>
      <c r="DU365" s="9"/>
      <c r="DV365" s="9"/>
      <c r="DW365" s="9"/>
      <c r="DX365" s="9"/>
      <c r="DY365" s="9"/>
      <c r="DZ365" s="9"/>
      <c r="EA365" s="9"/>
      <c r="EB365" s="9"/>
      <c r="EC365" s="9"/>
      <c r="ED365" s="9"/>
      <c r="EE365" s="9"/>
      <c r="EF365" s="9"/>
      <c r="EG365" s="9"/>
      <c r="EH365" s="9"/>
      <c r="EI365" s="9"/>
      <c r="EJ365" s="9"/>
      <c r="EK365" s="9"/>
      <c r="EL365" s="9"/>
      <c r="EM365" s="9"/>
      <c r="EN365" s="9"/>
      <c r="EO365" s="9"/>
      <c r="EP365" s="9"/>
      <c r="EQ365" s="9"/>
      <c r="ER365" s="9"/>
      <c r="ES365" s="9"/>
      <c r="ET365" s="9"/>
      <c r="EU365" s="9"/>
    </row>
    <row r="366" spans="1:151" hidden="1"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S366" s="9"/>
      <c r="AT366" s="9"/>
      <c r="AU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c r="DH366" s="9"/>
      <c r="DI366" s="9"/>
      <c r="DJ366" s="9"/>
      <c r="DK366" s="9"/>
      <c r="DL366" s="9"/>
      <c r="DM366" s="9"/>
      <c r="DN366" s="9"/>
      <c r="DO366" s="9"/>
      <c r="DP366" s="9"/>
      <c r="DQ366" s="9"/>
      <c r="DR366" s="9"/>
      <c r="DS366" s="9"/>
      <c r="DT366" s="9"/>
      <c r="DU366" s="9"/>
      <c r="DV366" s="9"/>
      <c r="DW366" s="9"/>
      <c r="DX366" s="9"/>
      <c r="DY366" s="9"/>
      <c r="DZ366" s="9"/>
      <c r="EA366" s="9"/>
      <c r="EB366" s="9"/>
      <c r="EC366" s="9"/>
      <c r="ED366" s="9"/>
      <c r="EE366" s="9"/>
      <c r="EF366" s="9"/>
      <c r="EG366" s="9"/>
      <c r="EH366" s="9"/>
      <c r="EI366" s="9"/>
      <c r="EJ366" s="9"/>
      <c r="EK366" s="9"/>
      <c r="EL366" s="9"/>
      <c r="EM366" s="9"/>
      <c r="EN366" s="9"/>
      <c r="EO366" s="9"/>
      <c r="EP366" s="9"/>
      <c r="EQ366" s="9"/>
      <c r="ER366" s="9"/>
      <c r="ES366" s="9"/>
      <c r="ET366" s="9"/>
      <c r="EU366" s="9"/>
    </row>
    <row r="367" spans="1:151" hidden="1"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S367" s="9"/>
      <c r="AT367" s="9"/>
      <c r="AU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c r="EB367" s="9"/>
      <c r="EC367" s="9"/>
      <c r="ED367" s="9"/>
      <c r="EE367" s="9"/>
      <c r="EF367" s="9"/>
      <c r="EG367" s="9"/>
      <c r="EH367" s="9"/>
      <c r="EI367" s="9"/>
      <c r="EJ367" s="9"/>
      <c r="EK367" s="9"/>
      <c r="EL367" s="9"/>
      <c r="EM367" s="9"/>
      <c r="EN367" s="9"/>
      <c r="EO367" s="9"/>
      <c r="EP367" s="9"/>
      <c r="EQ367" s="9"/>
      <c r="ER367" s="9"/>
      <c r="ES367" s="9"/>
      <c r="ET367" s="9"/>
      <c r="EU367" s="9"/>
    </row>
    <row r="368" spans="1:151" hidden="1"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S368" s="9"/>
      <c r="AT368" s="9"/>
      <c r="AU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row>
    <row r="369" spans="1:151" hidden="1"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S369" s="9"/>
      <c r="AT369" s="9"/>
      <c r="AU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9"/>
      <c r="EF369" s="9"/>
      <c r="EG369" s="9"/>
      <c r="EH369" s="9"/>
      <c r="EI369" s="9"/>
      <c r="EJ369" s="9"/>
      <c r="EK369" s="9"/>
      <c r="EL369" s="9"/>
      <c r="EM369" s="9"/>
      <c r="EN369" s="9"/>
      <c r="EO369" s="9"/>
      <c r="EP369" s="9"/>
      <c r="EQ369" s="9"/>
      <c r="ER369" s="9"/>
      <c r="ES369" s="9"/>
      <c r="ET369" s="9"/>
      <c r="EU369" s="9"/>
    </row>
    <row r="370" spans="1:151" hidden="1"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S370" s="9"/>
      <c r="AT370" s="9"/>
      <c r="AU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9"/>
      <c r="EF370" s="9"/>
      <c r="EG370" s="9"/>
      <c r="EH370" s="9"/>
      <c r="EI370" s="9"/>
      <c r="EJ370" s="9"/>
      <c r="EK370" s="9"/>
      <c r="EL370" s="9"/>
      <c r="EM370" s="9"/>
      <c r="EN370" s="9"/>
      <c r="EO370" s="9"/>
      <c r="EP370" s="9"/>
      <c r="EQ370" s="9"/>
      <c r="ER370" s="9"/>
      <c r="ES370" s="9"/>
      <c r="ET370" s="9"/>
      <c r="EU370" s="9"/>
    </row>
    <row r="371" spans="1:151" hidden="1"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S371" s="9"/>
      <c r="AT371" s="9"/>
      <c r="AU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9"/>
      <c r="EF371" s="9"/>
      <c r="EG371" s="9"/>
      <c r="EH371" s="9"/>
      <c r="EI371" s="9"/>
      <c r="EJ371" s="9"/>
      <c r="EK371" s="9"/>
      <c r="EL371" s="9"/>
      <c r="EM371" s="9"/>
      <c r="EN371" s="9"/>
      <c r="EO371" s="9"/>
      <c r="EP371" s="9"/>
      <c r="EQ371" s="9"/>
      <c r="ER371" s="9"/>
      <c r="ES371" s="9"/>
      <c r="ET371" s="9"/>
      <c r="EU371" s="9"/>
    </row>
    <row r="372" spans="1:151" hidden="1"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S372" s="9"/>
      <c r="AT372" s="9"/>
      <c r="AU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c r="DM372" s="9"/>
      <c r="DN372" s="9"/>
      <c r="DO372" s="9"/>
      <c r="DP372" s="9"/>
      <c r="DQ372" s="9"/>
      <c r="DR372" s="9"/>
      <c r="DS372" s="9"/>
      <c r="DT372" s="9"/>
      <c r="DU372" s="9"/>
      <c r="DV372" s="9"/>
      <c r="DW372" s="9"/>
      <c r="DX372" s="9"/>
      <c r="DY372" s="9"/>
      <c r="DZ372" s="9"/>
      <c r="EA372" s="9"/>
      <c r="EB372" s="9"/>
      <c r="EC372" s="9"/>
      <c r="ED372" s="9"/>
      <c r="EE372" s="9"/>
      <c r="EF372" s="9"/>
      <c r="EG372" s="9"/>
      <c r="EH372" s="9"/>
      <c r="EI372" s="9"/>
      <c r="EJ372" s="9"/>
      <c r="EK372" s="9"/>
      <c r="EL372" s="9"/>
      <c r="EM372" s="9"/>
      <c r="EN372" s="9"/>
      <c r="EO372" s="9"/>
      <c r="EP372" s="9"/>
      <c r="EQ372" s="9"/>
      <c r="ER372" s="9"/>
      <c r="ES372" s="9"/>
      <c r="ET372" s="9"/>
      <c r="EU372" s="9"/>
    </row>
    <row r="373" spans="1:151" hidden="1"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S373" s="9"/>
      <c r="AT373" s="9"/>
      <c r="AU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c r="DA373" s="9"/>
      <c r="DB373" s="9"/>
      <c r="DC373" s="9"/>
      <c r="DD373" s="9"/>
      <c r="DE373" s="9"/>
      <c r="DF373" s="9"/>
      <c r="DG373" s="9"/>
      <c r="DH373" s="9"/>
      <c r="DI373" s="9"/>
      <c r="DJ373" s="9"/>
      <c r="DK373" s="9"/>
      <c r="DL373" s="9"/>
      <c r="DM373" s="9"/>
      <c r="DN373" s="9"/>
      <c r="DO373" s="9"/>
      <c r="DP373" s="9"/>
      <c r="DQ373" s="9"/>
      <c r="DR373" s="9"/>
      <c r="DS373" s="9"/>
      <c r="DT373" s="9"/>
      <c r="DU373" s="9"/>
      <c r="DV373" s="9"/>
      <c r="DW373" s="9"/>
      <c r="DX373" s="9"/>
      <c r="DY373" s="9"/>
      <c r="DZ373" s="9"/>
      <c r="EA373" s="9"/>
      <c r="EB373" s="9"/>
      <c r="EC373" s="9"/>
      <c r="ED373" s="9"/>
      <c r="EE373" s="9"/>
      <c r="EF373" s="9"/>
      <c r="EG373" s="9"/>
      <c r="EH373" s="9"/>
      <c r="EI373" s="9"/>
      <c r="EJ373" s="9"/>
      <c r="EK373" s="9"/>
      <c r="EL373" s="9"/>
      <c r="EM373" s="9"/>
      <c r="EN373" s="9"/>
      <c r="EO373" s="9"/>
      <c r="EP373" s="9"/>
      <c r="EQ373" s="9"/>
      <c r="ER373" s="9"/>
      <c r="ES373" s="9"/>
      <c r="ET373" s="9"/>
      <c r="EU373" s="9"/>
    </row>
    <row r="374" spans="1:151" hidden="1"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S374" s="9"/>
      <c r="AT374" s="9"/>
      <c r="AU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9"/>
      <c r="DP374" s="9"/>
      <c r="DQ374" s="9"/>
      <c r="DR374" s="9"/>
      <c r="DS374" s="9"/>
      <c r="DT374" s="9"/>
      <c r="DU374" s="9"/>
      <c r="DV374" s="9"/>
      <c r="DW374" s="9"/>
      <c r="DX374" s="9"/>
      <c r="DY374" s="9"/>
      <c r="DZ374" s="9"/>
      <c r="EA374" s="9"/>
      <c r="EB374" s="9"/>
      <c r="EC374" s="9"/>
      <c r="ED374" s="9"/>
      <c r="EE374" s="9"/>
      <c r="EF374" s="9"/>
      <c r="EG374" s="9"/>
      <c r="EH374" s="9"/>
      <c r="EI374" s="9"/>
      <c r="EJ374" s="9"/>
      <c r="EK374" s="9"/>
      <c r="EL374" s="9"/>
      <c r="EM374" s="9"/>
      <c r="EN374" s="9"/>
      <c r="EO374" s="9"/>
      <c r="EP374" s="9"/>
      <c r="EQ374" s="9"/>
      <c r="ER374" s="9"/>
      <c r="ES374" s="9"/>
      <c r="ET374" s="9"/>
      <c r="EU374" s="9"/>
    </row>
    <row r="375" spans="1:151" hidden="1"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S375" s="9"/>
      <c r="AT375" s="9"/>
      <c r="AU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row>
    <row r="376" spans="1:151" hidden="1"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S376" s="9"/>
      <c r="AT376" s="9"/>
      <c r="AU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9"/>
      <c r="EF376" s="9"/>
      <c r="EG376" s="9"/>
      <c r="EH376" s="9"/>
      <c r="EI376" s="9"/>
      <c r="EJ376" s="9"/>
      <c r="EK376" s="9"/>
      <c r="EL376" s="9"/>
      <c r="EM376" s="9"/>
      <c r="EN376" s="9"/>
      <c r="EO376" s="9"/>
      <c r="EP376" s="9"/>
      <c r="EQ376" s="9"/>
      <c r="ER376" s="9"/>
      <c r="ES376" s="9"/>
      <c r="ET376" s="9"/>
      <c r="EU376" s="9"/>
    </row>
    <row r="377" spans="1:151" hidden="1"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S377" s="9"/>
      <c r="AT377" s="9"/>
      <c r="AU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9"/>
      <c r="EF377" s="9"/>
      <c r="EG377" s="9"/>
      <c r="EH377" s="9"/>
      <c r="EI377" s="9"/>
      <c r="EJ377" s="9"/>
      <c r="EK377" s="9"/>
      <c r="EL377" s="9"/>
      <c r="EM377" s="9"/>
      <c r="EN377" s="9"/>
      <c r="EO377" s="9"/>
      <c r="EP377" s="9"/>
      <c r="EQ377" s="9"/>
      <c r="ER377" s="9"/>
      <c r="ES377" s="9"/>
      <c r="ET377" s="9"/>
      <c r="EU377" s="9"/>
    </row>
    <row r="378" spans="1:151" hidden="1"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S378" s="9"/>
      <c r="AT378" s="9"/>
      <c r="AU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9"/>
      <c r="EF378" s="9"/>
      <c r="EG378" s="9"/>
      <c r="EH378" s="9"/>
      <c r="EI378" s="9"/>
      <c r="EJ378" s="9"/>
      <c r="EK378" s="9"/>
      <c r="EL378" s="9"/>
      <c r="EM378" s="9"/>
      <c r="EN378" s="9"/>
      <c r="EO378" s="9"/>
      <c r="EP378" s="9"/>
      <c r="EQ378" s="9"/>
      <c r="ER378" s="9"/>
      <c r="ES378" s="9"/>
      <c r="ET378" s="9"/>
      <c r="EU378" s="9"/>
    </row>
    <row r="379" spans="1:151" hidden="1"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S379" s="9"/>
      <c r="AT379" s="9"/>
      <c r="AU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9"/>
      <c r="EF379" s="9"/>
      <c r="EG379" s="9"/>
      <c r="EH379" s="9"/>
      <c r="EI379" s="9"/>
      <c r="EJ379" s="9"/>
      <c r="EK379" s="9"/>
      <c r="EL379" s="9"/>
      <c r="EM379" s="9"/>
      <c r="EN379" s="9"/>
      <c r="EO379" s="9"/>
      <c r="EP379" s="9"/>
      <c r="EQ379" s="9"/>
      <c r="ER379" s="9"/>
      <c r="ES379" s="9"/>
      <c r="ET379" s="9"/>
      <c r="EU379" s="9"/>
    </row>
    <row r="380" spans="1:151" hidden="1"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S380" s="9"/>
      <c r="AT380" s="9"/>
      <c r="AU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9"/>
      <c r="EF380" s="9"/>
      <c r="EG380" s="9"/>
      <c r="EH380" s="9"/>
      <c r="EI380" s="9"/>
      <c r="EJ380" s="9"/>
      <c r="EK380" s="9"/>
      <c r="EL380" s="9"/>
      <c r="EM380" s="9"/>
      <c r="EN380" s="9"/>
      <c r="EO380" s="9"/>
      <c r="EP380" s="9"/>
      <c r="EQ380" s="9"/>
      <c r="ER380" s="9"/>
      <c r="ES380" s="9"/>
      <c r="ET380" s="9"/>
      <c r="EU380" s="9"/>
    </row>
    <row r="381" spans="1:151" hidden="1"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S381" s="9"/>
      <c r="AT381" s="9"/>
      <c r="AU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9"/>
      <c r="EF381" s="9"/>
      <c r="EG381" s="9"/>
      <c r="EH381" s="9"/>
      <c r="EI381" s="9"/>
      <c r="EJ381" s="9"/>
      <c r="EK381" s="9"/>
      <c r="EL381" s="9"/>
      <c r="EM381" s="9"/>
      <c r="EN381" s="9"/>
      <c r="EO381" s="9"/>
      <c r="EP381" s="9"/>
      <c r="EQ381" s="9"/>
      <c r="ER381" s="9"/>
      <c r="ES381" s="9"/>
      <c r="ET381" s="9"/>
      <c r="EU381" s="9"/>
    </row>
    <row r="382" spans="1:151" hidden="1"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S382" s="9"/>
      <c r="AT382" s="9"/>
      <c r="AU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9"/>
      <c r="EF382" s="9"/>
      <c r="EG382" s="9"/>
      <c r="EH382" s="9"/>
      <c r="EI382" s="9"/>
      <c r="EJ382" s="9"/>
      <c r="EK382" s="9"/>
      <c r="EL382" s="9"/>
      <c r="EM382" s="9"/>
      <c r="EN382" s="9"/>
      <c r="EO382" s="9"/>
      <c r="EP382" s="9"/>
      <c r="EQ382" s="9"/>
      <c r="ER382" s="9"/>
      <c r="ES382" s="9"/>
      <c r="ET382" s="9"/>
      <c r="EU382" s="9"/>
    </row>
    <row r="383" spans="1:151" hidden="1"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S383" s="9"/>
      <c r="AT383" s="9"/>
      <c r="AU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9"/>
      <c r="EF383" s="9"/>
      <c r="EG383" s="9"/>
      <c r="EH383" s="9"/>
      <c r="EI383" s="9"/>
      <c r="EJ383" s="9"/>
      <c r="EK383" s="9"/>
      <c r="EL383" s="9"/>
      <c r="EM383" s="9"/>
      <c r="EN383" s="9"/>
      <c r="EO383" s="9"/>
      <c r="EP383" s="9"/>
      <c r="EQ383" s="9"/>
      <c r="ER383" s="9"/>
      <c r="ES383" s="9"/>
      <c r="ET383" s="9"/>
      <c r="EU383" s="9"/>
    </row>
    <row r="384" spans="1:151" hidden="1"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S384" s="9"/>
      <c r="AT384" s="9"/>
      <c r="AU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9"/>
      <c r="EF384" s="9"/>
      <c r="EG384" s="9"/>
      <c r="EH384" s="9"/>
      <c r="EI384" s="9"/>
      <c r="EJ384" s="9"/>
      <c r="EK384" s="9"/>
      <c r="EL384" s="9"/>
      <c r="EM384" s="9"/>
      <c r="EN384" s="9"/>
      <c r="EO384" s="9"/>
      <c r="EP384" s="9"/>
      <c r="EQ384" s="9"/>
      <c r="ER384" s="9"/>
      <c r="ES384" s="9"/>
      <c r="ET384" s="9"/>
      <c r="EU384" s="9"/>
    </row>
    <row r="385" spans="1:151" hidden="1"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S385" s="9"/>
      <c r="AT385" s="9"/>
      <c r="AU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9"/>
      <c r="EF385" s="9"/>
      <c r="EG385" s="9"/>
      <c r="EH385" s="9"/>
      <c r="EI385" s="9"/>
      <c r="EJ385" s="9"/>
      <c r="EK385" s="9"/>
      <c r="EL385" s="9"/>
      <c r="EM385" s="9"/>
      <c r="EN385" s="9"/>
      <c r="EO385" s="9"/>
      <c r="EP385" s="9"/>
      <c r="EQ385" s="9"/>
      <c r="ER385" s="9"/>
      <c r="ES385" s="9"/>
      <c r="ET385" s="9"/>
      <c r="EU385" s="9"/>
    </row>
    <row r="386" spans="1:151" hidden="1"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S386" s="9"/>
      <c r="AT386" s="9"/>
      <c r="AU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9"/>
      <c r="EF386" s="9"/>
      <c r="EG386" s="9"/>
      <c r="EH386" s="9"/>
      <c r="EI386" s="9"/>
      <c r="EJ386" s="9"/>
      <c r="EK386" s="9"/>
      <c r="EL386" s="9"/>
      <c r="EM386" s="9"/>
      <c r="EN386" s="9"/>
      <c r="EO386" s="9"/>
      <c r="EP386" s="9"/>
      <c r="EQ386" s="9"/>
      <c r="ER386" s="9"/>
      <c r="ES386" s="9"/>
      <c r="ET386" s="9"/>
      <c r="EU386" s="9"/>
    </row>
    <row r="387" spans="1:151" hidden="1"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S387" s="9"/>
      <c r="AT387" s="9"/>
      <c r="AU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9"/>
      <c r="EF387" s="9"/>
      <c r="EG387" s="9"/>
      <c r="EH387" s="9"/>
      <c r="EI387" s="9"/>
      <c r="EJ387" s="9"/>
      <c r="EK387" s="9"/>
      <c r="EL387" s="9"/>
      <c r="EM387" s="9"/>
      <c r="EN387" s="9"/>
      <c r="EO387" s="9"/>
      <c r="EP387" s="9"/>
      <c r="EQ387" s="9"/>
      <c r="ER387" s="9"/>
      <c r="ES387" s="9"/>
      <c r="ET387" s="9"/>
      <c r="EU387" s="9"/>
    </row>
    <row r="388" spans="1:151" hidden="1"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S388" s="9"/>
      <c r="AT388" s="9"/>
      <c r="AU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c r="EB388" s="9"/>
      <c r="EC388" s="9"/>
      <c r="ED388" s="9"/>
      <c r="EE388" s="9"/>
      <c r="EF388" s="9"/>
      <c r="EG388" s="9"/>
      <c r="EH388" s="9"/>
      <c r="EI388" s="9"/>
      <c r="EJ388" s="9"/>
      <c r="EK388" s="9"/>
      <c r="EL388" s="9"/>
      <c r="EM388" s="9"/>
      <c r="EN388" s="9"/>
      <c r="EO388" s="9"/>
      <c r="EP388" s="9"/>
      <c r="EQ388" s="9"/>
      <c r="ER388" s="9"/>
      <c r="ES388" s="9"/>
      <c r="ET388" s="9"/>
      <c r="EU388" s="9"/>
    </row>
    <row r="389" spans="1:151" hidden="1"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S389" s="9"/>
      <c r="AT389" s="9"/>
      <c r="AU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c r="DA389" s="9"/>
      <c r="DB389" s="9"/>
      <c r="DC389" s="9"/>
      <c r="DD389" s="9"/>
      <c r="DE389" s="9"/>
      <c r="DF389" s="9"/>
      <c r="DG389" s="9"/>
      <c r="DH389" s="9"/>
      <c r="DI389" s="9"/>
      <c r="DJ389" s="9"/>
      <c r="DK389" s="9"/>
      <c r="DL389" s="9"/>
      <c r="DM389" s="9"/>
      <c r="DN389" s="9"/>
      <c r="DO389" s="9"/>
      <c r="DP389" s="9"/>
      <c r="DQ389" s="9"/>
      <c r="DR389" s="9"/>
      <c r="DS389" s="9"/>
      <c r="DT389" s="9"/>
      <c r="DU389" s="9"/>
      <c r="DV389" s="9"/>
      <c r="DW389" s="9"/>
      <c r="DX389" s="9"/>
      <c r="DY389" s="9"/>
      <c r="DZ389" s="9"/>
      <c r="EA389" s="9"/>
      <c r="EB389" s="9"/>
      <c r="EC389" s="9"/>
      <c r="ED389" s="9"/>
      <c r="EE389" s="9"/>
      <c r="EF389" s="9"/>
      <c r="EG389" s="9"/>
      <c r="EH389" s="9"/>
      <c r="EI389" s="9"/>
      <c r="EJ389" s="9"/>
      <c r="EK389" s="9"/>
      <c r="EL389" s="9"/>
      <c r="EM389" s="9"/>
      <c r="EN389" s="9"/>
      <c r="EO389" s="9"/>
      <c r="EP389" s="9"/>
      <c r="EQ389" s="9"/>
      <c r="ER389" s="9"/>
      <c r="ES389" s="9"/>
      <c r="ET389" s="9"/>
      <c r="EU389" s="9"/>
    </row>
    <row r="390" spans="1:151" hidden="1"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S390" s="9"/>
      <c r="AT390" s="9"/>
      <c r="AU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9"/>
      <c r="DP390" s="9"/>
      <c r="DQ390" s="9"/>
      <c r="DR390" s="9"/>
      <c r="DS390" s="9"/>
      <c r="DT390" s="9"/>
      <c r="DU390" s="9"/>
      <c r="DV390" s="9"/>
      <c r="DW390" s="9"/>
      <c r="DX390" s="9"/>
      <c r="DY390" s="9"/>
      <c r="DZ390" s="9"/>
      <c r="EA390" s="9"/>
      <c r="EB390" s="9"/>
      <c r="EC390" s="9"/>
      <c r="ED390" s="9"/>
      <c r="EE390" s="9"/>
      <c r="EF390" s="9"/>
      <c r="EG390" s="9"/>
      <c r="EH390" s="9"/>
      <c r="EI390" s="9"/>
      <c r="EJ390" s="9"/>
      <c r="EK390" s="9"/>
      <c r="EL390" s="9"/>
      <c r="EM390" s="9"/>
      <c r="EN390" s="9"/>
      <c r="EO390" s="9"/>
      <c r="EP390" s="9"/>
      <c r="EQ390" s="9"/>
      <c r="ER390" s="9"/>
      <c r="ES390" s="9"/>
      <c r="ET390" s="9"/>
      <c r="EU390" s="9"/>
    </row>
    <row r="391" spans="1:151" hidden="1"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S391" s="9"/>
      <c r="AT391" s="9"/>
      <c r="AU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row>
    <row r="392" spans="1:151" hidden="1"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S392" s="9"/>
      <c r="AT392" s="9"/>
      <c r="AU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9"/>
      <c r="EF392" s="9"/>
      <c r="EG392" s="9"/>
      <c r="EH392" s="9"/>
      <c r="EI392" s="9"/>
      <c r="EJ392" s="9"/>
      <c r="EK392" s="9"/>
      <c r="EL392" s="9"/>
      <c r="EM392" s="9"/>
      <c r="EN392" s="9"/>
      <c r="EO392" s="9"/>
      <c r="EP392" s="9"/>
      <c r="EQ392" s="9"/>
      <c r="ER392" s="9"/>
      <c r="ES392" s="9"/>
      <c r="ET392" s="9"/>
      <c r="EU392" s="9"/>
    </row>
    <row r="393" spans="1:151" hidden="1"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S393" s="9"/>
      <c r="AT393" s="9"/>
      <c r="AU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9"/>
      <c r="EF393" s="9"/>
      <c r="EG393" s="9"/>
      <c r="EH393" s="9"/>
      <c r="EI393" s="9"/>
      <c r="EJ393" s="9"/>
      <c r="EK393" s="9"/>
      <c r="EL393" s="9"/>
      <c r="EM393" s="9"/>
      <c r="EN393" s="9"/>
      <c r="EO393" s="9"/>
      <c r="EP393" s="9"/>
      <c r="EQ393" s="9"/>
      <c r="ER393" s="9"/>
      <c r="ES393" s="9"/>
      <c r="ET393" s="9"/>
      <c r="EU393" s="9"/>
    </row>
    <row r="394" spans="1:151" hidden="1"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S394" s="9"/>
      <c r="AT394" s="9"/>
      <c r="AU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9"/>
      <c r="EF394" s="9"/>
      <c r="EG394" s="9"/>
      <c r="EH394" s="9"/>
      <c r="EI394" s="9"/>
      <c r="EJ394" s="9"/>
      <c r="EK394" s="9"/>
      <c r="EL394" s="9"/>
      <c r="EM394" s="9"/>
      <c r="EN394" s="9"/>
      <c r="EO394" s="9"/>
      <c r="EP394" s="9"/>
      <c r="EQ394" s="9"/>
      <c r="ER394" s="9"/>
      <c r="ES394" s="9"/>
      <c r="ET394" s="9"/>
      <c r="EU394" s="9"/>
    </row>
    <row r="395" spans="1:151" hidden="1"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S395" s="9"/>
      <c r="AT395" s="9"/>
      <c r="AU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c r="DM395" s="9"/>
      <c r="DN395" s="9"/>
      <c r="DO395" s="9"/>
      <c r="DP395" s="9"/>
      <c r="DQ395" s="9"/>
      <c r="DR395" s="9"/>
      <c r="DS395" s="9"/>
      <c r="DT395" s="9"/>
      <c r="DU395" s="9"/>
      <c r="DV395" s="9"/>
      <c r="DW395" s="9"/>
      <c r="DX395" s="9"/>
      <c r="DY395" s="9"/>
      <c r="DZ395" s="9"/>
      <c r="EA395" s="9"/>
      <c r="EB395" s="9"/>
      <c r="EC395" s="9"/>
      <c r="ED395" s="9"/>
      <c r="EE395" s="9"/>
      <c r="EF395" s="9"/>
      <c r="EG395" s="9"/>
      <c r="EH395" s="9"/>
      <c r="EI395" s="9"/>
      <c r="EJ395" s="9"/>
      <c r="EK395" s="9"/>
      <c r="EL395" s="9"/>
      <c r="EM395" s="9"/>
      <c r="EN395" s="9"/>
      <c r="EO395" s="9"/>
      <c r="EP395" s="9"/>
      <c r="EQ395" s="9"/>
      <c r="ER395" s="9"/>
      <c r="ES395" s="9"/>
      <c r="ET395" s="9"/>
      <c r="EU395" s="9"/>
    </row>
    <row r="396" spans="1:151" hidden="1"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S396" s="9"/>
      <c r="AT396" s="9"/>
      <c r="AU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c r="DA396" s="9"/>
      <c r="DB396" s="9"/>
      <c r="DC396" s="9"/>
      <c r="DD396" s="9"/>
      <c r="DE396" s="9"/>
      <c r="DF396" s="9"/>
      <c r="DG396" s="9"/>
      <c r="DH396" s="9"/>
      <c r="DI396" s="9"/>
      <c r="DJ396" s="9"/>
      <c r="DK396" s="9"/>
      <c r="DL396" s="9"/>
      <c r="DM396" s="9"/>
      <c r="DN396" s="9"/>
      <c r="DO396" s="9"/>
      <c r="DP396" s="9"/>
      <c r="DQ396" s="9"/>
      <c r="DR396" s="9"/>
      <c r="DS396" s="9"/>
      <c r="DT396" s="9"/>
      <c r="DU396" s="9"/>
      <c r="DV396" s="9"/>
      <c r="DW396" s="9"/>
      <c r="DX396" s="9"/>
      <c r="DY396" s="9"/>
      <c r="DZ396" s="9"/>
      <c r="EA396" s="9"/>
      <c r="EB396" s="9"/>
      <c r="EC396" s="9"/>
      <c r="ED396" s="9"/>
      <c r="EE396" s="9"/>
      <c r="EF396" s="9"/>
      <c r="EG396" s="9"/>
      <c r="EH396" s="9"/>
      <c r="EI396" s="9"/>
      <c r="EJ396" s="9"/>
      <c r="EK396" s="9"/>
      <c r="EL396" s="9"/>
      <c r="EM396" s="9"/>
      <c r="EN396" s="9"/>
      <c r="EO396" s="9"/>
      <c r="EP396" s="9"/>
      <c r="EQ396" s="9"/>
      <c r="ER396" s="9"/>
      <c r="ES396" s="9"/>
      <c r="ET396" s="9"/>
      <c r="EU396" s="9"/>
    </row>
    <row r="397" spans="1:151" hidden="1"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S397" s="9"/>
      <c r="AT397" s="9"/>
      <c r="AU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c r="DA397" s="9"/>
      <c r="DB397" s="9"/>
      <c r="DC397" s="9"/>
      <c r="DD397" s="9"/>
      <c r="DE397" s="9"/>
      <c r="DF397" s="9"/>
      <c r="DG397" s="9"/>
      <c r="DH397" s="9"/>
      <c r="DI397" s="9"/>
      <c r="DJ397" s="9"/>
      <c r="DK397" s="9"/>
      <c r="DL397" s="9"/>
      <c r="DM397" s="9"/>
      <c r="DN397" s="9"/>
      <c r="DO397" s="9"/>
      <c r="DP397" s="9"/>
      <c r="DQ397" s="9"/>
      <c r="DR397" s="9"/>
      <c r="DS397" s="9"/>
      <c r="DT397" s="9"/>
      <c r="DU397" s="9"/>
      <c r="DV397" s="9"/>
      <c r="DW397" s="9"/>
      <c r="DX397" s="9"/>
      <c r="DY397" s="9"/>
      <c r="DZ397" s="9"/>
      <c r="EA397" s="9"/>
      <c r="EB397" s="9"/>
      <c r="EC397" s="9"/>
      <c r="ED397" s="9"/>
      <c r="EE397" s="9"/>
      <c r="EF397" s="9"/>
      <c r="EG397" s="9"/>
      <c r="EH397" s="9"/>
      <c r="EI397" s="9"/>
      <c r="EJ397" s="9"/>
      <c r="EK397" s="9"/>
      <c r="EL397" s="9"/>
      <c r="EM397" s="9"/>
      <c r="EN397" s="9"/>
      <c r="EO397" s="9"/>
      <c r="EP397" s="9"/>
      <c r="EQ397" s="9"/>
      <c r="ER397" s="9"/>
      <c r="ES397" s="9"/>
      <c r="ET397" s="9"/>
      <c r="EU397" s="9"/>
    </row>
    <row r="398" spans="1:151" hidden="1"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S398" s="9"/>
      <c r="AT398" s="9"/>
      <c r="AU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row>
    <row r="399" spans="1:151" hidden="1"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S399" s="9"/>
      <c r="AT399" s="9"/>
      <c r="AU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row>
    <row r="400" spans="1:151" hidden="1"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S400" s="9"/>
      <c r="AT400" s="9"/>
      <c r="AU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9"/>
      <c r="EB400" s="9"/>
      <c r="EC400" s="9"/>
      <c r="ED400" s="9"/>
      <c r="EE400" s="9"/>
      <c r="EF400" s="9"/>
      <c r="EG400" s="9"/>
      <c r="EH400" s="9"/>
      <c r="EI400" s="9"/>
      <c r="EJ400" s="9"/>
      <c r="EK400" s="9"/>
      <c r="EL400" s="9"/>
      <c r="EM400" s="9"/>
      <c r="EN400" s="9"/>
      <c r="EO400" s="9"/>
      <c r="EP400" s="9"/>
      <c r="EQ400" s="9"/>
      <c r="ER400" s="9"/>
      <c r="ES400" s="9"/>
      <c r="ET400" s="9"/>
      <c r="EU400" s="9"/>
    </row>
    <row r="401" spans="1:151" hidden="1"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S401" s="9"/>
      <c r="AT401" s="9"/>
      <c r="AU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9"/>
      <c r="EB401" s="9"/>
      <c r="EC401" s="9"/>
      <c r="ED401" s="9"/>
      <c r="EE401" s="9"/>
      <c r="EF401" s="9"/>
      <c r="EG401" s="9"/>
      <c r="EH401" s="9"/>
      <c r="EI401" s="9"/>
      <c r="EJ401" s="9"/>
      <c r="EK401" s="9"/>
      <c r="EL401" s="9"/>
      <c r="EM401" s="9"/>
      <c r="EN401" s="9"/>
      <c r="EO401" s="9"/>
      <c r="EP401" s="9"/>
      <c r="EQ401" s="9"/>
      <c r="ER401" s="9"/>
      <c r="ES401" s="9"/>
      <c r="ET401" s="9"/>
      <c r="EU401" s="9"/>
    </row>
    <row r="402" spans="1:151" hidden="1"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S402" s="9"/>
      <c r="AT402" s="9"/>
      <c r="AU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c r="DA402" s="9"/>
      <c r="DB402" s="9"/>
      <c r="DC402" s="9"/>
      <c r="DD402" s="9"/>
      <c r="DE402" s="9"/>
      <c r="DF402" s="9"/>
      <c r="DG402" s="9"/>
      <c r="DH402" s="9"/>
      <c r="DI402" s="9"/>
      <c r="DJ402" s="9"/>
      <c r="DK402" s="9"/>
      <c r="DL402" s="9"/>
      <c r="DM402" s="9"/>
      <c r="DN402" s="9"/>
      <c r="DO402" s="9"/>
      <c r="DP402" s="9"/>
      <c r="DQ402" s="9"/>
      <c r="DR402" s="9"/>
      <c r="DS402" s="9"/>
      <c r="DT402" s="9"/>
      <c r="DU402" s="9"/>
      <c r="DV402" s="9"/>
      <c r="DW402" s="9"/>
      <c r="DX402" s="9"/>
      <c r="DY402" s="9"/>
      <c r="DZ402" s="9"/>
      <c r="EA402" s="9"/>
      <c r="EB402" s="9"/>
      <c r="EC402" s="9"/>
      <c r="ED402" s="9"/>
      <c r="EE402" s="9"/>
      <c r="EF402" s="9"/>
      <c r="EG402" s="9"/>
      <c r="EH402" s="9"/>
      <c r="EI402" s="9"/>
      <c r="EJ402" s="9"/>
      <c r="EK402" s="9"/>
      <c r="EL402" s="9"/>
      <c r="EM402" s="9"/>
      <c r="EN402" s="9"/>
      <c r="EO402" s="9"/>
      <c r="EP402" s="9"/>
      <c r="EQ402" s="9"/>
      <c r="ER402" s="9"/>
      <c r="ES402" s="9"/>
      <c r="ET402" s="9"/>
      <c r="EU402" s="9"/>
    </row>
    <row r="403" spans="1:151" hidden="1"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S403" s="9"/>
      <c r="AT403" s="9"/>
      <c r="AU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c r="DA403" s="9"/>
      <c r="DB403" s="9"/>
      <c r="DC403" s="9"/>
      <c r="DD403" s="9"/>
      <c r="DE403" s="9"/>
      <c r="DF403" s="9"/>
      <c r="DG403" s="9"/>
      <c r="DH403" s="9"/>
      <c r="DI403" s="9"/>
      <c r="DJ403" s="9"/>
      <c r="DK403" s="9"/>
      <c r="DL403" s="9"/>
      <c r="DM403" s="9"/>
      <c r="DN403" s="9"/>
      <c r="DO403" s="9"/>
      <c r="DP403" s="9"/>
      <c r="DQ403" s="9"/>
      <c r="DR403" s="9"/>
      <c r="DS403" s="9"/>
      <c r="DT403" s="9"/>
      <c r="DU403" s="9"/>
      <c r="DV403" s="9"/>
      <c r="DW403" s="9"/>
      <c r="DX403" s="9"/>
      <c r="DY403" s="9"/>
      <c r="DZ403" s="9"/>
      <c r="EA403" s="9"/>
      <c r="EB403" s="9"/>
      <c r="EC403" s="9"/>
      <c r="ED403" s="9"/>
      <c r="EE403" s="9"/>
      <c r="EF403" s="9"/>
      <c r="EG403" s="9"/>
      <c r="EH403" s="9"/>
      <c r="EI403" s="9"/>
      <c r="EJ403" s="9"/>
      <c r="EK403" s="9"/>
      <c r="EL403" s="9"/>
      <c r="EM403" s="9"/>
      <c r="EN403" s="9"/>
      <c r="EO403" s="9"/>
      <c r="EP403" s="9"/>
      <c r="EQ403" s="9"/>
      <c r="ER403" s="9"/>
      <c r="ES403" s="9"/>
      <c r="ET403" s="9"/>
      <c r="EU403" s="9"/>
    </row>
    <row r="404" spans="1:151" hidden="1"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S404" s="9"/>
      <c r="AT404" s="9"/>
      <c r="AU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c r="DA404" s="9"/>
      <c r="DB404" s="9"/>
      <c r="DC404" s="9"/>
      <c r="DD404" s="9"/>
      <c r="DE404" s="9"/>
      <c r="DF404" s="9"/>
      <c r="DG404" s="9"/>
      <c r="DH404" s="9"/>
      <c r="DI404" s="9"/>
      <c r="DJ404" s="9"/>
      <c r="DK404" s="9"/>
      <c r="DL404" s="9"/>
      <c r="DM404" s="9"/>
      <c r="DN404" s="9"/>
      <c r="DO404" s="9"/>
      <c r="DP404" s="9"/>
      <c r="DQ404" s="9"/>
      <c r="DR404" s="9"/>
      <c r="DS404" s="9"/>
      <c r="DT404" s="9"/>
      <c r="DU404" s="9"/>
      <c r="DV404" s="9"/>
      <c r="DW404" s="9"/>
      <c r="DX404" s="9"/>
      <c r="DY404" s="9"/>
      <c r="DZ404" s="9"/>
      <c r="EA404" s="9"/>
      <c r="EB404" s="9"/>
      <c r="EC404" s="9"/>
      <c r="ED404" s="9"/>
      <c r="EE404" s="9"/>
      <c r="EF404" s="9"/>
      <c r="EG404" s="9"/>
      <c r="EH404" s="9"/>
      <c r="EI404" s="9"/>
      <c r="EJ404" s="9"/>
      <c r="EK404" s="9"/>
      <c r="EL404" s="9"/>
      <c r="EM404" s="9"/>
      <c r="EN404" s="9"/>
      <c r="EO404" s="9"/>
      <c r="EP404" s="9"/>
      <c r="EQ404" s="9"/>
      <c r="ER404" s="9"/>
      <c r="ES404" s="9"/>
      <c r="ET404" s="9"/>
      <c r="EU404" s="9"/>
    </row>
    <row r="405" spans="1:151" hidden="1"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S405" s="9"/>
      <c r="AT405" s="9"/>
      <c r="AU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row>
    <row r="406" spans="1:151" hidden="1"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S406" s="9"/>
      <c r="AT406" s="9"/>
      <c r="AU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9"/>
      <c r="EF406" s="9"/>
      <c r="EG406" s="9"/>
      <c r="EH406" s="9"/>
      <c r="EI406" s="9"/>
      <c r="EJ406" s="9"/>
      <c r="EK406" s="9"/>
      <c r="EL406" s="9"/>
      <c r="EM406" s="9"/>
      <c r="EN406" s="9"/>
      <c r="EO406" s="9"/>
      <c r="EP406" s="9"/>
      <c r="EQ406" s="9"/>
      <c r="ER406" s="9"/>
      <c r="ES406" s="9"/>
      <c r="ET406" s="9"/>
      <c r="EU406" s="9"/>
    </row>
    <row r="407" spans="1:151" hidden="1"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S407" s="9"/>
      <c r="AT407" s="9"/>
      <c r="AU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9"/>
      <c r="EF407" s="9"/>
      <c r="EG407" s="9"/>
      <c r="EH407" s="9"/>
      <c r="EI407" s="9"/>
      <c r="EJ407" s="9"/>
      <c r="EK407" s="9"/>
      <c r="EL407" s="9"/>
      <c r="EM407" s="9"/>
      <c r="EN407" s="9"/>
      <c r="EO407" s="9"/>
      <c r="EP407" s="9"/>
      <c r="EQ407" s="9"/>
      <c r="ER407" s="9"/>
      <c r="ES407" s="9"/>
      <c r="ET407" s="9"/>
      <c r="EU407" s="9"/>
    </row>
    <row r="408" spans="1:151" hidden="1"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S408" s="9"/>
      <c r="AT408" s="9"/>
      <c r="AU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9"/>
      <c r="EF408" s="9"/>
      <c r="EG408" s="9"/>
      <c r="EH408" s="9"/>
      <c r="EI408" s="9"/>
      <c r="EJ408" s="9"/>
      <c r="EK408" s="9"/>
      <c r="EL408" s="9"/>
      <c r="EM408" s="9"/>
      <c r="EN408" s="9"/>
      <c r="EO408" s="9"/>
      <c r="EP408" s="9"/>
      <c r="EQ408" s="9"/>
      <c r="ER408" s="9"/>
      <c r="ES408" s="9"/>
      <c r="ET408" s="9"/>
      <c r="EU408" s="9"/>
    </row>
    <row r="409" spans="1:151" hidden="1"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S409" s="9"/>
      <c r="AT409" s="9"/>
      <c r="AU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9"/>
      <c r="DQ409" s="9"/>
      <c r="DR409" s="9"/>
      <c r="DS409" s="9"/>
      <c r="DT409" s="9"/>
      <c r="DU409" s="9"/>
      <c r="DV409" s="9"/>
      <c r="DW409" s="9"/>
      <c r="DX409" s="9"/>
      <c r="DY409" s="9"/>
      <c r="DZ409" s="9"/>
      <c r="EA409" s="9"/>
      <c r="EB409" s="9"/>
      <c r="EC409" s="9"/>
      <c r="ED409" s="9"/>
      <c r="EE409" s="9"/>
      <c r="EF409" s="9"/>
      <c r="EG409" s="9"/>
      <c r="EH409" s="9"/>
      <c r="EI409" s="9"/>
      <c r="EJ409" s="9"/>
      <c r="EK409" s="9"/>
      <c r="EL409" s="9"/>
      <c r="EM409" s="9"/>
      <c r="EN409" s="9"/>
      <c r="EO409" s="9"/>
      <c r="EP409" s="9"/>
      <c r="EQ409" s="9"/>
      <c r="ER409" s="9"/>
      <c r="ES409" s="9"/>
      <c r="ET409" s="9"/>
      <c r="EU409" s="9"/>
    </row>
    <row r="410" spans="1:151" hidden="1"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S410" s="9"/>
      <c r="AT410" s="9"/>
      <c r="AU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9"/>
      <c r="DP410" s="9"/>
      <c r="DQ410" s="9"/>
      <c r="DR410" s="9"/>
      <c r="DS410" s="9"/>
      <c r="DT410" s="9"/>
      <c r="DU410" s="9"/>
      <c r="DV410" s="9"/>
      <c r="DW410" s="9"/>
      <c r="DX410" s="9"/>
      <c r="DY410" s="9"/>
      <c r="DZ410" s="9"/>
      <c r="EA410" s="9"/>
      <c r="EB410" s="9"/>
      <c r="EC410" s="9"/>
      <c r="ED410" s="9"/>
      <c r="EE410" s="9"/>
      <c r="EF410" s="9"/>
      <c r="EG410" s="9"/>
      <c r="EH410" s="9"/>
      <c r="EI410" s="9"/>
      <c r="EJ410" s="9"/>
      <c r="EK410" s="9"/>
      <c r="EL410" s="9"/>
      <c r="EM410" s="9"/>
      <c r="EN410" s="9"/>
      <c r="EO410" s="9"/>
      <c r="EP410" s="9"/>
      <c r="EQ410" s="9"/>
      <c r="ER410" s="9"/>
      <c r="ES410" s="9"/>
      <c r="ET410" s="9"/>
      <c r="EU410" s="9"/>
    </row>
    <row r="411" spans="1:151" hidden="1"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S411" s="9"/>
      <c r="AT411" s="9"/>
      <c r="AU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c r="DA411" s="9"/>
      <c r="DB411" s="9"/>
      <c r="DC411" s="9"/>
      <c r="DD411" s="9"/>
      <c r="DE411" s="9"/>
      <c r="DF411" s="9"/>
      <c r="DG411" s="9"/>
      <c r="DH411" s="9"/>
      <c r="DI411" s="9"/>
      <c r="DJ411" s="9"/>
      <c r="DK411" s="9"/>
      <c r="DL411" s="9"/>
      <c r="DM411" s="9"/>
      <c r="DN411" s="9"/>
      <c r="DO411" s="9"/>
      <c r="DP411" s="9"/>
      <c r="DQ411" s="9"/>
      <c r="DR411" s="9"/>
      <c r="DS411" s="9"/>
      <c r="DT411" s="9"/>
      <c r="DU411" s="9"/>
      <c r="DV411" s="9"/>
      <c r="DW411" s="9"/>
      <c r="DX411" s="9"/>
      <c r="DY411" s="9"/>
      <c r="DZ411" s="9"/>
      <c r="EA411" s="9"/>
      <c r="EB411" s="9"/>
      <c r="EC411" s="9"/>
      <c r="ED411" s="9"/>
      <c r="EE411" s="9"/>
      <c r="EF411" s="9"/>
      <c r="EG411" s="9"/>
      <c r="EH411" s="9"/>
      <c r="EI411" s="9"/>
      <c r="EJ411" s="9"/>
      <c r="EK411" s="9"/>
      <c r="EL411" s="9"/>
      <c r="EM411" s="9"/>
      <c r="EN411" s="9"/>
      <c r="EO411" s="9"/>
      <c r="EP411" s="9"/>
      <c r="EQ411" s="9"/>
      <c r="ER411" s="9"/>
      <c r="ES411" s="9"/>
      <c r="ET411" s="9"/>
      <c r="EU411" s="9"/>
    </row>
    <row r="412" spans="1:151" hidden="1"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S412" s="9"/>
      <c r="AT412" s="9"/>
      <c r="AU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c r="DA412" s="9"/>
      <c r="DB412" s="9"/>
      <c r="DC412" s="9"/>
      <c r="DD412" s="9"/>
      <c r="DE412" s="9"/>
      <c r="DF412" s="9"/>
      <c r="DG412" s="9"/>
      <c r="DH412" s="9"/>
      <c r="DI412" s="9"/>
      <c r="DJ412" s="9"/>
      <c r="DK412" s="9"/>
      <c r="DL412" s="9"/>
      <c r="DM412" s="9"/>
      <c r="DN412" s="9"/>
      <c r="DO412" s="9"/>
      <c r="DP412" s="9"/>
      <c r="DQ412" s="9"/>
      <c r="DR412" s="9"/>
      <c r="DS412" s="9"/>
      <c r="DT412" s="9"/>
      <c r="DU412" s="9"/>
      <c r="DV412" s="9"/>
      <c r="DW412" s="9"/>
      <c r="DX412" s="9"/>
      <c r="DY412" s="9"/>
      <c r="DZ412" s="9"/>
      <c r="EA412" s="9"/>
      <c r="EB412" s="9"/>
      <c r="EC412" s="9"/>
      <c r="ED412" s="9"/>
      <c r="EE412" s="9"/>
      <c r="EF412" s="9"/>
      <c r="EG412" s="9"/>
      <c r="EH412" s="9"/>
      <c r="EI412" s="9"/>
      <c r="EJ412" s="9"/>
      <c r="EK412" s="9"/>
      <c r="EL412" s="9"/>
      <c r="EM412" s="9"/>
      <c r="EN412" s="9"/>
      <c r="EO412" s="9"/>
      <c r="EP412" s="9"/>
      <c r="EQ412" s="9"/>
      <c r="ER412" s="9"/>
      <c r="ES412" s="9"/>
      <c r="ET412" s="9"/>
      <c r="EU412" s="9"/>
    </row>
    <row r="413" spans="1:151" hidden="1"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S413" s="9"/>
      <c r="AT413" s="9"/>
      <c r="AU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c r="DA413" s="9"/>
      <c r="DB413" s="9"/>
      <c r="DC413" s="9"/>
      <c r="DD413" s="9"/>
      <c r="DE413" s="9"/>
      <c r="DF413" s="9"/>
      <c r="DG413" s="9"/>
      <c r="DH413" s="9"/>
      <c r="DI413" s="9"/>
      <c r="DJ413" s="9"/>
      <c r="DK413" s="9"/>
      <c r="DL413" s="9"/>
      <c r="DM413" s="9"/>
      <c r="DN413" s="9"/>
      <c r="DO413" s="9"/>
      <c r="DP413" s="9"/>
      <c r="DQ413" s="9"/>
      <c r="DR413" s="9"/>
      <c r="DS413" s="9"/>
      <c r="DT413" s="9"/>
      <c r="DU413" s="9"/>
      <c r="DV413" s="9"/>
      <c r="DW413" s="9"/>
      <c r="DX413" s="9"/>
      <c r="DY413" s="9"/>
      <c r="DZ413" s="9"/>
      <c r="EA413" s="9"/>
      <c r="EB413" s="9"/>
      <c r="EC413" s="9"/>
      <c r="ED413" s="9"/>
      <c r="EE413" s="9"/>
      <c r="EF413" s="9"/>
      <c r="EG413" s="9"/>
      <c r="EH413" s="9"/>
      <c r="EI413" s="9"/>
      <c r="EJ413" s="9"/>
      <c r="EK413" s="9"/>
      <c r="EL413" s="9"/>
      <c r="EM413" s="9"/>
      <c r="EN413" s="9"/>
      <c r="EO413" s="9"/>
      <c r="EP413" s="9"/>
      <c r="EQ413" s="9"/>
      <c r="ER413" s="9"/>
      <c r="ES413" s="9"/>
      <c r="ET413" s="9"/>
      <c r="EU413" s="9"/>
    </row>
    <row r="414" spans="1:151" hidden="1"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S414" s="9"/>
      <c r="AT414" s="9"/>
      <c r="AU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9"/>
      <c r="DY414" s="9"/>
      <c r="DZ414" s="9"/>
      <c r="EA414" s="9"/>
      <c r="EB414" s="9"/>
      <c r="EC414" s="9"/>
      <c r="ED414" s="9"/>
      <c r="EE414" s="9"/>
      <c r="EF414" s="9"/>
      <c r="EG414" s="9"/>
      <c r="EH414" s="9"/>
      <c r="EI414" s="9"/>
      <c r="EJ414" s="9"/>
      <c r="EK414" s="9"/>
      <c r="EL414" s="9"/>
      <c r="EM414" s="9"/>
      <c r="EN414" s="9"/>
      <c r="EO414" s="9"/>
      <c r="EP414" s="9"/>
      <c r="EQ414" s="9"/>
      <c r="ER414" s="9"/>
      <c r="ES414" s="9"/>
      <c r="ET414" s="9"/>
      <c r="EU414" s="9"/>
    </row>
    <row r="415" spans="1:151" hidden="1"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S415" s="9"/>
      <c r="AT415" s="9"/>
      <c r="AU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c r="DA415" s="9"/>
      <c r="DB415" s="9"/>
      <c r="DC415" s="9"/>
      <c r="DD415" s="9"/>
      <c r="DE415" s="9"/>
      <c r="DF415" s="9"/>
      <c r="DG415" s="9"/>
      <c r="DH415" s="9"/>
      <c r="DI415" s="9"/>
      <c r="DJ415" s="9"/>
      <c r="DK415" s="9"/>
      <c r="DL415" s="9"/>
      <c r="DM415" s="9"/>
      <c r="DN415" s="9"/>
      <c r="DO415" s="9"/>
      <c r="DP415" s="9"/>
      <c r="DQ415" s="9"/>
      <c r="DR415" s="9"/>
      <c r="DS415" s="9"/>
      <c r="DT415" s="9"/>
      <c r="DU415" s="9"/>
      <c r="DV415" s="9"/>
      <c r="DW415" s="9"/>
      <c r="DX415" s="9"/>
      <c r="DY415" s="9"/>
      <c r="DZ415" s="9"/>
      <c r="EA415" s="9"/>
      <c r="EB415" s="9"/>
      <c r="EC415" s="9"/>
      <c r="ED415" s="9"/>
      <c r="EE415" s="9"/>
      <c r="EF415" s="9"/>
      <c r="EG415" s="9"/>
      <c r="EH415" s="9"/>
      <c r="EI415" s="9"/>
      <c r="EJ415" s="9"/>
      <c r="EK415" s="9"/>
      <c r="EL415" s="9"/>
      <c r="EM415" s="9"/>
      <c r="EN415" s="9"/>
      <c r="EO415" s="9"/>
      <c r="EP415" s="9"/>
      <c r="EQ415" s="9"/>
      <c r="ER415" s="9"/>
      <c r="ES415" s="9"/>
      <c r="ET415" s="9"/>
      <c r="EU415" s="9"/>
    </row>
    <row r="416" spans="1:151" hidden="1"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S416" s="9"/>
      <c r="AT416" s="9"/>
      <c r="AU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c r="DA416" s="9"/>
      <c r="DB416" s="9"/>
      <c r="DC416" s="9"/>
      <c r="DD416" s="9"/>
      <c r="DE416" s="9"/>
      <c r="DF416" s="9"/>
      <c r="DG416" s="9"/>
      <c r="DH416" s="9"/>
      <c r="DI416" s="9"/>
      <c r="DJ416" s="9"/>
      <c r="DK416" s="9"/>
      <c r="DL416" s="9"/>
      <c r="DM416" s="9"/>
      <c r="DN416" s="9"/>
      <c r="DO416" s="9"/>
      <c r="DP416" s="9"/>
      <c r="DQ416" s="9"/>
      <c r="DR416" s="9"/>
      <c r="DS416" s="9"/>
      <c r="DT416" s="9"/>
      <c r="DU416" s="9"/>
      <c r="DV416" s="9"/>
      <c r="DW416" s="9"/>
      <c r="DX416" s="9"/>
      <c r="DY416" s="9"/>
      <c r="DZ416" s="9"/>
      <c r="EA416" s="9"/>
      <c r="EB416" s="9"/>
      <c r="EC416" s="9"/>
      <c r="ED416" s="9"/>
      <c r="EE416" s="9"/>
      <c r="EF416" s="9"/>
      <c r="EG416" s="9"/>
      <c r="EH416" s="9"/>
      <c r="EI416" s="9"/>
      <c r="EJ416" s="9"/>
      <c r="EK416" s="9"/>
      <c r="EL416" s="9"/>
      <c r="EM416" s="9"/>
      <c r="EN416" s="9"/>
      <c r="EO416" s="9"/>
      <c r="EP416" s="9"/>
      <c r="EQ416" s="9"/>
      <c r="ER416" s="9"/>
      <c r="ES416" s="9"/>
      <c r="ET416" s="9"/>
      <c r="EU416" s="9"/>
    </row>
    <row r="417" spans="1:151" hidden="1"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S417" s="9"/>
      <c r="AT417" s="9"/>
      <c r="AU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c r="DM417" s="9"/>
      <c r="DN417" s="9"/>
      <c r="DO417" s="9"/>
      <c r="DP417" s="9"/>
      <c r="DQ417" s="9"/>
      <c r="DR417" s="9"/>
      <c r="DS417" s="9"/>
      <c r="DT417" s="9"/>
      <c r="DU417" s="9"/>
      <c r="DV417" s="9"/>
      <c r="DW417" s="9"/>
      <c r="DX417" s="9"/>
      <c r="DY417" s="9"/>
      <c r="DZ417" s="9"/>
      <c r="EA417" s="9"/>
      <c r="EB417" s="9"/>
      <c r="EC417" s="9"/>
      <c r="ED417" s="9"/>
      <c r="EE417" s="9"/>
      <c r="EF417" s="9"/>
      <c r="EG417" s="9"/>
      <c r="EH417" s="9"/>
      <c r="EI417" s="9"/>
      <c r="EJ417" s="9"/>
      <c r="EK417" s="9"/>
      <c r="EL417" s="9"/>
      <c r="EM417" s="9"/>
      <c r="EN417" s="9"/>
      <c r="EO417" s="9"/>
      <c r="EP417" s="9"/>
      <c r="EQ417" s="9"/>
      <c r="ER417" s="9"/>
      <c r="ES417" s="9"/>
      <c r="ET417" s="9"/>
      <c r="EU417" s="9"/>
    </row>
    <row r="418" spans="1:151" hidden="1"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S418" s="9"/>
      <c r="AT418" s="9"/>
      <c r="AU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c r="DM418" s="9"/>
      <c r="DN418" s="9"/>
      <c r="DO418" s="9"/>
      <c r="DP418" s="9"/>
      <c r="DQ418" s="9"/>
      <c r="DR418" s="9"/>
      <c r="DS418" s="9"/>
      <c r="DT418" s="9"/>
      <c r="DU418" s="9"/>
      <c r="DV418" s="9"/>
      <c r="DW418" s="9"/>
      <c r="DX418" s="9"/>
      <c r="DY418" s="9"/>
      <c r="DZ418" s="9"/>
      <c r="EA418" s="9"/>
      <c r="EB418" s="9"/>
      <c r="EC418" s="9"/>
      <c r="ED418" s="9"/>
      <c r="EE418" s="9"/>
      <c r="EF418" s="9"/>
      <c r="EG418" s="9"/>
      <c r="EH418" s="9"/>
      <c r="EI418" s="9"/>
      <c r="EJ418" s="9"/>
      <c r="EK418" s="9"/>
      <c r="EL418" s="9"/>
      <c r="EM418" s="9"/>
      <c r="EN418" s="9"/>
      <c r="EO418" s="9"/>
      <c r="EP418" s="9"/>
      <c r="EQ418" s="9"/>
      <c r="ER418" s="9"/>
      <c r="ES418" s="9"/>
      <c r="ET418" s="9"/>
      <c r="EU418" s="9"/>
    </row>
    <row r="419" spans="1:151" hidden="1"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S419" s="9"/>
      <c r="AT419" s="9"/>
      <c r="AU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c r="DA419" s="9"/>
      <c r="DB419" s="9"/>
      <c r="DC419" s="9"/>
      <c r="DD419" s="9"/>
      <c r="DE419" s="9"/>
      <c r="DF419" s="9"/>
      <c r="DG419" s="9"/>
      <c r="DH419" s="9"/>
      <c r="DI419" s="9"/>
      <c r="DJ419" s="9"/>
      <c r="DK419" s="9"/>
      <c r="DL419" s="9"/>
      <c r="DM419" s="9"/>
      <c r="DN419" s="9"/>
      <c r="DO419" s="9"/>
      <c r="DP419" s="9"/>
      <c r="DQ419" s="9"/>
      <c r="DR419" s="9"/>
      <c r="DS419" s="9"/>
      <c r="DT419" s="9"/>
      <c r="DU419" s="9"/>
      <c r="DV419" s="9"/>
      <c r="DW419" s="9"/>
      <c r="DX419" s="9"/>
      <c r="DY419" s="9"/>
      <c r="DZ419" s="9"/>
      <c r="EA419" s="9"/>
      <c r="EB419" s="9"/>
      <c r="EC419" s="9"/>
      <c r="ED419" s="9"/>
      <c r="EE419" s="9"/>
      <c r="EF419" s="9"/>
      <c r="EG419" s="9"/>
      <c r="EH419" s="9"/>
      <c r="EI419" s="9"/>
      <c r="EJ419" s="9"/>
      <c r="EK419" s="9"/>
      <c r="EL419" s="9"/>
      <c r="EM419" s="9"/>
      <c r="EN419" s="9"/>
      <c r="EO419" s="9"/>
      <c r="EP419" s="9"/>
      <c r="EQ419" s="9"/>
      <c r="ER419" s="9"/>
      <c r="ES419" s="9"/>
      <c r="ET419" s="9"/>
      <c r="EU419" s="9"/>
    </row>
    <row r="420" spans="1:151" hidden="1"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S420" s="9"/>
      <c r="AT420" s="9"/>
      <c r="AU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c r="DA420" s="9"/>
      <c r="DB420" s="9"/>
      <c r="DC420" s="9"/>
      <c r="DD420" s="9"/>
      <c r="DE420" s="9"/>
      <c r="DF420" s="9"/>
      <c r="DG420" s="9"/>
      <c r="DH420" s="9"/>
      <c r="DI420" s="9"/>
      <c r="DJ420" s="9"/>
      <c r="DK420" s="9"/>
      <c r="DL420" s="9"/>
      <c r="DM420" s="9"/>
      <c r="DN420" s="9"/>
      <c r="DO420" s="9"/>
      <c r="DP420" s="9"/>
      <c r="DQ420" s="9"/>
      <c r="DR420" s="9"/>
      <c r="DS420" s="9"/>
      <c r="DT420" s="9"/>
      <c r="DU420" s="9"/>
      <c r="DV420" s="9"/>
      <c r="DW420" s="9"/>
      <c r="DX420" s="9"/>
      <c r="DY420" s="9"/>
      <c r="DZ420" s="9"/>
      <c r="EA420" s="9"/>
      <c r="EB420" s="9"/>
      <c r="EC420" s="9"/>
      <c r="ED420" s="9"/>
      <c r="EE420" s="9"/>
      <c r="EF420" s="9"/>
      <c r="EG420" s="9"/>
      <c r="EH420" s="9"/>
      <c r="EI420" s="9"/>
      <c r="EJ420" s="9"/>
      <c r="EK420" s="9"/>
      <c r="EL420" s="9"/>
      <c r="EM420" s="9"/>
      <c r="EN420" s="9"/>
      <c r="EO420" s="9"/>
      <c r="EP420" s="9"/>
      <c r="EQ420" s="9"/>
      <c r="ER420" s="9"/>
      <c r="ES420" s="9"/>
      <c r="ET420" s="9"/>
      <c r="EU420" s="9"/>
    </row>
    <row r="421" spans="1:151" hidden="1"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S421" s="9"/>
      <c r="AT421" s="9"/>
      <c r="AU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c r="DA421" s="9"/>
      <c r="DB421" s="9"/>
      <c r="DC421" s="9"/>
      <c r="DD421" s="9"/>
      <c r="DE421" s="9"/>
      <c r="DF421" s="9"/>
      <c r="DG421" s="9"/>
      <c r="DH421" s="9"/>
      <c r="DI421" s="9"/>
      <c r="DJ421" s="9"/>
      <c r="DK421" s="9"/>
      <c r="DL421" s="9"/>
      <c r="DM421" s="9"/>
      <c r="DN421" s="9"/>
      <c r="DO421" s="9"/>
      <c r="DP421" s="9"/>
      <c r="DQ421" s="9"/>
      <c r="DR421" s="9"/>
      <c r="DS421" s="9"/>
      <c r="DT421" s="9"/>
      <c r="DU421" s="9"/>
      <c r="DV421" s="9"/>
      <c r="DW421" s="9"/>
      <c r="DX421" s="9"/>
      <c r="DY421" s="9"/>
      <c r="DZ421" s="9"/>
      <c r="EA421" s="9"/>
      <c r="EB421" s="9"/>
      <c r="EC421" s="9"/>
      <c r="ED421" s="9"/>
      <c r="EE421" s="9"/>
      <c r="EF421" s="9"/>
      <c r="EG421" s="9"/>
      <c r="EH421" s="9"/>
      <c r="EI421" s="9"/>
      <c r="EJ421" s="9"/>
      <c r="EK421" s="9"/>
      <c r="EL421" s="9"/>
      <c r="EM421" s="9"/>
      <c r="EN421" s="9"/>
      <c r="EO421" s="9"/>
      <c r="EP421" s="9"/>
      <c r="EQ421" s="9"/>
      <c r="ER421" s="9"/>
      <c r="ES421" s="9"/>
      <c r="ET421" s="9"/>
      <c r="EU421" s="9"/>
    </row>
    <row r="422" spans="1:151" hidden="1"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S422" s="9"/>
      <c r="AT422" s="9"/>
      <c r="AU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c r="DA422" s="9"/>
      <c r="DB422" s="9"/>
      <c r="DC422" s="9"/>
      <c r="DD422" s="9"/>
      <c r="DE422" s="9"/>
      <c r="DF422" s="9"/>
      <c r="DG422" s="9"/>
      <c r="DH422" s="9"/>
      <c r="DI422" s="9"/>
      <c r="DJ422" s="9"/>
      <c r="DK422" s="9"/>
      <c r="DL422" s="9"/>
      <c r="DM422" s="9"/>
      <c r="DN422" s="9"/>
      <c r="DO422" s="9"/>
      <c r="DP422" s="9"/>
      <c r="DQ422" s="9"/>
      <c r="DR422" s="9"/>
      <c r="DS422" s="9"/>
      <c r="DT422" s="9"/>
      <c r="DU422" s="9"/>
      <c r="DV422" s="9"/>
      <c r="DW422" s="9"/>
      <c r="DX422" s="9"/>
      <c r="DY422" s="9"/>
      <c r="DZ422" s="9"/>
      <c r="EA422" s="9"/>
      <c r="EB422" s="9"/>
      <c r="EC422" s="9"/>
      <c r="ED422" s="9"/>
      <c r="EE422" s="9"/>
      <c r="EF422" s="9"/>
      <c r="EG422" s="9"/>
      <c r="EH422" s="9"/>
      <c r="EI422" s="9"/>
      <c r="EJ422" s="9"/>
      <c r="EK422" s="9"/>
      <c r="EL422" s="9"/>
      <c r="EM422" s="9"/>
      <c r="EN422" s="9"/>
      <c r="EO422" s="9"/>
      <c r="EP422" s="9"/>
      <c r="EQ422" s="9"/>
      <c r="ER422" s="9"/>
      <c r="ES422" s="9"/>
      <c r="ET422" s="9"/>
      <c r="EU422" s="9"/>
    </row>
    <row r="423" spans="1:151" hidden="1"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S423" s="9"/>
      <c r="AT423" s="9"/>
      <c r="AU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c r="DA423" s="9"/>
      <c r="DB423" s="9"/>
      <c r="DC423" s="9"/>
      <c r="DD423" s="9"/>
      <c r="DE423" s="9"/>
      <c r="DF423" s="9"/>
      <c r="DG423" s="9"/>
      <c r="DH423" s="9"/>
      <c r="DI423" s="9"/>
      <c r="DJ423" s="9"/>
      <c r="DK423" s="9"/>
      <c r="DL423" s="9"/>
      <c r="DM423" s="9"/>
      <c r="DN423" s="9"/>
      <c r="DO423" s="9"/>
      <c r="DP423" s="9"/>
      <c r="DQ423" s="9"/>
      <c r="DR423" s="9"/>
      <c r="DS423" s="9"/>
      <c r="DT423" s="9"/>
      <c r="DU423" s="9"/>
      <c r="DV423" s="9"/>
      <c r="DW423" s="9"/>
      <c r="DX423" s="9"/>
      <c r="DY423" s="9"/>
      <c r="DZ423" s="9"/>
      <c r="EA423" s="9"/>
      <c r="EB423" s="9"/>
      <c r="EC423" s="9"/>
      <c r="ED423" s="9"/>
      <c r="EE423" s="9"/>
      <c r="EF423" s="9"/>
      <c r="EG423" s="9"/>
      <c r="EH423" s="9"/>
      <c r="EI423" s="9"/>
      <c r="EJ423" s="9"/>
      <c r="EK423" s="9"/>
      <c r="EL423" s="9"/>
      <c r="EM423" s="9"/>
      <c r="EN423" s="9"/>
      <c r="EO423" s="9"/>
      <c r="EP423" s="9"/>
      <c r="EQ423" s="9"/>
      <c r="ER423" s="9"/>
      <c r="ES423" s="9"/>
      <c r="ET423" s="9"/>
      <c r="EU423" s="9"/>
    </row>
    <row r="424" spans="1:151" hidden="1"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S424" s="9"/>
      <c r="AT424" s="9"/>
      <c r="AU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9"/>
      <c r="DZ424" s="9"/>
      <c r="EA424" s="9"/>
      <c r="EB424" s="9"/>
      <c r="EC424" s="9"/>
      <c r="ED424" s="9"/>
      <c r="EE424" s="9"/>
      <c r="EF424" s="9"/>
      <c r="EG424" s="9"/>
      <c r="EH424" s="9"/>
      <c r="EI424" s="9"/>
      <c r="EJ424" s="9"/>
      <c r="EK424" s="9"/>
      <c r="EL424" s="9"/>
      <c r="EM424" s="9"/>
      <c r="EN424" s="9"/>
      <c r="EO424" s="9"/>
      <c r="EP424" s="9"/>
      <c r="EQ424" s="9"/>
      <c r="ER424" s="9"/>
      <c r="ES424" s="9"/>
      <c r="ET424" s="9"/>
      <c r="EU424" s="9"/>
    </row>
    <row r="425" spans="1:151" hidden="1"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S425" s="9"/>
      <c r="AT425" s="9"/>
      <c r="AU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c r="DA425" s="9"/>
      <c r="DB425" s="9"/>
      <c r="DC425" s="9"/>
      <c r="DD425" s="9"/>
      <c r="DE425" s="9"/>
      <c r="DF425" s="9"/>
      <c r="DG425" s="9"/>
      <c r="DH425" s="9"/>
      <c r="DI425" s="9"/>
      <c r="DJ425" s="9"/>
      <c r="DK425" s="9"/>
      <c r="DL425" s="9"/>
      <c r="DM425" s="9"/>
      <c r="DN425" s="9"/>
      <c r="DO425" s="9"/>
      <c r="DP425" s="9"/>
      <c r="DQ425" s="9"/>
      <c r="DR425" s="9"/>
      <c r="DS425" s="9"/>
      <c r="DT425" s="9"/>
      <c r="DU425" s="9"/>
      <c r="DV425" s="9"/>
      <c r="DW425" s="9"/>
      <c r="DX425" s="9"/>
      <c r="DY425" s="9"/>
      <c r="DZ425" s="9"/>
      <c r="EA425" s="9"/>
      <c r="EB425" s="9"/>
      <c r="EC425" s="9"/>
      <c r="ED425" s="9"/>
      <c r="EE425" s="9"/>
      <c r="EF425" s="9"/>
      <c r="EG425" s="9"/>
      <c r="EH425" s="9"/>
      <c r="EI425" s="9"/>
      <c r="EJ425" s="9"/>
      <c r="EK425" s="9"/>
      <c r="EL425" s="9"/>
      <c r="EM425" s="9"/>
      <c r="EN425" s="9"/>
      <c r="EO425" s="9"/>
      <c r="EP425" s="9"/>
      <c r="EQ425" s="9"/>
      <c r="ER425" s="9"/>
      <c r="ES425" s="9"/>
      <c r="ET425" s="9"/>
      <c r="EU425" s="9"/>
    </row>
    <row r="426" spans="1:151" hidden="1"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S426" s="9"/>
      <c r="AT426" s="9"/>
      <c r="AU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c r="DM426" s="9"/>
      <c r="DN426" s="9"/>
      <c r="DO426" s="9"/>
      <c r="DP426" s="9"/>
      <c r="DQ426" s="9"/>
      <c r="DR426" s="9"/>
      <c r="DS426" s="9"/>
      <c r="DT426" s="9"/>
      <c r="DU426" s="9"/>
      <c r="DV426" s="9"/>
      <c r="DW426" s="9"/>
      <c r="DX426" s="9"/>
      <c r="DY426" s="9"/>
      <c r="DZ426" s="9"/>
      <c r="EA426" s="9"/>
      <c r="EB426" s="9"/>
      <c r="EC426" s="9"/>
      <c r="ED426" s="9"/>
      <c r="EE426" s="9"/>
      <c r="EF426" s="9"/>
      <c r="EG426" s="9"/>
      <c r="EH426" s="9"/>
      <c r="EI426" s="9"/>
      <c r="EJ426" s="9"/>
      <c r="EK426" s="9"/>
      <c r="EL426" s="9"/>
      <c r="EM426" s="9"/>
      <c r="EN426" s="9"/>
      <c r="EO426" s="9"/>
      <c r="EP426" s="9"/>
      <c r="EQ426" s="9"/>
      <c r="ER426" s="9"/>
      <c r="ES426" s="9"/>
      <c r="ET426" s="9"/>
      <c r="EU426" s="9"/>
    </row>
    <row r="427" spans="1:151" hidden="1"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S427" s="9"/>
      <c r="AT427" s="9"/>
      <c r="AU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c r="DA427" s="9"/>
      <c r="DB427" s="9"/>
      <c r="DC427" s="9"/>
      <c r="DD427" s="9"/>
      <c r="DE427" s="9"/>
      <c r="DF427" s="9"/>
      <c r="DG427" s="9"/>
      <c r="DH427" s="9"/>
      <c r="DI427" s="9"/>
      <c r="DJ427" s="9"/>
      <c r="DK427" s="9"/>
      <c r="DL427" s="9"/>
      <c r="DM427" s="9"/>
      <c r="DN427" s="9"/>
      <c r="DO427" s="9"/>
      <c r="DP427" s="9"/>
      <c r="DQ427" s="9"/>
      <c r="DR427" s="9"/>
      <c r="DS427" s="9"/>
      <c r="DT427" s="9"/>
      <c r="DU427" s="9"/>
      <c r="DV427" s="9"/>
      <c r="DW427" s="9"/>
      <c r="DX427" s="9"/>
      <c r="DY427" s="9"/>
      <c r="DZ427" s="9"/>
      <c r="EA427" s="9"/>
      <c r="EB427" s="9"/>
      <c r="EC427" s="9"/>
      <c r="ED427" s="9"/>
      <c r="EE427" s="9"/>
      <c r="EF427" s="9"/>
      <c r="EG427" s="9"/>
      <c r="EH427" s="9"/>
      <c r="EI427" s="9"/>
      <c r="EJ427" s="9"/>
      <c r="EK427" s="9"/>
      <c r="EL427" s="9"/>
      <c r="EM427" s="9"/>
      <c r="EN427" s="9"/>
      <c r="EO427" s="9"/>
      <c r="EP427" s="9"/>
      <c r="EQ427" s="9"/>
      <c r="ER427" s="9"/>
      <c r="ES427" s="9"/>
      <c r="ET427" s="9"/>
      <c r="EU427" s="9"/>
    </row>
    <row r="428" spans="1:151" hidden="1"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S428" s="9"/>
      <c r="AT428" s="9"/>
      <c r="AU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c r="DA428" s="9"/>
      <c r="DB428" s="9"/>
      <c r="DC428" s="9"/>
      <c r="DD428" s="9"/>
      <c r="DE428" s="9"/>
      <c r="DF428" s="9"/>
      <c r="DG428" s="9"/>
      <c r="DH428" s="9"/>
      <c r="DI428" s="9"/>
      <c r="DJ428" s="9"/>
      <c r="DK428" s="9"/>
      <c r="DL428" s="9"/>
      <c r="DM428" s="9"/>
      <c r="DN428" s="9"/>
      <c r="DO428" s="9"/>
      <c r="DP428" s="9"/>
      <c r="DQ428" s="9"/>
      <c r="DR428" s="9"/>
      <c r="DS428" s="9"/>
      <c r="DT428" s="9"/>
      <c r="DU428" s="9"/>
      <c r="DV428" s="9"/>
      <c r="DW428" s="9"/>
      <c r="DX428" s="9"/>
      <c r="DY428" s="9"/>
      <c r="DZ428" s="9"/>
      <c r="EA428" s="9"/>
      <c r="EB428" s="9"/>
      <c r="EC428" s="9"/>
      <c r="ED428" s="9"/>
      <c r="EE428" s="9"/>
      <c r="EF428" s="9"/>
      <c r="EG428" s="9"/>
      <c r="EH428" s="9"/>
      <c r="EI428" s="9"/>
      <c r="EJ428" s="9"/>
      <c r="EK428" s="9"/>
      <c r="EL428" s="9"/>
      <c r="EM428" s="9"/>
      <c r="EN428" s="9"/>
      <c r="EO428" s="9"/>
      <c r="EP428" s="9"/>
      <c r="EQ428" s="9"/>
      <c r="ER428" s="9"/>
      <c r="ES428" s="9"/>
      <c r="ET428" s="9"/>
      <c r="EU428" s="9"/>
    </row>
    <row r="429" spans="1:151" hidden="1"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S429" s="9"/>
      <c r="AT429" s="9"/>
      <c r="AU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c r="DM429" s="9"/>
      <c r="DN429" s="9"/>
      <c r="DO429" s="9"/>
      <c r="DP429" s="9"/>
      <c r="DQ429" s="9"/>
      <c r="DR429" s="9"/>
      <c r="DS429" s="9"/>
      <c r="DT429" s="9"/>
      <c r="DU429" s="9"/>
      <c r="DV429" s="9"/>
      <c r="DW429" s="9"/>
      <c r="DX429" s="9"/>
      <c r="DY429" s="9"/>
      <c r="DZ429" s="9"/>
      <c r="EA429" s="9"/>
      <c r="EB429" s="9"/>
      <c r="EC429" s="9"/>
      <c r="ED429" s="9"/>
      <c r="EE429" s="9"/>
      <c r="EF429" s="9"/>
      <c r="EG429" s="9"/>
      <c r="EH429" s="9"/>
      <c r="EI429" s="9"/>
      <c r="EJ429" s="9"/>
      <c r="EK429" s="9"/>
      <c r="EL429" s="9"/>
      <c r="EM429" s="9"/>
      <c r="EN429" s="9"/>
      <c r="EO429" s="9"/>
      <c r="EP429" s="9"/>
      <c r="EQ429" s="9"/>
      <c r="ER429" s="9"/>
      <c r="ES429" s="9"/>
      <c r="ET429" s="9"/>
      <c r="EU429" s="9"/>
    </row>
    <row r="430" spans="1:151" hidden="1"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S430" s="9"/>
      <c r="AT430" s="9"/>
      <c r="AU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9"/>
      <c r="DP430" s="9"/>
      <c r="DQ430" s="9"/>
      <c r="DR430" s="9"/>
      <c r="DS430" s="9"/>
      <c r="DT430" s="9"/>
      <c r="DU430" s="9"/>
      <c r="DV430" s="9"/>
      <c r="DW430" s="9"/>
      <c r="DX430" s="9"/>
      <c r="DY430" s="9"/>
      <c r="DZ430" s="9"/>
      <c r="EA430" s="9"/>
      <c r="EB430" s="9"/>
      <c r="EC430" s="9"/>
      <c r="ED430" s="9"/>
      <c r="EE430" s="9"/>
      <c r="EF430" s="9"/>
      <c r="EG430" s="9"/>
      <c r="EH430" s="9"/>
      <c r="EI430" s="9"/>
      <c r="EJ430" s="9"/>
      <c r="EK430" s="9"/>
      <c r="EL430" s="9"/>
      <c r="EM430" s="9"/>
      <c r="EN430" s="9"/>
      <c r="EO430" s="9"/>
      <c r="EP430" s="9"/>
      <c r="EQ430" s="9"/>
      <c r="ER430" s="9"/>
      <c r="ES430" s="9"/>
      <c r="ET430" s="9"/>
      <c r="EU430" s="9"/>
    </row>
    <row r="431" spans="1:151" hidden="1"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S431" s="9"/>
      <c r="AT431" s="9"/>
      <c r="AU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c r="DM431" s="9"/>
      <c r="DN431" s="9"/>
      <c r="DO431" s="9"/>
      <c r="DP431" s="9"/>
      <c r="DQ431" s="9"/>
      <c r="DR431" s="9"/>
      <c r="DS431" s="9"/>
      <c r="DT431" s="9"/>
      <c r="DU431" s="9"/>
      <c r="DV431" s="9"/>
      <c r="DW431" s="9"/>
      <c r="DX431" s="9"/>
      <c r="DY431" s="9"/>
      <c r="DZ431" s="9"/>
      <c r="EA431" s="9"/>
      <c r="EB431" s="9"/>
      <c r="EC431" s="9"/>
      <c r="ED431" s="9"/>
      <c r="EE431" s="9"/>
      <c r="EF431" s="9"/>
      <c r="EG431" s="9"/>
      <c r="EH431" s="9"/>
      <c r="EI431" s="9"/>
      <c r="EJ431" s="9"/>
      <c r="EK431" s="9"/>
      <c r="EL431" s="9"/>
      <c r="EM431" s="9"/>
      <c r="EN431" s="9"/>
      <c r="EO431" s="9"/>
      <c r="EP431" s="9"/>
      <c r="EQ431" s="9"/>
      <c r="ER431" s="9"/>
      <c r="ES431" s="9"/>
      <c r="ET431" s="9"/>
      <c r="EU431" s="9"/>
    </row>
    <row r="432" spans="1:151" hidden="1"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S432" s="9"/>
      <c r="AT432" s="9"/>
      <c r="AU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9"/>
      <c r="DP432" s="9"/>
      <c r="DQ432" s="9"/>
      <c r="DR432" s="9"/>
      <c r="DS432" s="9"/>
      <c r="DT432" s="9"/>
      <c r="DU432" s="9"/>
      <c r="DV432" s="9"/>
      <c r="DW432" s="9"/>
      <c r="DX432" s="9"/>
      <c r="DY432" s="9"/>
      <c r="DZ432" s="9"/>
      <c r="EA432" s="9"/>
      <c r="EB432" s="9"/>
      <c r="EC432" s="9"/>
      <c r="ED432" s="9"/>
      <c r="EE432" s="9"/>
      <c r="EF432" s="9"/>
      <c r="EG432" s="9"/>
      <c r="EH432" s="9"/>
      <c r="EI432" s="9"/>
      <c r="EJ432" s="9"/>
      <c r="EK432" s="9"/>
      <c r="EL432" s="9"/>
      <c r="EM432" s="9"/>
      <c r="EN432" s="9"/>
      <c r="EO432" s="9"/>
      <c r="EP432" s="9"/>
      <c r="EQ432" s="9"/>
      <c r="ER432" s="9"/>
      <c r="ES432" s="9"/>
      <c r="ET432" s="9"/>
      <c r="EU432" s="9"/>
    </row>
    <row r="433" spans="1:151" hidden="1"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S433" s="9"/>
      <c r="AT433" s="9"/>
      <c r="AU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c r="DP433" s="9"/>
      <c r="DQ433" s="9"/>
      <c r="DR433" s="9"/>
      <c r="DS433" s="9"/>
      <c r="DT433" s="9"/>
      <c r="DU433" s="9"/>
      <c r="DV433" s="9"/>
      <c r="DW433" s="9"/>
      <c r="DX433" s="9"/>
      <c r="DY433" s="9"/>
      <c r="DZ433" s="9"/>
      <c r="EA433" s="9"/>
      <c r="EB433" s="9"/>
      <c r="EC433" s="9"/>
      <c r="ED433" s="9"/>
      <c r="EE433" s="9"/>
      <c r="EF433" s="9"/>
      <c r="EG433" s="9"/>
      <c r="EH433" s="9"/>
      <c r="EI433" s="9"/>
      <c r="EJ433" s="9"/>
      <c r="EK433" s="9"/>
      <c r="EL433" s="9"/>
      <c r="EM433" s="9"/>
      <c r="EN433" s="9"/>
      <c r="EO433" s="9"/>
      <c r="EP433" s="9"/>
      <c r="EQ433" s="9"/>
      <c r="ER433" s="9"/>
      <c r="ES433" s="9"/>
      <c r="ET433" s="9"/>
      <c r="EU433" s="9"/>
    </row>
    <row r="434" spans="1:151" hidden="1"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S434" s="9"/>
      <c r="AT434" s="9"/>
      <c r="AU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9"/>
      <c r="DP434" s="9"/>
      <c r="DQ434" s="9"/>
      <c r="DR434" s="9"/>
      <c r="DS434" s="9"/>
      <c r="DT434" s="9"/>
      <c r="DU434" s="9"/>
      <c r="DV434" s="9"/>
      <c r="DW434" s="9"/>
      <c r="DX434" s="9"/>
      <c r="DY434" s="9"/>
      <c r="DZ434" s="9"/>
      <c r="EA434" s="9"/>
      <c r="EB434" s="9"/>
      <c r="EC434" s="9"/>
      <c r="ED434" s="9"/>
      <c r="EE434" s="9"/>
      <c r="EF434" s="9"/>
      <c r="EG434" s="9"/>
      <c r="EH434" s="9"/>
      <c r="EI434" s="9"/>
      <c r="EJ434" s="9"/>
      <c r="EK434" s="9"/>
      <c r="EL434" s="9"/>
      <c r="EM434" s="9"/>
      <c r="EN434" s="9"/>
      <c r="EO434" s="9"/>
      <c r="EP434" s="9"/>
      <c r="EQ434" s="9"/>
      <c r="ER434" s="9"/>
      <c r="ES434" s="9"/>
      <c r="ET434" s="9"/>
      <c r="EU434" s="9"/>
    </row>
    <row r="435" spans="1:151" hidden="1"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S435" s="9"/>
      <c r="AT435" s="9"/>
      <c r="AU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9"/>
      <c r="DP435" s="9"/>
      <c r="DQ435" s="9"/>
      <c r="DR435" s="9"/>
      <c r="DS435" s="9"/>
      <c r="DT435" s="9"/>
      <c r="DU435" s="9"/>
      <c r="DV435" s="9"/>
      <c r="DW435" s="9"/>
      <c r="DX435" s="9"/>
      <c r="DY435" s="9"/>
      <c r="DZ435" s="9"/>
      <c r="EA435" s="9"/>
      <c r="EB435" s="9"/>
      <c r="EC435" s="9"/>
      <c r="ED435" s="9"/>
      <c r="EE435" s="9"/>
      <c r="EF435" s="9"/>
      <c r="EG435" s="9"/>
      <c r="EH435" s="9"/>
      <c r="EI435" s="9"/>
      <c r="EJ435" s="9"/>
      <c r="EK435" s="9"/>
      <c r="EL435" s="9"/>
      <c r="EM435" s="9"/>
      <c r="EN435" s="9"/>
      <c r="EO435" s="9"/>
      <c r="EP435" s="9"/>
      <c r="EQ435" s="9"/>
      <c r="ER435" s="9"/>
      <c r="ES435" s="9"/>
      <c r="ET435" s="9"/>
      <c r="EU435" s="9"/>
    </row>
    <row r="436" spans="1:151" hidden="1"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S436" s="9"/>
      <c r="AT436" s="9"/>
      <c r="AU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c r="DM436" s="9"/>
      <c r="DN436" s="9"/>
      <c r="DO436" s="9"/>
      <c r="DP436" s="9"/>
      <c r="DQ436" s="9"/>
      <c r="DR436" s="9"/>
      <c r="DS436" s="9"/>
      <c r="DT436" s="9"/>
      <c r="DU436" s="9"/>
      <c r="DV436" s="9"/>
      <c r="DW436" s="9"/>
      <c r="DX436" s="9"/>
      <c r="DY436" s="9"/>
      <c r="DZ436" s="9"/>
      <c r="EA436" s="9"/>
      <c r="EB436" s="9"/>
      <c r="EC436" s="9"/>
      <c r="ED436" s="9"/>
      <c r="EE436" s="9"/>
      <c r="EF436" s="9"/>
      <c r="EG436" s="9"/>
      <c r="EH436" s="9"/>
      <c r="EI436" s="9"/>
      <c r="EJ436" s="9"/>
      <c r="EK436" s="9"/>
      <c r="EL436" s="9"/>
      <c r="EM436" s="9"/>
      <c r="EN436" s="9"/>
      <c r="EO436" s="9"/>
      <c r="EP436" s="9"/>
      <c r="EQ436" s="9"/>
      <c r="ER436" s="9"/>
      <c r="ES436" s="9"/>
      <c r="ET436" s="9"/>
      <c r="EU436" s="9"/>
    </row>
    <row r="437" spans="1:151" hidden="1"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S437" s="9"/>
      <c r="AT437" s="9"/>
      <c r="AU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c r="DP437" s="9"/>
      <c r="DQ437" s="9"/>
      <c r="DR437" s="9"/>
      <c r="DS437" s="9"/>
      <c r="DT437" s="9"/>
      <c r="DU437" s="9"/>
      <c r="DV437" s="9"/>
      <c r="DW437" s="9"/>
      <c r="DX437" s="9"/>
      <c r="DY437" s="9"/>
      <c r="DZ437" s="9"/>
      <c r="EA437" s="9"/>
      <c r="EB437" s="9"/>
      <c r="EC437" s="9"/>
      <c r="ED437" s="9"/>
      <c r="EE437" s="9"/>
      <c r="EF437" s="9"/>
      <c r="EG437" s="9"/>
      <c r="EH437" s="9"/>
      <c r="EI437" s="9"/>
      <c r="EJ437" s="9"/>
      <c r="EK437" s="9"/>
      <c r="EL437" s="9"/>
      <c r="EM437" s="9"/>
      <c r="EN437" s="9"/>
      <c r="EO437" s="9"/>
      <c r="EP437" s="9"/>
      <c r="EQ437" s="9"/>
      <c r="ER437" s="9"/>
      <c r="ES437" s="9"/>
      <c r="ET437" s="9"/>
      <c r="EU437" s="9"/>
    </row>
    <row r="438" spans="1:151" hidden="1"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S438" s="9"/>
      <c r="AT438" s="9"/>
      <c r="AU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9"/>
      <c r="DP438" s="9"/>
      <c r="DQ438" s="9"/>
      <c r="DR438" s="9"/>
      <c r="DS438" s="9"/>
      <c r="DT438" s="9"/>
      <c r="DU438" s="9"/>
      <c r="DV438" s="9"/>
      <c r="DW438" s="9"/>
      <c r="DX438" s="9"/>
      <c r="DY438" s="9"/>
      <c r="DZ438" s="9"/>
      <c r="EA438" s="9"/>
      <c r="EB438" s="9"/>
      <c r="EC438" s="9"/>
      <c r="ED438" s="9"/>
      <c r="EE438" s="9"/>
      <c r="EF438" s="9"/>
      <c r="EG438" s="9"/>
      <c r="EH438" s="9"/>
      <c r="EI438" s="9"/>
      <c r="EJ438" s="9"/>
      <c r="EK438" s="9"/>
      <c r="EL438" s="9"/>
      <c r="EM438" s="9"/>
      <c r="EN438" s="9"/>
      <c r="EO438" s="9"/>
      <c r="EP438" s="9"/>
      <c r="EQ438" s="9"/>
      <c r="ER438" s="9"/>
      <c r="ES438" s="9"/>
      <c r="ET438" s="9"/>
      <c r="EU438" s="9"/>
    </row>
    <row r="439" spans="1:151" hidden="1"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S439" s="9"/>
      <c r="AT439" s="9"/>
      <c r="AU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c r="EB439" s="9"/>
      <c r="EC439" s="9"/>
      <c r="ED439" s="9"/>
      <c r="EE439" s="9"/>
      <c r="EF439" s="9"/>
      <c r="EG439" s="9"/>
      <c r="EH439" s="9"/>
      <c r="EI439" s="9"/>
      <c r="EJ439" s="9"/>
      <c r="EK439" s="9"/>
      <c r="EL439" s="9"/>
      <c r="EM439" s="9"/>
      <c r="EN439" s="9"/>
      <c r="EO439" s="9"/>
      <c r="EP439" s="9"/>
      <c r="EQ439" s="9"/>
      <c r="ER439" s="9"/>
      <c r="ES439" s="9"/>
      <c r="ET439" s="9"/>
      <c r="EU439" s="9"/>
    </row>
    <row r="440" spans="1:151" hidden="1"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S440" s="9"/>
      <c r="AT440" s="9"/>
      <c r="AU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c r="EB440" s="9"/>
      <c r="EC440" s="9"/>
      <c r="ED440" s="9"/>
      <c r="EE440" s="9"/>
      <c r="EF440" s="9"/>
      <c r="EG440" s="9"/>
      <c r="EH440" s="9"/>
      <c r="EI440" s="9"/>
      <c r="EJ440" s="9"/>
      <c r="EK440" s="9"/>
      <c r="EL440" s="9"/>
      <c r="EM440" s="9"/>
      <c r="EN440" s="9"/>
      <c r="EO440" s="9"/>
      <c r="EP440" s="9"/>
      <c r="EQ440" s="9"/>
      <c r="ER440" s="9"/>
      <c r="ES440" s="9"/>
      <c r="ET440" s="9"/>
      <c r="EU440" s="9"/>
    </row>
    <row r="441" spans="1:151" hidden="1"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S441" s="9"/>
      <c r="AT441" s="9"/>
      <c r="AU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9"/>
      <c r="DP441" s="9"/>
      <c r="DQ441" s="9"/>
      <c r="DR441" s="9"/>
      <c r="DS441" s="9"/>
      <c r="DT441" s="9"/>
      <c r="DU441" s="9"/>
      <c r="DV441" s="9"/>
      <c r="DW441" s="9"/>
      <c r="DX441" s="9"/>
      <c r="DY441" s="9"/>
      <c r="DZ441" s="9"/>
      <c r="EA441" s="9"/>
      <c r="EB441" s="9"/>
      <c r="EC441" s="9"/>
      <c r="ED441" s="9"/>
      <c r="EE441" s="9"/>
      <c r="EF441" s="9"/>
      <c r="EG441" s="9"/>
      <c r="EH441" s="9"/>
      <c r="EI441" s="9"/>
      <c r="EJ441" s="9"/>
      <c r="EK441" s="9"/>
      <c r="EL441" s="9"/>
      <c r="EM441" s="9"/>
      <c r="EN441" s="9"/>
      <c r="EO441" s="9"/>
      <c r="EP441" s="9"/>
      <c r="EQ441" s="9"/>
      <c r="ER441" s="9"/>
      <c r="ES441" s="9"/>
      <c r="ET441" s="9"/>
      <c r="EU441" s="9"/>
    </row>
    <row r="442" spans="1:151" hidden="1"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S442" s="9"/>
      <c r="AT442" s="9"/>
      <c r="AU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c r="DA442" s="9"/>
      <c r="DB442" s="9"/>
      <c r="DC442" s="9"/>
      <c r="DD442" s="9"/>
      <c r="DE442" s="9"/>
      <c r="DF442" s="9"/>
      <c r="DG442" s="9"/>
      <c r="DH442" s="9"/>
      <c r="DI442" s="9"/>
      <c r="DJ442" s="9"/>
      <c r="DK442" s="9"/>
      <c r="DL442" s="9"/>
      <c r="DM442" s="9"/>
      <c r="DN442" s="9"/>
      <c r="DO442" s="9"/>
      <c r="DP442" s="9"/>
      <c r="DQ442" s="9"/>
      <c r="DR442" s="9"/>
      <c r="DS442" s="9"/>
      <c r="DT442" s="9"/>
      <c r="DU442" s="9"/>
      <c r="DV442" s="9"/>
      <c r="DW442" s="9"/>
      <c r="DX442" s="9"/>
      <c r="DY442" s="9"/>
      <c r="DZ442" s="9"/>
      <c r="EA442" s="9"/>
      <c r="EB442" s="9"/>
      <c r="EC442" s="9"/>
      <c r="ED442" s="9"/>
      <c r="EE442" s="9"/>
      <c r="EF442" s="9"/>
      <c r="EG442" s="9"/>
      <c r="EH442" s="9"/>
      <c r="EI442" s="9"/>
      <c r="EJ442" s="9"/>
      <c r="EK442" s="9"/>
      <c r="EL442" s="9"/>
      <c r="EM442" s="9"/>
      <c r="EN442" s="9"/>
      <c r="EO442" s="9"/>
      <c r="EP442" s="9"/>
      <c r="EQ442" s="9"/>
      <c r="ER442" s="9"/>
      <c r="ES442" s="9"/>
      <c r="ET442" s="9"/>
      <c r="EU442" s="9"/>
    </row>
    <row r="443" spans="1:151" hidden="1"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S443" s="9"/>
      <c r="AT443" s="9"/>
      <c r="AU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c r="DM443" s="9"/>
      <c r="DN443" s="9"/>
      <c r="DO443" s="9"/>
      <c r="DP443" s="9"/>
      <c r="DQ443" s="9"/>
      <c r="DR443" s="9"/>
      <c r="DS443" s="9"/>
      <c r="DT443" s="9"/>
      <c r="DU443" s="9"/>
      <c r="DV443" s="9"/>
      <c r="DW443" s="9"/>
      <c r="DX443" s="9"/>
      <c r="DY443" s="9"/>
      <c r="DZ443" s="9"/>
      <c r="EA443" s="9"/>
      <c r="EB443" s="9"/>
      <c r="EC443" s="9"/>
      <c r="ED443" s="9"/>
      <c r="EE443" s="9"/>
      <c r="EF443" s="9"/>
      <c r="EG443" s="9"/>
      <c r="EH443" s="9"/>
      <c r="EI443" s="9"/>
      <c r="EJ443" s="9"/>
      <c r="EK443" s="9"/>
      <c r="EL443" s="9"/>
      <c r="EM443" s="9"/>
      <c r="EN443" s="9"/>
      <c r="EO443" s="9"/>
      <c r="EP443" s="9"/>
      <c r="EQ443" s="9"/>
      <c r="ER443" s="9"/>
      <c r="ES443" s="9"/>
      <c r="ET443" s="9"/>
      <c r="EU443" s="9"/>
    </row>
    <row r="444" spans="1:151" hidden="1"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S444" s="9"/>
      <c r="AT444" s="9"/>
      <c r="AU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c r="DM444" s="9"/>
      <c r="DN444" s="9"/>
      <c r="DO444" s="9"/>
      <c r="DP444" s="9"/>
      <c r="DQ444" s="9"/>
      <c r="DR444" s="9"/>
      <c r="DS444" s="9"/>
      <c r="DT444" s="9"/>
      <c r="DU444" s="9"/>
      <c r="DV444" s="9"/>
      <c r="DW444" s="9"/>
      <c r="DX444" s="9"/>
      <c r="DY444" s="9"/>
      <c r="DZ444" s="9"/>
      <c r="EA444" s="9"/>
      <c r="EB444" s="9"/>
      <c r="EC444" s="9"/>
      <c r="ED444" s="9"/>
      <c r="EE444" s="9"/>
      <c r="EF444" s="9"/>
      <c r="EG444" s="9"/>
      <c r="EH444" s="9"/>
      <c r="EI444" s="9"/>
      <c r="EJ444" s="9"/>
      <c r="EK444" s="9"/>
      <c r="EL444" s="9"/>
      <c r="EM444" s="9"/>
      <c r="EN444" s="9"/>
      <c r="EO444" s="9"/>
      <c r="EP444" s="9"/>
      <c r="EQ444" s="9"/>
      <c r="ER444" s="9"/>
      <c r="ES444" s="9"/>
      <c r="ET444" s="9"/>
      <c r="EU444" s="9"/>
    </row>
    <row r="445" spans="1:151" hidden="1"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S445" s="9"/>
      <c r="AT445" s="9"/>
      <c r="AU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c r="DM445" s="9"/>
      <c r="DN445" s="9"/>
      <c r="DO445" s="9"/>
      <c r="DP445" s="9"/>
      <c r="DQ445" s="9"/>
      <c r="DR445" s="9"/>
      <c r="DS445" s="9"/>
      <c r="DT445" s="9"/>
      <c r="DU445" s="9"/>
      <c r="DV445" s="9"/>
      <c r="DW445" s="9"/>
      <c r="DX445" s="9"/>
      <c r="DY445" s="9"/>
      <c r="DZ445" s="9"/>
      <c r="EA445" s="9"/>
      <c r="EB445" s="9"/>
      <c r="EC445" s="9"/>
      <c r="ED445" s="9"/>
      <c r="EE445" s="9"/>
      <c r="EF445" s="9"/>
      <c r="EG445" s="9"/>
      <c r="EH445" s="9"/>
      <c r="EI445" s="9"/>
      <c r="EJ445" s="9"/>
      <c r="EK445" s="9"/>
      <c r="EL445" s="9"/>
      <c r="EM445" s="9"/>
      <c r="EN445" s="9"/>
      <c r="EO445" s="9"/>
      <c r="EP445" s="9"/>
      <c r="EQ445" s="9"/>
      <c r="ER445" s="9"/>
      <c r="ES445" s="9"/>
      <c r="ET445" s="9"/>
      <c r="EU445" s="9"/>
    </row>
    <row r="446" spans="1:151" hidden="1"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S446" s="9"/>
      <c r="AT446" s="9"/>
      <c r="AU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c r="EB446" s="9"/>
      <c r="EC446" s="9"/>
      <c r="ED446" s="9"/>
      <c r="EE446" s="9"/>
      <c r="EF446" s="9"/>
      <c r="EG446" s="9"/>
      <c r="EH446" s="9"/>
      <c r="EI446" s="9"/>
      <c r="EJ446" s="9"/>
      <c r="EK446" s="9"/>
      <c r="EL446" s="9"/>
      <c r="EM446" s="9"/>
      <c r="EN446" s="9"/>
      <c r="EO446" s="9"/>
      <c r="EP446" s="9"/>
      <c r="EQ446" s="9"/>
      <c r="ER446" s="9"/>
      <c r="ES446" s="9"/>
      <c r="ET446" s="9"/>
      <c r="EU446" s="9"/>
    </row>
    <row r="447" spans="1:151" hidden="1"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S447" s="9"/>
      <c r="AT447" s="9"/>
      <c r="AU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9"/>
      <c r="DP447" s="9"/>
      <c r="DQ447" s="9"/>
      <c r="DR447" s="9"/>
      <c r="DS447" s="9"/>
      <c r="DT447" s="9"/>
      <c r="DU447" s="9"/>
      <c r="DV447" s="9"/>
      <c r="DW447" s="9"/>
      <c r="DX447" s="9"/>
      <c r="DY447" s="9"/>
      <c r="DZ447" s="9"/>
      <c r="EA447" s="9"/>
      <c r="EB447" s="9"/>
      <c r="EC447" s="9"/>
      <c r="ED447" s="9"/>
      <c r="EE447" s="9"/>
      <c r="EF447" s="9"/>
      <c r="EG447" s="9"/>
      <c r="EH447" s="9"/>
      <c r="EI447" s="9"/>
      <c r="EJ447" s="9"/>
      <c r="EK447" s="9"/>
      <c r="EL447" s="9"/>
      <c r="EM447" s="9"/>
      <c r="EN447" s="9"/>
      <c r="EO447" s="9"/>
      <c r="EP447" s="9"/>
      <c r="EQ447" s="9"/>
      <c r="ER447" s="9"/>
      <c r="ES447" s="9"/>
      <c r="ET447" s="9"/>
      <c r="EU447" s="9"/>
    </row>
    <row r="448" spans="1:151" hidden="1"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S448" s="9"/>
      <c r="AT448" s="9"/>
      <c r="AU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9"/>
      <c r="DP448" s="9"/>
      <c r="DQ448" s="9"/>
      <c r="DR448" s="9"/>
      <c r="DS448" s="9"/>
      <c r="DT448" s="9"/>
      <c r="DU448" s="9"/>
      <c r="DV448" s="9"/>
      <c r="DW448" s="9"/>
      <c r="DX448" s="9"/>
      <c r="DY448" s="9"/>
      <c r="DZ448" s="9"/>
      <c r="EA448" s="9"/>
      <c r="EB448" s="9"/>
      <c r="EC448" s="9"/>
      <c r="ED448" s="9"/>
      <c r="EE448" s="9"/>
      <c r="EF448" s="9"/>
      <c r="EG448" s="9"/>
      <c r="EH448" s="9"/>
      <c r="EI448" s="9"/>
      <c r="EJ448" s="9"/>
      <c r="EK448" s="9"/>
      <c r="EL448" s="9"/>
      <c r="EM448" s="9"/>
      <c r="EN448" s="9"/>
      <c r="EO448" s="9"/>
      <c r="EP448" s="9"/>
      <c r="EQ448" s="9"/>
      <c r="ER448" s="9"/>
      <c r="ES448" s="9"/>
      <c r="ET448" s="9"/>
      <c r="EU448" s="9"/>
    </row>
    <row r="449" spans="1:151" hidden="1"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S449" s="9"/>
      <c r="AT449" s="9"/>
      <c r="AU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c r="EB449" s="9"/>
      <c r="EC449" s="9"/>
      <c r="ED449" s="9"/>
      <c r="EE449" s="9"/>
      <c r="EF449" s="9"/>
      <c r="EG449" s="9"/>
      <c r="EH449" s="9"/>
      <c r="EI449" s="9"/>
      <c r="EJ449" s="9"/>
      <c r="EK449" s="9"/>
      <c r="EL449" s="9"/>
      <c r="EM449" s="9"/>
      <c r="EN449" s="9"/>
      <c r="EO449" s="9"/>
      <c r="EP449" s="9"/>
      <c r="EQ449" s="9"/>
      <c r="ER449" s="9"/>
      <c r="ES449" s="9"/>
      <c r="ET449" s="9"/>
      <c r="EU449" s="9"/>
    </row>
    <row r="450" spans="1:151" hidden="1"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S450" s="9"/>
      <c r="AT450" s="9"/>
      <c r="AU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c r="DM450" s="9"/>
      <c r="DN450" s="9"/>
      <c r="DO450" s="9"/>
      <c r="DP450" s="9"/>
      <c r="DQ450" s="9"/>
      <c r="DR450" s="9"/>
      <c r="DS450" s="9"/>
      <c r="DT450" s="9"/>
      <c r="DU450" s="9"/>
      <c r="DV450" s="9"/>
      <c r="DW450" s="9"/>
      <c r="DX450" s="9"/>
      <c r="DY450" s="9"/>
      <c r="DZ450" s="9"/>
      <c r="EA450" s="9"/>
      <c r="EB450" s="9"/>
      <c r="EC450" s="9"/>
      <c r="ED450" s="9"/>
      <c r="EE450" s="9"/>
      <c r="EF450" s="9"/>
      <c r="EG450" s="9"/>
      <c r="EH450" s="9"/>
      <c r="EI450" s="9"/>
      <c r="EJ450" s="9"/>
      <c r="EK450" s="9"/>
      <c r="EL450" s="9"/>
      <c r="EM450" s="9"/>
      <c r="EN450" s="9"/>
      <c r="EO450" s="9"/>
      <c r="EP450" s="9"/>
      <c r="EQ450" s="9"/>
      <c r="ER450" s="9"/>
      <c r="ES450" s="9"/>
      <c r="ET450" s="9"/>
      <c r="EU450" s="9"/>
    </row>
    <row r="451" spans="1:151" hidden="1"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S451" s="9"/>
      <c r="AT451" s="9"/>
      <c r="AU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c r="DP451" s="9"/>
      <c r="DQ451" s="9"/>
      <c r="DR451" s="9"/>
      <c r="DS451" s="9"/>
      <c r="DT451" s="9"/>
      <c r="DU451" s="9"/>
      <c r="DV451" s="9"/>
      <c r="DW451" s="9"/>
      <c r="DX451" s="9"/>
      <c r="DY451" s="9"/>
      <c r="DZ451" s="9"/>
      <c r="EA451" s="9"/>
      <c r="EB451" s="9"/>
      <c r="EC451" s="9"/>
      <c r="ED451" s="9"/>
      <c r="EE451" s="9"/>
      <c r="EF451" s="9"/>
      <c r="EG451" s="9"/>
      <c r="EH451" s="9"/>
      <c r="EI451" s="9"/>
      <c r="EJ451" s="9"/>
      <c r="EK451" s="9"/>
      <c r="EL451" s="9"/>
      <c r="EM451" s="9"/>
      <c r="EN451" s="9"/>
      <c r="EO451" s="9"/>
      <c r="EP451" s="9"/>
      <c r="EQ451" s="9"/>
      <c r="ER451" s="9"/>
      <c r="ES451" s="9"/>
      <c r="ET451" s="9"/>
      <c r="EU451" s="9"/>
    </row>
    <row r="452" spans="1:151" hidden="1"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S452" s="9"/>
      <c r="AT452" s="9"/>
      <c r="AU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c r="DA452" s="9"/>
      <c r="DB452" s="9"/>
      <c r="DC452" s="9"/>
      <c r="DD452" s="9"/>
      <c r="DE452" s="9"/>
      <c r="DF452" s="9"/>
      <c r="DG452" s="9"/>
      <c r="DH452" s="9"/>
      <c r="DI452" s="9"/>
      <c r="DJ452" s="9"/>
      <c r="DK452" s="9"/>
      <c r="DL452" s="9"/>
      <c r="DM452" s="9"/>
      <c r="DN452" s="9"/>
      <c r="DO452" s="9"/>
      <c r="DP452" s="9"/>
      <c r="DQ452" s="9"/>
      <c r="DR452" s="9"/>
      <c r="DS452" s="9"/>
      <c r="DT452" s="9"/>
      <c r="DU452" s="9"/>
      <c r="DV452" s="9"/>
      <c r="DW452" s="9"/>
      <c r="DX452" s="9"/>
      <c r="DY452" s="9"/>
      <c r="DZ452" s="9"/>
      <c r="EA452" s="9"/>
      <c r="EB452" s="9"/>
      <c r="EC452" s="9"/>
      <c r="ED452" s="9"/>
      <c r="EE452" s="9"/>
      <c r="EF452" s="9"/>
      <c r="EG452" s="9"/>
      <c r="EH452" s="9"/>
      <c r="EI452" s="9"/>
      <c r="EJ452" s="9"/>
      <c r="EK452" s="9"/>
      <c r="EL452" s="9"/>
      <c r="EM452" s="9"/>
      <c r="EN452" s="9"/>
      <c r="EO452" s="9"/>
      <c r="EP452" s="9"/>
      <c r="EQ452" s="9"/>
      <c r="ER452" s="9"/>
      <c r="ES452" s="9"/>
      <c r="ET452" s="9"/>
      <c r="EU452" s="9"/>
    </row>
    <row r="453" spans="1:151" hidden="1"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S453" s="9"/>
      <c r="AT453" s="9"/>
      <c r="AU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c r="DM453" s="9"/>
      <c r="DN453" s="9"/>
      <c r="DO453" s="9"/>
      <c r="DP453" s="9"/>
      <c r="DQ453" s="9"/>
      <c r="DR453" s="9"/>
      <c r="DS453" s="9"/>
      <c r="DT453" s="9"/>
      <c r="DU453" s="9"/>
      <c r="DV453" s="9"/>
      <c r="DW453" s="9"/>
      <c r="DX453" s="9"/>
      <c r="DY453" s="9"/>
      <c r="DZ453" s="9"/>
      <c r="EA453" s="9"/>
      <c r="EB453" s="9"/>
      <c r="EC453" s="9"/>
      <c r="ED453" s="9"/>
      <c r="EE453" s="9"/>
      <c r="EF453" s="9"/>
      <c r="EG453" s="9"/>
      <c r="EH453" s="9"/>
      <c r="EI453" s="9"/>
      <c r="EJ453" s="9"/>
      <c r="EK453" s="9"/>
      <c r="EL453" s="9"/>
      <c r="EM453" s="9"/>
      <c r="EN453" s="9"/>
      <c r="EO453" s="9"/>
      <c r="EP453" s="9"/>
      <c r="EQ453" s="9"/>
      <c r="ER453" s="9"/>
      <c r="ES453" s="9"/>
      <c r="ET453" s="9"/>
      <c r="EU453" s="9"/>
    </row>
    <row r="454" spans="1:151" hidden="1"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S454" s="9"/>
      <c r="AT454" s="9"/>
      <c r="AU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9"/>
      <c r="DP454" s="9"/>
      <c r="DQ454" s="9"/>
      <c r="DR454" s="9"/>
      <c r="DS454" s="9"/>
      <c r="DT454" s="9"/>
      <c r="DU454" s="9"/>
      <c r="DV454" s="9"/>
      <c r="DW454" s="9"/>
      <c r="DX454" s="9"/>
      <c r="DY454" s="9"/>
      <c r="DZ454" s="9"/>
      <c r="EA454" s="9"/>
      <c r="EB454" s="9"/>
      <c r="EC454" s="9"/>
      <c r="ED454" s="9"/>
      <c r="EE454" s="9"/>
      <c r="EF454" s="9"/>
      <c r="EG454" s="9"/>
      <c r="EH454" s="9"/>
      <c r="EI454" s="9"/>
      <c r="EJ454" s="9"/>
      <c r="EK454" s="9"/>
      <c r="EL454" s="9"/>
      <c r="EM454" s="9"/>
      <c r="EN454" s="9"/>
      <c r="EO454" s="9"/>
      <c r="EP454" s="9"/>
      <c r="EQ454" s="9"/>
      <c r="ER454" s="9"/>
      <c r="ES454" s="9"/>
      <c r="ET454" s="9"/>
      <c r="EU454" s="9"/>
    </row>
    <row r="455" spans="1:151" hidden="1"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S455" s="9"/>
      <c r="AT455" s="9"/>
      <c r="AU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9"/>
      <c r="DP455" s="9"/>
      <c r="DQ455" s="9"/>
      <c r="DR455" s="9"/>
      <c r="DS455" s="9"/>
      <c r="DT455" s="9"/>
      <c r="DU455" s="9"/>
      <c r="DV455" s="9"/>
      <c r="DW455" s="9"/>
      <c r="DX455" s="9"/>
      <c r="DY455" s="9"/>
      <c r="DZ455" s="9"/>
      <c r="EA455" s="9"/>
      <c r="EB455" s="9"/>
      <c r="EC455" s="9"/>
      <c r="ED455" s="9"/>
      <c r="EE455" s="9"/>
      <c r="EF455" s="9"/>
      <c r="EG455" s="9"/>
      <c r="EH455" s="9"/>
      <c r="EI455" s="9"/>
      <c r="EJ455" s="9"/>
      <c r="EK455" s="9"/>
      <c r="EL455" s="9"/>
      <c r="EM455" s="9"/>
      <c r="EN455" s="9"/>
      <c r="EO455" s="9"/>
      <c r="EP455" s="9"/>
      <c r="EQ455" s="9"/>
      <c r="ER455" s="9"/>
      <c r="ES455" s="9"/>
      <c r="ET455" s="9"/>
      <c r="EU455" s="9"/>
    </row>
    <row r="456" spans="1:151" hidden="1"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S456" s="9"/>
      <c r="AT456" s="9"/>
      <c r="AU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c r="DA456" s="9"/>
      <c r="DB456" s="9"/>
      <c r="DC456" s="9"/>
      <c r="DD456" s="9"/>
      <c r="DE456" s="9"/>
      <c r="DF456" s="9"/>
      <c r="DG456" s="9"/>
      <c r="DH456" s="9"/>
      <c r="DI456" s="9"/>
      <c r="DJ456" s="9"/>
      <c r="DK456" s="9"/>
      <c r="DL456" s="9"/>
      <c r="DM456" s="9"/>
      <c r="DN456" s="9"/>
      <c r="DO456" s="9"/>
      <c r="DP456" s="9"/>
      <c r="DQ456" s="9"/>
      <c r="DR456" s="9"/>
      <c r="DS456" s="9"/>
      <c r="DT456" s="9"/>
      <c r="DU456" s="9"/>
      <c r="DV456" s="9"/>
      <c r="DW456" s="9"/>
      <c r="DX456" s="9"/>
      <c r="DY456" s="9"/>
      <c r="DZ456" s="9"/>
      <c r="EA456" s="9"/>
      <c r="EB456" s="9"/>
      <c r="EC456" s="9"/>
      <c r="ED456" s="9"/>
      <c r="EE456" s="9"/>
      <c r="EF456" s="9"/>
      <c r="EG456" s="9"/>
      <c r="EH456" s="9"/>
      <c r="EI456" s="9"/>
      <c r="EJ456" s="9"/>
      <c r="EK456" s="9"/>
      <c r="EL456" s="9"/>
      <c r="EM456" s="9"/>
      <c r="EN456" s="9"/>
      <c r="EO456" s="9"/>
      <c r="EP456" s="9"/>
      <c r="EQ456" s="9"/>
      <c r="ER456" s="9"/>
      <c r="ES456" s="9"/>
      <c r="ET456" s="9"/>
      <c r="EU456" s="9"/>
    </row>
    <row r="457" spans="1:151" hidden="1"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S457" s="9"/>
      <c r="AT457" s="9"/>
      <c r="AU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9"/>
      <c r="DP457" s="9"/>
      <c r="DQ457" s="9"/>
      <c r="DR457" s="9"/>
      <c r="DS457" s="9"/>
      <c r="DT457" s="9"/>
      <c r="DU457" s="9"/>
      <c r="DV457" s="9"/>
      <c r="DW457" s="9"/>
      <c r="DX457" s="9"/>
      <c r="DY457" s="9"/>
      <c r="DZ457" s="9"/>
      <c r="EA457" s="9"/>
      <c r="EB457" s="9"/>
      <c r="EC457" s="9"/>
      <c r="ED457" s="9"/>
      <c r="EE457" s="9"/>
      <c r="EF457" s="9"/>
      <c r="EG457" s="9"/>
      <c r="EH457" s="9"/>
      <c r="EI457" s="9"/>
      <c r="EJ457" s="9"/>
      <c r="EK457" s="9"/>
      <c r="EL457" s="9"/>
      <c r="EM457" s="9"/>
      <c r="EN457" s="9"/>
      <c r="EO457" s="9"/>
      <c r="EP457" s="9"/>
      <c r="EQ457" s="9"/>
      <c r="ER457" s="9"/>
      <c r="ES457" s="9"/>
      <c r="ET457" s="9"/>
      <c r="EU457" s="9"/>
    </row>
    <row r="458" spans="1:151" hidden="1"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S458" s="9"/>
      <c r="AT458" s="9"/>
      <c r="AU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c r="DP458" s="9"/>
      <c r="DQ458" s="9"/>
      <c r="DR458" s="9"/>
      <c r="DS458" s="9"/>
      <c r="DT458" s="9"/>
      <c r="DU458" s="9"/>
      <c r="DV458" s="9"/>
      <c r="DW458" s="9"/>
      <c r="DX458" s="9"/>
      <c r="DY458" s="9"/>
      <c r="DZ458" s="9"/>
      <c r="EA458" s="9"/>
      <c r="EB458" s="9"/>
      <c r="EC458" s="9"/>
      <c r="ED458" s="9"/>
      <c r="EE458" s="9"/>
      <c r="EF458" s="9"/>
      <c r="EG458" s="9"/>
      <c r="EH458" s="9"/>
      <c r="EI458" s="9"/>
      <c r="EJ458" s="9"/>
      <c r="EK458" s="9"/>
      <c r="EL458" s="9"/>
      <c r="EM458" s="9"/>
      <c r="EN458" s="9"/>
      <c r="EO458" s="9"/>
      <c r="EP458" s="9"/>
      <c r="EQ458" s="9"/>
      <c r="ER458" s="9"/>
      <c r="ES458" s="9"/>
      <c r="ET458" s="9"/>
      <c r="EU458" s="9"/>
    </row>
    <row r="459" spans="1:151" hidden="1"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S459" s="9"/>
      <c r="AT459" s="9"/>
      <c r="AU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9"/>
      <c r="EA459" s="9"/>
      <c r="EB459" s="9"/>
      <c r="EC459" s="9"/>
      <c r="ED459" s="9"/>
      <c r="EE459" s="9"/>
      <c r="EF459" s="9"/>
      <c r="EG459" s="9"/>
      <c r="EH459" s="9"/>
      <c r="EI459" s="9"/>
      <c r="EJ459" s="9"/>
      <c r="EK459" s="9"/>
      <c r="EL459" s="9"/>
      <c r="EM459" s="9"/>
      <c r="EN459" s="9"/>
      <c r="EO459" s="9"/>
      <c r="EP459" s="9"/>
      <c r="EQ459" s="9"/>
      <c r="ER459" s="9"/>
      <c r="ES459" s="9"/>
      <c r="ET459" s="9"/>
      <c r="EU459" s="9"/>
    </row>
    <row r="460" spans="1:151" hidden="1"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S460" s="9"/>
      <c r="AT460" s="9"/>
      <c r="AU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9"/>
      <c r="DP460" s="9"/>
      <c r="DQ460" s="9"/>
      <c r="DR460" s="9"/>
      <c r="DS460" s="9"/>
      <c r="DT460" s="9"/>
      <c r="DU460" s="9"/>
      <c r="DV460" s="9"/>
      <c r="DW460" s="9"/>
      <c r="DX460" s="9"/>
      <c r="DY460" s="9"/>
      <c r="DZ460" s="9"/>
      <c r="EA460" s="9"/>
      <c r="EB460" s="9"/>
      <c r="EC460" s="9"/>
      <c r="ED460" s="9"/>
      <c r="EE460" s="9"/>
      <c r="EF460" s="9"/>
      <c r="EG460" s="9"/>
      <c r="EH460" s="9"/>
      <c r="EI460" s="9"/>
      <c r="EJ460" s="9"/>
      <c r="EK460" s="9"/>
      <c r="EL460" s="9"/>
      <c r="EM460" s="9"/>
      <c r="EN460" s="9"/>
      <c r="EO460" s="9"/>
      <c r="EP460" s="9"/>
      <c r="EQ460" s="9"/>
      <c r="ER460" s="9"/>
      <c r="ES460" s="9"/>
      <c r="ET460" s="9"/>
      <c r="EU460" s="9"/>
    </row>
    <row r="461" spans="1:151" hidden="1"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S461" s="9"/>
      <c r="AT461" s="9"/>
      <c r="AU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9"/>
      <c r="DP461" s="9"/>
      <c r="DQ461" s="9"/>
      <c r="DR461" s="9"/>
      <c r="DS461" s="9"/>
      <c r="DT461" s="9"/>
      <c r="DU461" s="9"/>
      <c r="DV461" s="9"/>
      <c r="DW461" s="9"/>
      <c r="DX461" s="9"/>
      <c r="DY461" s="9"/>
      <c r="DZ461" s="9"/>
      <c r="EA461" s="9"/>
      <c r="EB461" s="9"/>
      <c r="EC461" s="9"/>
      <c r="ED461" s="9"/>
      <c r="EE461" s="9"/>
      <c r="EF461" s="9"/>
      <c r="EG461" s="9"/>
      <c r="EH461" s="9"/>
      <c r="EI461" s="9"/>
      <c r="EJ461" s="9"/>
      <c r="EK461" s="9"/>
      <c r="EL461" s="9"/>
      <c r="EM461" s="9"/>
      <c r="EN461" s="9"/>
      <c r="EO461" s="9"/>
      <c r="EP461" s="9"/>
      <c r="EQ461" s="9"/>
      <c r="ER461" s="9"/>
      <c r="ES461" s="9"/>
      <c r="ET461" s="9"/>
      <c r="EU461" s="9"/>
    </row>
    <row r="462" spans="1:151" hidden="1"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S462" s="9"/>
      <c r="AT462" s="9"/>
      <c r="AU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c r="DA462" s="9"/>
      <c r="DB462" s="9"/>
      <c r="DC462" s="9"/>
      <c r="DD462" s="9"/>
      <c r="DE462" s="9"/>
      <c r="DF462" s="9"/>
      <c r="DG462" s="9"/>
      <c r="DH462" s="9"/>
      <c r="DI462" s="9"/>
      <c r="DJ462" s="9"/>
      <c r="DK462" s="9"/>
      <c r="DL462" s="9"/>
      <c r="DM462" s="9"/>
      <c r="DN462" s="9"/>
      <c r="DO462" s="9"/>
      <c r="DP462" s="9"/>
      <c r="DQ462" s="9"/>
      <c r="DR462" s="9"/>
      <c r="DS462" s="9"/>
      <c r="DT462" s="9"/>
      <c r="DU462" s="9"/>
      <c r="DV462" s="9"/>
      <c r="DW462" s="9"/>
      <c r="DX462" s="9"/>
      <c r="DY462" s="9"/>
      <c r="DZ462" s="9"/>
      <c r="EA462" s="9"/>
      <c r="EB462" s="9"/>
      <c r="EC462" s="9"/>
      <c r="ED462" s="9"/>
      <c r="EE462" s="9"/>
      <c r="EF462" s="9"/>
      <c r="EG462" s="9"/>
      <c r="EH462" s="9"/>
      <c r="EI462" s="9"/>
      <c r="EJ462" s="9"/>
      <c r="EK462" s="9"/>
      <c r="EL462" s="9"/>
      <c r="EM462" s="9"/>
      <c r="EN462" s="9"/>
      <c r="EO462" s="9"/>
      <c r="EP462" s="9"/>
      <c r="EQ462" s="9"/>
      <c r="ER462" s="9"/>
      <c r="ES462" s="9"/>
      <c r="ET462" s="9"/>
      <c r="EU462" s="9"/>
    </row>
    <row r="463" spans="1:151" hidden="1"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S463" s="9"/>
      <c r="AT463" s="9"/>
      <c r="AU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c r="DA463" s="9"/>
      <c r="DB463" s="9"/>
      <c r="DC463" s="9"/>
      <c r="DD463" s="9"/>
      <c r="DE463" s="9"/>
      <c r="DF463" s="9"/>
      <c r="DG463" s="9"/>
      <c r="DH463" s="9"/>
      <c r="DI463" s="9"/>
      <c r="DJ463" s="9"/>
      <c r="DK463" s="9"/>
      <c r="DL463" s="9"/>
      <c r="DM463" s="9"/>
      <c r="DN463" s="9"/>
      <c r="DO463" s="9"/>
      <c r="DP463" s="9"/>
      <c r="DQ463" s="9"/>
      <c r="DR463" s="9"/>
      <c r="DS463" s="9"/>
      <c r="DT463" s="9"/>
      <c r="DU463" s="9"/>
      <c r="DV463" s="9"/>
      <c r="DW463" s="9"/>
      <c r="DX463" s="9"/>
      <c r="DY463" s="9"/>
      <c r="DZ463" s="9"/>
      <c r="EA463" s="9"/>
      <c r="EB463" s="9"/>
      <c r="EC463" s="9"/>
      <c r="ED463" s="9"/>
      <c r="EE463" s="9"/>
      <c r="EF463" s="9"/>
      <c r="EG463" s="9"/>
      <c r="EH463" s="9"/>
      <c r="EI463" s="9"/>
      <c r="EJ463" s="9"/>
      <c r="EK463" s="9"/>
      <c r="EL463" s="9"/>
      <c r="EM463" s="9"/>
      <c r="EN463" s="9"/>
      <c r="EO463" s="9"/>
      <c r="EP463" s="9"/>
      <c r="EQ463" s="9"/>
      <c r="ER463" s="9"/>
      <c r="ES463" s="9"/>
      <c r="ET463" s="9"/>
      <c r="EU463" s="9"/>
    </row>
    <row r="464" spans="1:151" hidden="1"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S464" s="9"/>
      <c r="AT464" s="9"/>
      <c r="AU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c r="DA464" s="9"/>
      <c r="DB464" s="9"/>
      <c r="DC464" s="9"/>
      <c r="DD464" s="9"/>
      <c r="DE464" s="9"/>
      <c r="DF464" s="9"/>
      <c r="DG464" s="9"/>
      <c r="DH464" s="9"/>
      <c r="DI464" s="9"/>
      <c r="DJ464" s="9"/>
      <c r="DK464" s="9"/>
      <c r="DL464" s="9"/>
      <c r="DM464" s="9"/>
      <c r="DN464" s="9"/>
      <c r="DO464" s="9"/>
      <c r="DP464" s="9"/>
      <c r="DQ464" s="9"/>
      <c r="DR464" s="9"/>
      <c r="DS464" s="9"/>
      <c r="DT464" s="9"/>
      <c r="DU464" s="9"/>
      <c r="DV464" s="9"/>
      <c r="DW464" s="9"/>
      <c r="DX464" s="9"/>
      <c r="DY464" s="9"/>
      <c r="DZ464" s="9"/>
      <c r="EA464" s="9"/>
      <c r="EB464" s="9"/>
      <c r="EC464" s="9"/>
      <c r="ED464" s="9"/>
      <c r="EE464" s="9"/>
      <c r="EF464" s="9"/>
      <c r="EG464" s="9"/>
      <c r="EH464" s="9"/>
      <c r="EI464" s="9"/>
      <c r="EJ464" s="9"/>
      <c r="EK464" s="9"/>
      <c r="EL464" s="9"/>
      <c r="EM464" s="9"/>
      <c r="EN464" s="9"/>
      <c r="EO464" s="9"/>
      <c r="EP464" s="9"/>
      <c r="EQ464" s="9"/>
      <c r="ER464" s="9"/>
      <c r="ES464" s="9"/>
      <c r="ET464" s="9"/>
      <c r="EU464" s="9"/>
    </row>
    <row r="465" spans="1:151" hidden="1"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S465" s="9"/>
      <c r="AT465" s="9"/>
      <c r="AU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9"/>
      <c r="DP465" s="9"/>
      <c r="DQ465" s="9"/>
      <c r="DR465" s="9"/>
      <c r="DS465" s="9"/>
      <c r="DT465" s="9"/>
      <c r="DU465" s="9"/>
      <c r="DV465" s="9"/>
      <c r="DW465" s="9"/>
      <c r="DX465" s="9"/>
      <c r="DY465" s="9"/>
      <c r="DZ465" s="9"/>
      <c r="EA465" s="9"/>
      <c r="EB465" s="9"/>
      <c r="EC465" s="9"/>
      <c r="ED465" s="9"/>
      <c r="EE465" s="9"/>
      <c r="EF465" s="9"/>
      <c r="EG465" s="9"/>
      <c r="EH465" s="9"/>
      <c r="EI465" s="9"/>
      <c r="EJ465" s="9"/>
      <c r="EK465" s="9"/>
      <c r="EL465" s="9"/>
      <c r="EM465" s="9"/>
      <c r="EN465" s="9"/>
      <c r="EO465" s="9"/>
      <c r="EP465" s="9"/>
      <c r="EQ465" s="9"/>
      <c r="ER465" s="9"/>
      <c r="ES465" s="9"/>
      <c r="ET465" s="9"/>
      <c r="EU465" s="9"/>
    </row>
    <row r="466" spans="1:151" hidden="1"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S466" s="9"/>
      <c r="AT466" s="9"/>
      <c r="AU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c r="DA466" s="9"/>
      <c r="DB466" s="9"/>
      <c r="DC466" s="9"/>
      <c r="DD466" s="9"/>
      <c r="DE466" s="9"/>
      <c r="DF466" s="9"/>
      <c r="DG466" s="9"/>
      <c r="DH466" s="9"/>
      <c r="DI466" s="9"/>
      <c r="DJ466" s="9"/>
      <c r="DK466" s="9"/>
      <c r="DL466" s="9"/>
      <c r="DM466" s="9"/>
      <c r="DN466" s="9"/>
      <c r="DO466" s="9"/>
      <c r="DP466" s="9"/>
      <c r="DQ466" s="9"/>
      <c r="DR466" s="9"/>
      <c r="DS466" s="9"/>
      <c r="DT466" s="9"/>
      <c r="DU466" s="9"/>
      <c r="DV466" s="9"/>
      <c r="DW466" s="9"/>
      <c r="DX466" s="9"/>
      <c r="DY466" s="9"/>
      <c r="DZ466" s="9"/>
      <c r="EA466" s="9"/>
      <c r="EB466" s="9"/>
      <c r="EC466" s="9"/>
      <c r="ED466" s="9"/>
      <c r="EE466" s="9"/>
      <c r="EF466" s="9"/>
      <c r="EG466" s="9"/>
      <c r="EH466" s="9"/>
      <c r="EI466" s="9"/>
      <c r="EJ466" s="9"/>
      <c r="EK466" s="9"/>
      <c r="EL466" s="9"/>
      <c r="EM466" s="9"/>
      <c r="EN466" s="9"/>
      <c r="EO466" s="9"/>
      <c r="EP466" s="9"/>
      <c r="EQ466" s="9"/>
      <c r="ER466" s="9"/>
      <c r="ES466" s="9"/>
      <c r="ET466" s="9"/>
      <c r="EU466" s="9"/>
    </row>
    <row r="467" spans="1:151" hidden="1"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S467" s="9"/>
      <c r="AT467" s="9"/>
      <c r="AU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c r="DA467" s="9"/>
      <c r="DB467" s="9"/>
      <c r="DC467" s="9"/>
      <c r="DD467" s="9"/>
      <c r="DE467" s="9"/>
      <c r="DF467" s="9"/>
      <c r="DG467" s="9"/>
      <c r="DH467" s="9"/>
      <c r="DI467" s="9"/>
      <c r="DJ467" s="9"/>
      <c r="DK467" s="9"/>
      <c r="DL467" s="9"/>
      <c r="DM467" s="9"/>
      <c r="DN467" s="9"/>
      <c r="DO467" s="9"/>
      <c r="DP467" s="9"/>
      <c r="DQ467" s="9"/>
      <c r="DR467" s="9"/>
      <c r="DS467" s="9"/>
      <c r="DT467" s="9"/>
      <c r="DU467" s="9"/>
      <c r="DV467" s="9"/>
      <c r="DW467" s="9"/>
      <c r="DX467" s="9"/>
      <c r="DY467" s="9"/>
      <c r="DZ467" s="9"/>
      <c r="EA467" s="9"/>
      <c r="EB467" s="9"/>
      <c r="EC467" s="9"/>
      <c r="ED467" s="9"/>
      <c r="EE467" s="9"/>
      <c r="EF467" s="9"/>
      <c r="EG467" s="9"/>
      <c r="EH467" s="9"/>
      <c r="EI467" s="9"/>
      <c r="EJ467" s="9"/>
      <c r="EK467" s="9"/>
      <c r="EL467" s="9"/>
      <c r="EM467" s="9"/>
      <c r="EN467" s="9"/>
      <c r="EO467" s="9"/>
      <c r="EP467" s="9"/>
      <c r="EQ467" s="9"/>
      <c r="ER467" s="9"/>
      <c r="ES467" s="9"/>
      <c r="ET467" s="9"/>
      <c r="EU467" s="9"/>
    </row>
    <row r="468" spans="1:151" hidden="1"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S468" s="9"/>
      <c r="AT468" s="9"/>
      <c r="AU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c r="DA468" s="9"/>
      <c r="DB468" s="9"/>
      <c r="DC468" s="9"/>
      <c r="DD468" s="9"/>
      <c r="DE468" s="9"/>
      <c r="DF468" s="9"/>
      <c r="DG468" s="9"/>
      <c r="DH468" s="9"/>
      <c r="DI468" s="9"/>
      <c r="DJ468" s="9"/>
      <c r="DK468" s="9"/>
      <c r="DL468" s="9"/>
      <c r="DM468" s="9"/>
      <c r="DN468" s="9"/>
      <c r="DO468" s="9"/>
      <c r="DP468" s="9"/>
      <c r="DQ468" s="9"/>
      <c r="DR468" s="9"/>
      <c r="DS468" s="9"/>
      <c r="DT468" s="9"/>
      <c r="DU468" s="9"/>
      <c r="DV468" s="9"/>
      <c r="DW468" s="9"/>
      <c r="DX468" s="9"/>
      <c r="DY468" s="9"/>
      <c r="DZ468" s="9"/>
      <c r="EA468" s="9"/>
      <c r="EB468" s="9"/>
      <c r="EC468" s="9"/>
      <c r="ED468" s="9"/>
      <c r="EE468" s="9"/>
      <c r="EF468" s="9"/>
      <c r="EG468" s="9"/>
      <c r="EH468" s="9"/>
      <c r="EI468" s="9"/>
      <c r="EJ468" s="9"/>
      <c r="EK468" s="9"/>
      <c r="EL468" s="9"/>
      <c r="EM468" s="9"/>
      <c r="EN468" s="9"/>
      <c r="EO468" s="9"/>
      <c r="EP468" s="9"/>
      <c r="EQ468" s="9"/>
      <c r="ER468" s="9"/>
      <c r="ES468" s="9"/>
      <c r="ET468" s="9"/>
      <c r="EU468" s="9"/>
    </row>
    <row r="469" spans="1:151" hidden="1"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S469" s="9"/>
      <c r="AT469" s="9"/>
      <c r="AU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c r="DP469" s="9"/>
      <c r="DQ469" s="9"/>
      <c r="DR469" s="9"/>
      <c r="DS469" s="9"/>
      <c r="DT469" s="9"/>
      <c r="DU469" s="9"/>
      <c r="DV469" s="9"/>
      <c r="DW469" s="9"/>
      <c r="DX469" s="9"/>
      <c r="DY469" s="9"/>
      <c r="DZ469" s="9"/>
      <c r="EA469" s="9"/>
      <c r="EB469" s="9"/>
      <c r="EC469" s="9"/>
      <c r="ED469" s="9"/>
      <c r="EE469" s="9"/>
      <c r="EF469" s="9"/>
      <c r="EG469" s="9"/>
      <c r="EH469" s="9"/>
      <c r="EI469" s="9"/>
      <c r="EJ469" s="9"/>
      <c r="EK469" s="9"/>
      <c r="EL469" s="9"/>
      <c r="EM469" s="9"/>
      <c r="EN469" s="9"/>
      <c r="EO469" s="9"/>
      <c r="EP469" s="9"/>
      <c r="EQ469" s="9"/>
      <c r="ER469" s="9"/>
      <c r="ES469" s="9"/>
      <c r="ET469" s="9"/>
      <c r="EU469" s="9"/>
    </row>
    <row r="470" spans="1:151" hidden="1"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S470" s="9"/>
      <c r="AT470" s="9"/>
      <c r="AU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c r="EB470" s="9"/>
      <c r="EC470" s="9"/>
      <c r="ED470" s="9"/>
      <c r="EE470" s="9"/>
      <c r="EF470" s="9"/>
      <c r="EG470" s="9"/>
      <c r="EH470" s="9"/>
      <c r="EI470" s="9"/>
      <c r="EJ470" s="9"/>
      <c r="EK470" s="9"/>
      <c r="EL470" s="9"/>
      <c r="EM470" s="9"/>
      <c r="EN470" s="9"/>
      <c r="EO470" s="9"/>
      <c r="EP470" s="9"/>
      <c r="EQ470" s="9"/>
      <c r="ER470" s="9"/>
      <c r="ES470" s="9"/>
      <c r="ET470" s="9"/>
      <c r="EU470" s="9"/>
    </row>
    <row r="471" spans="1:151" hidden="1"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S471" s="9"/>
      <c r="AT471" s="9"/>
      <c r="AU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c r="DM471" s="9"/>
      <c r="DN471" s="9"/>
      <c r="DO471" s="9"/>
      <c r="DP471" s="9"/>
      <c r="DQ471" s="9"/>
      <c r="DR471" s="9"/>
      <c r="DS471" s="9"/>
      <c r="DT471" s="9"/>
      <c r="DU471" s="9"/>
      <c r="DV471" s="9"/>
      <c r="DW471" s="9"/>
      <c r="DX471" s="9"/>
      <c r="DY471" s="9"/>
      <c r="DZ471" s="9"/>
      <c r="EA471" s="9"/>
      <c r="EB471" s="9"/>
      <c r="EC471" s="9"/>
      <c r="ED471" s="9"/>
      <c r="EE471" s="9"/>
      <c r="EF471" s="9"/>
      <c r="EG471" s="9"/>
      <c r="EH471" s="9"/>
      <c r="EI471" s="9"/>
      <c r="EJ471" s="9"/>
      <c r="EK471" s="9"/>
      <c r="EL471" s="9"/>
      <c r="EM471" s="9"/>
      <c r="EN471" s="9"/>
      <c r="EO471" s="9"/>
      <c r="EP471" s="9"/>
      <c r="EQ471" s="9"/>
      <c r="ER471" s="9"/>
      <c r="ES471" s="9"/>
      <c r="ET471" s="9"/>
      <c r="EU471" s="9"/>
    </row>
    <row r="472" spans="1:151" hidden="1"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S472" s="9"/>
      <c r="AT472" s="9"/>
      <c r="AU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c r="DM472" s="9"/>
      <c r="DN472" s="9"/>
      <c r="DO472" s="9"/>
      <c r="DP472" s="9"/>
      <c r="DQ472" s="9"/>
      <c r="DR472" s="9"/>
      <c r="DS472" s="9"/>
      <c r="DT472" s="9"/>
      <c r="DU472" s="9"/>
      <c r="DV472" s="9"/>
      <c r="DW472" s="9"/>
      <c r="DX472" s="9"/>
      <c r="DY472" s="9"/>
      <c r="DZ472" s="9"/>
      <c r="EA472" s="9"/>
      <c r="EB472" s="9"/>
      <c r="EC472" s="9"/>
      <c r="ED472" s="9"/>
      <c r="EE472" s="9"/>
      <c r="EF472" s="9"/>
      <c r="EG472" s="9"/>
      <c r="EH472" s="9"/>
      <c r="EI472" s="9"/>
      <c r="EJ472" s="9"/>
      <c r="EK472" s="9"/>
      <c r="EL472" s="9"/>
      <c r="EM472" s="9"/>
      <c r="EN472" s="9"/>
      <c r="EO472" s="9"/>
      <c r="EP472" s="9"/>
      <c r="EQ472" s="9"/>
      <c r="ER472" s="9"/>
      <c r="ES472" s="9"/>
      <c r="ET472" s="9"/>
      <c r="EU472" s="9"/>
    </row>
    <row r="473" spans="1:151" hidden="1"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S473" s="9"/>
      <c r="AT473" s="9"/>
      <c r="AU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c r="DM473" s="9"/>
      <c r="DN473" s="9"/>
      <c r="DO473" s="9"/>
      <c r="DP473" s="9"/>
      <c r="DQ473" s="9"/>
      <c r="DR473" s="9"/>
      <c r="DS473" s="9"/>
      <c r="DT473" s="9"/>
      <c r="DU473" s="9"/>
      <c r="DV473" s="9"/>
      <c r="DW473" s="9"/>
      <c r="DX473" s="9"/>
      <c r="DY473" s="9"/>
      <c r="DZ473" s="9"/>
      <c r="EA473" s="9"/>
      <c r="EB473" s="9"/>
      <c r="EC473" s="9"/>
      <c r="ED473" s="9"/>
      <c r="EE473" s="9"/>
      <c r="EF473" s="9"/>
      <c r="EG473" s="9"/>
      <c r="EH473" s="9"/>
      <c r="EI473" s="9"/>
      <c r="EJ473" s="9"/>
      <c r="EK473" s="9"/>
      <c r="EL473" s="9"/>
      <c r="EM473" s="9"/>
      <c r="EN473" s="9"/>
      <c r="EO473" s="9"/>
      <c r="EP473" s="9"/>
      <c r="EQ473" s="9"/>
      <c r="ER473" s="9"/>
      <c r="ES473" s="9"/>
      <c r="ET473" s="9"/>
      <c r="EU473" s="9"/>
    </row>
    <row r="474" spans="1:151" hidden="1"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S474" s="9"/>
      <c r="AT474" s="9"/>
      <c r="AU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c r="DM474" s="9"/>
      <c r="DN474" s="9"/>
      <c r="DO474" s="9"/>
      <c r="DP474" s="9"/>
      <c r="DQ474" s="9"/>
      <c r="DR474" s="9"/>
      <c r="DS474" s="9"/>
      <c r="DT474" s="9"/>
      <c r="DU474" s="9"/>
      <c r="DV474" s="9"/>
      <c r="DW474" s="9"/>
      <c r="DX474" s="9"/>
      <c r="DY474" s="9"/>
      <c r="DZ474" s="9"/>
      <c r="EA474" s="9"/>
      <c r="EB474" s="9"/>
      <c r="EC474" s="9"/>
      <c r="ED474" s="9"/>
      <c r="EE474" s="9"/>
      <c r="EF474" s="9"/>
      <c r="EG474" s="9"/>
      <c r="EH474" s="9"/>
      <c r="EI474" s="9"/>
      <c r="EJ474" s="9"/>
      <c r="EK474" s="9"/>
      <c r="EL474" s="9"/>
      <c r="EM474" s="9"/>
      <c r="EN474" s="9"/>
      <c r="EO474" s="9"/>
      <c r="EP474" s="9"/>
      <c r="EQ474" s="9"/>
      <c r="ER474" s="9"/>
      <c r="ES474" s="9"/>
      <c r="ET474" s="9"/>
      <c r="EU474" s="9"/>
    </row>
    <row r="475" spans="1:151" hidden="1"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S475" s="9"/>
      <c r="AT475" s="9"/>
      <c r="AU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c r="DM475" s="9"/>
      <c r="DN475" s="9"/>
      <c r="DO475" s="9"/>
      <c r="DP475" s="9"/>
      <c r="DQ475" s="9"/>
      <c r="DR475" s="9"/>
      <c r="DS475" s="9"/>
      <c r="DT475" s="9"/>
      <c r="DU475" s="9"/>
      <c r="DV475" s="9"/>
      <c r="DW475" s="9"/>
      <c r="DX475" s="9"/>
      <c r="DY475" s="9"/>
      <c r="DZ475" s="9"/>
      <c r="EA475" s="9"/>
      <c r="EB475" s="9"/>
      <c r="EC475" s="9"/>
      <c r="ED475" s="9"/>
      <c r="EE475" s="9"/>
      <c r="EF475" s="9"/>
      <c r="EG475" s="9"/>
      <c r="EH475" s="9"/>
      <c r="EI475" s="9"/>
      <c r="EJ475" s="9"/>
      <c r="EK475" s="9"/>
      <c r="EL475" s="9"/>
      <c r="EM475" s="9"/>
      <c r="EN475" s="9"/>
      <c r="EO475" s="9"/>
      <c r="EP475" s="9"/>
      <c r="EQ475" s="9"/>
      <c r="ER475" s="9"/>
      <c r="ES475" s="9"/>
      <c r="ET475" s="9"/>
      <c r="EU475" s="9"/>
    </row>
    <row r="476" spans="1:151" hidden="1"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S476" s="9"/>
      <c r="AT476" s="9"/>
      <c r="AU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9"/>
      <c r="DP476" s="9"/>
      <c r="DQ476" s="9"/>
      <c r="DR476" s="9"/>
      <c r="DS476" s="9"/>
      <c r="DT476" s="9"/>
      <c r="DU476" s="9"/>
      <c r="DV476" s="9"/>
      <c r="DW476" s="9"/>
      <c r="DX476" s="9"/>
      <c r="DY476" s="9"/>
      <c r="DZ476" s="9"/>
      <c r="EA476" s="9"/>
      <c r="EB476" s="9"/>
      <c r="EC476" s="9"/>
      <c r="ED476" s="9"/>
      <c r="EE476" s="9"/>
      <c r="EF476" s="9"/>
      <c r="EG476" s="9"/>
      <c r="EH476" s="9"/>
      <c r="EI476" s="9"/>
      <c r="EJ476" s="9"/>
      <c r="EK476" s="9"/>
      <c r="EL476" s="9"/>
      <c r="EM476" s="9"/>
      <c r="EN476" s="9"/>
      <c r="EO476" s="9"/>
      <c r="EP476" s="9"/>
      <c r="EQ476" s="9"/>
      <c r="ER476" s="9"/>
      <c r="ES476" s="9"/>
      <c r="ET476" s="9"/>
      <c r="EU476" s="9"/>
    </row>
    <row r="477" spans="1:151" hidden="1"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S477" s="9"/>
      <c r="AT477" s="9"/>
      <c r="AU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c r="DM477" s="9"/>
      <c r="DN477" s="9"/>
      <c r="DO477" s="9"/>
      <c r="DP477" s="9"/>
      <c r="DQ477" s="9"/>
      <c r="DR477" s="9"/>
      <c r="DS477" s="9"/>
      <c r="DT477" s="9"/>
      <c r="DU477" s="9"/>
      <c r="DV477" s="9"/>
      <c r="DW477" s="9"/>
      <c r="DX477" s="9"/>
      <c r="DY477" s="9"/>
      <c r="DZ477" s="9"/>
      <c r="EA477" s="9"/>
      <c r="EB477" s="9"/>
      <c r="EC477" s="9"/>
      <c r="ED477" s="9"/>
      <c r="EE477" s="9"/>
      <c r="EF477" s="9"/>
      <c r="EG477" s="9"/>
      <c r="EH477" s="9"/>
      <c r="EI477" s="9"/>
      <c r="EJ477" s="9"/>
      <c r="EK477" s="9"/>
      <c r="EL477" s="9"/>
      <c r="EM477" s="9"/>
      <c r="EN477" s="9"/>
      <c r="EO477" s="9"/>
      <c r="EP477" s="9"/>
      <c r="EQ477" s="9"/>
      <c r="ER477" s="9"/>
      <c r="ES477" s="9"/>
      <c r="ET477" s="9"/>
      <c r="EU477" s="9"/>
    </row>
    <row r="478" spans="1:151" hidden="1"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S478" s="9"/>
      <c r="AT478" s="9"/>
      <c r="AU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9"/>
      <c r="DP478" s="9"/>
      <c r="DQ478" s="9"/>
      <c r="DR478" s="9"/>
      <c r="DS478" s="9"/>
      <c r="DT478" s="9"/>
      <c r="DU478" s="9"/>
      <c r="DV478" s="9"/>
      <c r="DW478" s="9"/>
      <c r="DX478" s="9"/>
      <c r="DY478" s="9"/>
      <c r="DZ478" s="9"/>
      <c r="EA478" s="9"/>
      <c r="EB478" s="9"/>
      <c r="EC478" s="9"/>
      <c r="ED478" s="9"/>
      <c r="EE478" s="9"/>
      <c r="EF478" s="9"/>
      <c r="EG478" s="9"/>
      <c r="EH478" s="9"/>
      <c r="EI478" s="9"/>
      <c r="EJ478" s="9"/>
      <c r="EK478" s="9"/>
      <c r="EL478" s="9"/>
      <c r="EM478" s="9"/>
      <c r="EN478" s="9"/>
      <c r="EO478" s="9"/>
      <c r="EP478" s="9"/>
      <c r="EQ478" s="9"/>
      <c r="ER478" s="9"/>
      <c r="ES478" s="9"/>
      <c r="ET478" s="9"/>
      <c r="EU478" s="9"/>
    </row>
    <row r="479" spans="1:151" hidden="1"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S479" s="9"/>
      <c r="AT479" s="9"/>
      <c r="AU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c r="DM479" s="9"/>
      <c r="DN479" s="9"/>
      <c r="DO479" s="9"/>
      <c r="DP479" s="9"/>
      <c r="DQ479" s="9"/>
      <c r="DR479" s="9"/>
      <c r="DS479" s="9"/>
      <c r="DT479" s="9"/>
      <c r="DU479" s="9"/>
      <c r="DV479" s="9"/>
      <c r="DW479" s="9"/>
      <c r="DX479" s="9"/>
      <c r="DY479" s="9"/>
      <c r="DZ479" s="9"/>
      <c r="EA479" s="9"/>
      <c r="EB479" s="9"/>
      <c r="EC479" s="9"/>
      <c r="ED479" s="9"/>
      <c r="EE479" s="9"/>
      <c r="EF479" s="9"/>
      <c r="EG479" s="9"/>
      <c r="EH479" s="9"/>
      <c r="EI479" s="9"/>
      <c r="EJ479" s="9"/>
      <c r="EK479" s="9"/>
      <c r="EL479" s="9"/>
      <c r="EM479" s="9"/>
      <c r="EN479" s="9"/>
      <c r="EO479" s="9"/>
      <c r="EP479" s="9"/>
      <c r="EQ479" s="9"/>
      <c r="ER479" s="9"/>
      <c r="ES479" s="9"/>
      <c r="ET479" s="9"/>
      <c r="EU479" s="9"/>
    </row>
    <row r="480" spans="1:151" hidden="1"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S480" s="9"/>
      <c r="AT480" s="9"/>
      <c r="AU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c r="DM480" s="9"/>
      <c r="DN480" s="9"/>
      <c r="DO480" s="9"/>
      <c r="DP480" s="9"/>
      <c r="DQ480" s="9"/>
      <c r="DR480" s="9"/>
      <c r="DS480" s="9"/>
      <c r="DT480" s="9"/>
      <c r="DU480" s="9"/>
      <c r="DV480" s="9"/>
      <c r="DW480" s="9"/>
      <c r="DX480" s="9"/>
      <c r="DY480" s="9"/>
      <c r="DZ480" s="9"/>
      <c r="EA480" s="9"/>
      <c r="EB480" s="9"/>
      <c r="EC480" s="9"/>
      <c r="ED480" s="9"/>
      <c r="EE480" s="9"/>
      <c r="EF480" s="9"/>
      <c r="EG480" s="9"/>
      <c r="EH480" s="9"/>
      <c r="EI480" s="9"/>
      <c r="EJ480" s="9"/>
      <c r="EK480" s="9"/>
      <c r="EL480" s="9"/>
      <c r="EM480" s="9"/>
      <c r="EN480" s="9"/>
      <c r="EO480" s="9"/>
      <c r="EP480" s="9"/>
      <c r="EQ480" s="9"/>
      <c r="ER480" s="9"/>
      <c r="ES480" s="9"/>
      <c r="ET480" s="9"/>
      <c r="EU480" s="9"/>
    </row>
    <row r="481" spans="1:151" hidden="1"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S481" s="9"/>
      <c r="AT481" s="9"/>
      <c r="AU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c r="DA481" s="9"/>
      <c r="DB481" s="9"/>
      <c r="DC481" s="9"/>
      <c r="DD481" s="9"/>
      <c r="DE481" s="9"/>
      <c r="DF481" s="9"/>
      <c r="DG481" s="9"/>
      <c r="DH481" s="9"/>
      <c r="DI481" s="9"/>
      <c r="DJ481" s="9"/>
      <c r="DK481" s="9"/>
      <c r="DL481" s="9"/>
      <c r="DM481" s="9"/>
      <c r="DN481" s="9"/>
      <c r="DO481" s="9"/>
      <c r="DP481" s="9"/>
      <c r="DQ481" s="9"/>
      <c r="DR481" s="9"/>
      <c r="DS481" s="9"/>
      <c r="DT481" s="9"/>
      <c r="DU481" s="9"/>
      <c r="DV481" s="9"/>
      <c r="DW481" s="9"/>
      <c r="DX481" s="9"/>
      <c r="DY481" s="9"/>
      <c r="DZ481" s="9"/>
      <c r="EA481" s="9"/>
      <c r="EB481" s="9"/>
      <c r="EC481" s="9"/>
      <c r="ED481" s="9"/>
      <c r="EE481" s="9"/>
      <c r="EF481" s="9"/>
      <c r="EG481" s="9"/>
      <c r="EH481" s="9"/>
      <c r="EI481" s="9"/>
      <c r="EJ481" s="9"/>
      <c r="EK481" s="9"/>
      <c r="EL481" s="9"/>
      <c r="EM481" s="9"/>
      <c r="EN481" s="9"/>
      <c r="EO481" s="9"/>
      <c r="EP481" s="9"/>
      <c r="EQ481" s="9"/>
      <c r="ER481" s="9"/>
      <c r="ES481" s="9"/>
      <c r="ET481" s="9"/>
      <c r="EU481" s="9"/>
    </row>
    <row r="482" spans="1:151" hidden="1"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S482" s="9"/>
      <c r="AT482" s="9"/>
      <c r="AU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c r="DG482" s="9"/>
      <c r="DH482" s="9"/>
      <c r="DI482" s="9"/>
      <c r="DJ482" s="9"/>
      <c r="DK482" s="9"/>
      <c r="DL482" s="9"/>
      <c r="DM482" s="9"/>
      <c r="DN482" s="9"/>
      <c r="DO482" s="9"/>
      <c r="DP482" s="9"/>
      <c r="DQ482" s="9"/>
      <c r="DR482" s="9"/>
      <c r="DS482" s="9"/>
      <c r="DT482" s="9"/>
      <c r="DU482" s="9"/>
      <c r="DV482" s="9"/>
      <c r="DW482" s="9"/>
      <c r="DX482" s="9"/>
      <c r="DY482" s="9"/>
      <c r="DZ482" s="9"/>
      <c r="EA482" s="9"/>
      <c r="EB482" s="9"/>
      <c r="EC482" s="9"/>
      <c r="ED482" s="9"/>
      <c r="EE482" s="9"/>
      <c r="EF482" s="9"/>
      <c r="EG482" s="9"/>
      <c r="EH482" s="9"/>
      <c r="EI482" s="9"/>
      <c r="EJ482" s="9"/>
      <c r="EK482" s="9"/>
      <c r="EL482" s="9"/>
      <c r="EM482" s="9"/>
      <c r="EN482" s="9"/>
      <c r="EO482" s="9"/>
      <c r="EP482" s="9"/>
      <c r="EQ482" s="9"/>
      <c r="ER482" s="9"/>
      <c r="ES482" s="9"/>
      <c r="ET482" s="9"/>
      <c r="EU482" s="9"/>
    </row>
    <row r="483" spans="1:151" hidden="1"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S483" s="9"/>
      <c r="AT483" s="9"/>
      <c r="AU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c r="DA483" s="9"/>
      <c r="DB483" s="9"/>
      <c r="DC483" s="9"/>
      <c r="DD483" s="9"/>
      <c r="DE483" s="9"/>
      <c r="DF483" s="9"/>
      <c r="DG483" s="9"/>
      <c r="DH483" s="9"/>
      <c r="DI483" s="9"/>
      <c r="DJ483" s="9"/>
      <c r="DK483" s="9"/>
      <c r="DL483" s="9"/>
      <c r="DM483" s="9"/>
      <c r="DN483" s="9"/>
      <c r="DO483" s="9"/>
      <c r="DP483" s="9"/>
      <c r="DQ483" s="9"/>
      <c r="DR483" s="9"/>
      <c r="DS483" s="9"/>
      <c r="DT483" s="9"/>
      <c r="DU483" s="9"/>
      <c r="DV483" s="9"/>
      <c r="DW483" s="9"/>
      <c r="DX483" s="9"/>
      <c r="DY483" s="9"/>
      <c r="DZ483" s="9"/>
      <c r="EA483" s="9"/>
      <c r="EB483" s="9"/>
      <c r="EC483" s="9"/>
      <c r="ED483" s="9"/>
      <c r="EE483" s="9"/>
      <c r="EF483" s="9"/>
      <c r="EG483" s="9"/>
      <c r="EH483" s="9"/>
      <c r="EI483" s="9"/>
      <c r="EJ483" s="9"/>
      <c r="EK483" s="9"/>
      <c r="EL483" s="9"/>
      <c r="EM483" s="9"/>
      <c r="EN483" s="9"/>
      <c r="EO483" s="9"/>
      <c r="EP483" s="9"/>
      <c r="EQ483" s="9"/>
      <c r="ER483" s="9"/>
      <c r="ES483" s="9"/>
      <c r="ET483" s="9"/>
      <c r="EU483" s="9"/>
    </row>
    <row r="484" spans="1:151" hidden="1"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S484" s="9"/>
      <c r="AT484" s="9"/>
      <c r="AU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c r="DA484" s="9"/>
      <c r="DB484" s="9"/>
      <c r="DC484" s="9"/>
      <c r="DD484" s="9"/>
      <c r="DE484" s="9"/>
      <c r="DF484" s="9"/>
      <c r="DG484" s="9"/>
      <c r="DH484" s="9"/>
      <c r="DI484" s="9"/>
      <c r="DJ484" s="9"/>
      <c r="DK484" s="9"/>
      <c r="DL484" s="9"/>
      <c r="DM484" s="9"/>
      <c r="DN484" s="9"/>
      <c r="DO484" s="9"/>
      <c r="DP484" s="9"/>
      <c r="DQ484" s="9"/>
      <c r="DR484" s="9"/>
      <c r="DS484" s="9"/>
      <c r="DT484" s="9"/>
      <c r="DU484" s="9"/>
      <c r="DV484" s="9"/>
      <c r="DW484" s="9"/>
      <c r="DX484" s="9"/>
      <c r="DY484" s="9"/>
      <c r="DZ484" s="9"/>
      <c r="EA484" s="9"/>
      <c r="EB484" s="9"/>
      <c r="EC484" s="9"/>
      <c r="ED484" s="9"/>
      <c r="EE484" s="9"/>
      <c r="EF484" s="9"/>
      <c r="EG484" s="9"/>
      <c r="EH484" s="9"/>
      <c r="EI484" s="9"/>
      <c r="EJ484" s="9"/>
      <c r="EK484" s="9"/>
      <c r="EL484" s="9"/>
      <c r="EM484" s="9"/>
      <c r="EN484" s="9"/>
      <c r="EO484" s="9"/>
      <c r="EP484" s="9"/>
      <c r="EQ484" s="9"/>
      <c r="ER484" s="9"/>
      <c r="ES484" s="9"/>
      <c r="ET484" s="9"/>
      <c r="EU484" s="9"/>
    </row>
    <row r="485" spans="1:151" hidden="1"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S485" s="9"/>
      <c r="AT485" s="9"/>
      <c r="AU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c r="DA485" s="9"/>
      <c r="DB485" s="9"/>
      <c r="DC485" s="9"/>
      <c r="DD485" s="9"/>
      <c r="DE485" s="9"/>
      <c r="DF485" s="9"/>
      <c r="DG485" s="9"/>
      <c r="DH485" s="9"/>
      <c r="DI485" s="9"/>
      <c r="DJ485" s="9"/>
      <c r="DK485" s="9"/>
      <c r="DL485" s="9"/>
      <c r="DM485" s="9"/>
      <c r="DN485" s="9"/>
      <c r="DO485" s="9"/>
      <c r="DP485" s="9"/>
      <c r="DQ485" s="9"/>
      <c r="DR485" s="9"/>
      <c r="DS485" s="9"/>
      <c r="DT485" s="9"/>
      <c r="DU485" s="9"/>
      <c r="DV485" s="9"/>
      <c r="DW485" s="9"/>
      <c r="DX485" s="9"/>
      <c r="DY485" s="9"/>
      <c r="DZ485" s="9"/>
      <c r="EA485" s="9"/>
      <c r="EB485" s="9"/>
      <c r="EC485" s="9"/>
      <c r="ED485" s="9"/>
      <c r="EE485" s="9"/>
      <c r="EF485" s="9"/>
      <c r="EG485" s="9"/>
      <c r="EH485" s="9"/>
      <c r="EI485" s="9"/>
      <c r="EJ485" s="9"/>
      <c r="EK485" s="9"/>
      <c r="EL485" s="9"/>
      <c r="EM485" s="9"/>
      <c r="EN485" s="9"/>
      <c r="EO485" s="9"/>
      <c r="EP485" s="9"/>
      <c r="EQ485" s="9"/>
      <c r="ER485" s="9"/>
      <c r="ES485" s="9"/>
      <c r="ET485" s="9"/>
      <c r="EU485" s="9"/>
    </row>
    <row r="486" spans="1:151" hidden="1"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S486" s="9"/>
      <c r="AT486" s="9"/>
      <c r="AU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c r="DH486" s="9"/>
      <c r="DI486" s="9"/>
      <c r="DJ486" s="9"/>
      <c r="DK486" s="9"/>
      <c r="DL486" s="9"/>
      <c r="DM486" s="9"/>
      <c r="DN486" s="9"/>
      <c r="DO486" s="9"/>
      <c r="DP486" s="9"/>
      <c r="DQ486" s="9"/>
      <c r="DR486" s="9"/>
      <c r="DS486" s="9"/>
      <c r="DT486" s="9"/>
      <c r="DU486" s="9"/>
      <c r="DV486" s="9"/>
      <c r="DW486" s="9"/>
      <c r="DX486" s="9"/>
      <c r="DY486" s="9"/>
      <c r="DZ486" s="9"/>
      <c r="EA486" s="9"/>
      <c r="EB486" s="9"/>
      <c r="EC486" s="9"/>
      <c r="ED486" s="9"/>
      <c r="EE486" s="9"/>
      <c r="EF486" s="9"/>
      <c r="EG486" s="9"/>
      <c r="EH486" s="9"/>
      <c r="EI486" s="9"/>
      <c r="EJ486" s="9"/>
      <c r="EK486" s="9"/>
      <c r="EL486" s="9"/>
      <c r="EM486" s="9"/>
      <c r="EN486" s="9"/>
      <c r="EO486" s="9"/>
      <c r="EP486" s="9"/>
      <c r="EQ486" s="9"/>
      <c r="ER486" s="9"/>
      <c r="ES486" s="9"/>
      <c r="ET486" s="9"/>
      <c r="EU486" s="9"/>
    </row>
    <row r="487" spans="1:151" hidden="1"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S487" s="9"/>
      <c r="AT487" s="9"/>
      <c r="AU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c r="DM487" s="9"/>
      <c r="DN487" s="9"/>
      <c r="DO487" s="9"/>
      <c r="DP487" s="9"/>
      <c r="DQ487" s="9"/>
      <c r="DR487" s="9"/>
      <c r="DS487" s="9"/>
      <c r="DT487" s="9"/>
      <c r="DU487" s="9"/>
      <c r="DV487" s="9"/>
      <c r="DW487" s="9"/>
      <c r="DX487" s="9"/>
      <c r="DY487" s="9"/>
      <c r="DZ487" s="9"/>
      <c r="EA487" s="9"/>
      <c r="EB487" s="9"/>
      <c r="EC487" s="9"/>
      <c r="ED487" s="9"/>
      <c r="EE487" s="9"/>
      <c r="EF487" s="9"/>
      <c r="EG487" s="9"/>
      <c r="EH487" s="9"/>
      <c r="EI487" s="9"/>
      <c r="EJ487" s="9"/>
      <c r="EK487" s="9"/>
      <c r="EL487" s="9"/>
      <c r="EM487" s="9"/>
      <c r="EN487" s="9"/>
      <c r="EO487" s="9"/>
      <c r="EP487" s="9"/>
      <c r="EQ487" s="9"/>
      <c r="ER487" s="9"/>
      <c r="ES487" s="9"/>
      <c r="ET487" s="9"/>
      <c r="EU487" s="9"/>
    </row>
    <row r="488" spans="1:151" hidden="1"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S488" s="9"/>
      <c r="AT488" s="9"/>
      <c r="AU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c r="DM488" s="9"/>
      <c r="DN488" s="9"/>
      <c r="DO488" s="9"/>
      <c r="DP488" s="9"/>
      <c r="DQ488" s="9"/>
      <c r="DR488" s="9"/>
      <c r="DS488" s="9"/>
      <c r="DT488" s="9"/>
      <c r="DU488" s="9"/>
      <c r="DV488" s="9"/>
      <c r="DW488" s="9"/>
      <c r="DX488" s="9"/>
      <c r="DY488" s="9"/>
      <c r="DZ488" s="9"/>
      <c r="EA488" s="9"/>
      <c r="EB488" s="9"/>
      <c r="EC488" s="9"/>
      <c r="ED488" s="9"/>
      <c r="EE488" s="9"/>
      <c r="EF488" s="9"/>
      <c r="EG488" s="9"/>
      <c r="EH488" s="9"/>
      <c r="EI488" s="9"/>
      <c r="EJ488" s="9"/>
      <c r="EK488" s="9"/>
      <c r="EL488" s="9"/>
      <c r="EM488" s="9"/>
      <c r="EN488" s="9"/>
      <c r="EO488" s="9"/>
      <c r="EP488" s="9"/>
      <c r="EQ488" s="9"/>
      <c r="ER488" s="9"/>
      <c r="ES488" s="9"/>
      <c r="ET488" s="9"/>
      <c r="EU488" s="9"/>
    </row>
    <row r="489" spans="1:151" hidden="1"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S489" s="9"/>
      <c r="AT489" s="9"/>
      <c r="AU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c r="DA489" s="9"/>
      <c r="DB489" s="9"/>
      <c r="DC489" s="9"/>
      <c r="DD489" s="9"/>
      <c r="DE489" s="9"/>
      <c r="DF489" s="9"/>
      <c r="DG489" s="9"/>
      <c r="DH489" s="9"/>
      <c r="DI489" s="9"/>
      <c r="DJ489" s="9"/>
      <c r="DK489" s="9"/>
      <c r="DL489" s="9"/>
      <c r="DM489" s="9"/>
      <c r="DN489" s="9"/>
      <c r="DO489" s="9"/>
      <c r="DP489" s="9"/>
      <c r="DQ489" s="9"/>
      <c r="DR489" s="9"/>
      <c r="DS489" s="9"/>
      <c r="DT489" s="9"/>
      <c r="DU489" s="9"/>
      <c r="DV489" s="9"/>
      <c r="DW489" s="9"/>
      <c r="DX489" s="9"/>
      <c r="DY489" s="9"/>
      <c r="DZ489" s="9"/>
      <c r="EA489" s="9"/>
      <c r="EB489" s="9"/>
      <c r="EC489" s="9"/>
      <c r="ED489" s="9"/>
      <c r="EE489" s="9"/>
      <c r="EF489" s="9"/>
      <c r="EG489" s="9"/>
      <c r="EH489" s="9"/>
      <c r="EI489" s="9"/>
      <c r="EJ489" s="9"/>
      <c r="EK489" s="9"/>
      <c r="EL489" s="9"/>
      <c r="EM489" s="9"/>
      <c r="EN489" s="9"/>
      <c r="EO489" s="9"/>
      <c r="EP489" s="9"/>
      <c r="EQ489" s="9"/>
      <c r="ER489" s="9"/>
      <c r="ES489" s="9"/>
      <c r="ET489" s="9"/>
      <c r="EU489" s="9"/>
    </row>
    <row r="490" spans="1:151" hidden="1"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S490" s="9"/>
      <c r="AT490" s="9"/>
      <c r="AU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c r="DM490" s="9"/>
      <c r="DN490" s="9"/>
      <c r="DO490" s="9"/>
      <c r="DP490" s="9"/>
      <c r="DQ490" s="9"/>
      <c r="DR490" s="9"/>
      <c r="DS490" s="9"/>
      <c r="DT490" s="9"/>
      <c r="DU490" s="9"/>
      <c r="DV490" s="9"/>
      <c r="DW490" s="9"/>
      <c r="DX490" s="9"/>
      <c r="DY490" s="9"/>
      <c r="DZ490" s="9"/>
      <c r="EA490" s="9"/>
      <c r="EB490" s="9"/>
      <c r="EC490" s="9"/>
      <c r="ED490" s="9"/>
      <c r="EE490" s="9"/>
      <c r="EF490" s="9"/>
      <c r="EG490" s="9"/>
      <c r="EH490" s="9"/>
      <c r="EI490" s="9"/>
      <c r="EJ490" s="9"/>
      <c r="EK490" s="9"/>
      <c r="EL490" s="9"/>
      <c r="EM490" s="9"/>
      <c r="EN490" s="9"/>
      <c r="EO490" s="9"/>
      <c r="EP490" s="9"/>
      <c r="EQ490" s="9"/>
      <c r="ER490" s="9"/>
      <c r="ES490" s="9"/>
      <c r="ET490" s="9"/>
      <c r="EU490" s="9"/>
    </row>
    <row r="491" spans="1:151" hidden="1"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S491" s="9"/>
      <c r="AT491" s="9"/>
      <c r="AU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9"/>
      <c r="DP491" s="9"/>
      <c r="DQ491" s="9"/>
      <c r="DR491" s="9"/>
      <c r="DS491" s="9"/>
      <c r="DT491" s="9"/>
      <c r="DU491" s="9"/>
      <c r="DV491" s="9"/>
      <c r="DW491" s="9"/>
      <c r="DX491" s="9"/>
      <c r="DY491" s="9"/>
      <c r="DZ491" s="9"/>
      <c r="EA491" s="9"/>
      <c r="EB491" s="9"/>
      <c r="EC491" s="9"/>
      <c r="ED491" s="9"/>
      <c r="EE491" s="9"/>
      <c r="EF491" s="9"/>
      <c r="EG491" s="9"/>
      <c r="EH491" s="9"/>
      <c r="EI491" s="9"/>
      <c r="EJ491" s="9"/>
      <c r="EK491" s="9"/>
      <c r="EL491" s="9"/>
      <c r="EM491" s="9"/>
      <c r="EN491" s="9"/>
      <c r="EO491" s="9"/>
      <c r="EP491" s="9"/>
      <c r="EQ491" s="9"/>
      <c r="ER491" s="9"/>
      <c r="ES491" s="9"/>
      <c r="ET491" s="9"/>
      <c r="EU491" s="9"/>
    </row>
    <row r="492" spans="1:151" hidden="1"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S492" s="9"/>
      <c r="AT492" s="9"/>
      <c r="AU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9"/>
      <c r="DI492" s="9"/>
      <c r="DJ492" s="9"/>
      <c r="DK492" s="9"/>
      <c r="DL492" s="9"/>
      <c r="DM492" s="9"/>
      <c r="DN492" s="9"/>
      <c r="DO492" s="9"/>
      <c r="DP492" s="9"/>
      <c r="DQ492" s="9"/>
      <c r="DR492" s="9"/>
      <c r="DS492" s="9"/>
      <c r="DT492" s="9"/>
      <c r="DU492" s="9"/>
      <c r="DV492" s="9"/>
      <c r="DW492" s="9"/>
      <c r="DX492" s="9"/>
      <c r="DY492" s="9"/>
      <c r="DZ492" s="9"/>
      <c r="EA492" s="9"/>
      <c r="EB492" s="9"/>
      <c r="EC492" s="9"/>
      <c r="ED492" s="9"/>
      <c r="EE492" s="9"/>
      <c r="EF492" s="9"/>
      <c r="EG492" s="9"/>
      <c r="EH492" s="9"/>
      <c r="EI492" s="9"/>
      <c r="EJ492" s="9"/>
      <c r="EK492" s="9"/>
      <c r="EL492" s="9"/>
      <c r="EM492" s="9"/>
      <c r="EN492" s="9"/>
      <c r="EO492" s="9"/>
      <c r="EP492" s="9"/>
      <c r="EQ492" s="9"/>
      <c r="ER492" s="9"/>
      <c r="ES492" s="9"/>
      <c r="ET492" s="9"/>
      <c r="EU492" s="9"/>
    </row>
    <row r="493" spans="1:151" hidden="1"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S493" s="9"/>
      <c r="AT493" s="9"/>
      <c r="AU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c r="DM493" s="9"/>
      <c r="DN493" s="9"/>
      <c r="DO493" s="9"/>
      <c r="DP493" s="9"/>
      <c r="DQ493" s="9"/>
      <c r="DR493" s="9"/>
      <c r="DS493" s="9"/>
      <c r="DT493" s="9"/>
      <c r="DU493" s="9"/>
      <c r="DV493" s="9"/>
      <c r="DW493" s="9"/>
      <c r="DX493" s="9"/>
      <c r="DY493" s="9"/>
      <c r="DZ493" s="9"/>
      <c r="EA493" s="9"/>
      <c r="EB493" s="9"/>
      <c r="EC493" s="9"/>
      <c r="ED493" s="9"/>
      <c r="EE493" s="9"/>
      <c r="EF493" s="9"/>
      <c r="EG493" s="9"/>
      <c r="EH493" s="9"/>
      <c r="EI493" s="9"/>
      <c r="EJ493" s="9"/>
      <c r="EK493" s="9"/>
      <c r="EL493" s="9"/>
      <c r="EM493" s="9"/>
      <c r="EN493" s="9"/>
      <c r="EO493" s="9"/>
      <c r="EP493" s="9"/>
      <c r="EQ493" s="9"/>
      <c r="ER493" s="9"/>
      <c r="ES493" s="9"/>
      <c r="ET493" s="9"/>
      <c r="EU493" s="9"/>
    </row>
    <row r="494" spans="1:151" hidden="1"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S494" s="9"/>
      <c r="AT494" s="9"/>
      <c r="AU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c r="DM494" s="9"/>
      <c r="DN494" s="9"/>
      <c r="DO494" s="9"/>
      <c r="DP494" s="9"/>
      <c r="DQ494" s="9"/>
      <c r="DR494" s="9"/>
      <c r="DS494" s="9"/>
      <c r="DT494" s="9"/>
      <c r="DU494" s="9"/>
      <c r="DV494" s="9"/>
      <c r="DW494" s="9"/>
      <c r="DX494" s="9"/>
      <c r="DY494" s="9"/>
      <c r="DZ494" s="9"/>
      <c r="EA494" s="9"/>
      <c r="EB494" s="9"/>
      <c r="EC494" s="9"/>
      <c r="ED494" s="9"/>
      <c r="EE494" s="9"/>
      <c r="EF494" s="9"/>
      <c r="EG494" s="9"/>
      <c r="EH494" s="9"/>
      <c r="EI494" s="9"/>
      <c r="EJ494" s="9"/>
      <c r="EK494" s="9"/>
      <c r="EL494" s="9"/>
      <c r="EM494" s="9"/>
      <c r="EN494" s="9"/>
      <c r="EO494" s="9"/>
      <c r="EP494" s="9"/>
      <c r="EQ494" s="9"/>
      <c r="ER494" s="9"/>
      <c r="ES494" s="9"/>
      <c r="ET494" s="9"/>
      <c r="EU494" s="9"/>
    </row>
    <row r="495" spans="1:151" hidden="1"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S495" s="9"/>
      <c r="AT495" s="9"/>
      <c r="AU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c r="DM495" s="9"/>
      <c r="DN495" s="9"/>
      <c r="DO495" s="9"/>
      <c r="DP495" s="9"/>
      <c r="DQ495" s="9"/>
      <c r="DR495" s="9"/>
      <c r="DS495" s="9"/>
      <c r="DT495" s="9"/>
      <c r="DU495" s="9"/>
      <c r="DV495" s="9"/>
      <c r="DW495" s="9"/>
      <c r="DX495" s="9"/>
      <c r="DY495" s="9"/>
      <c r="DZ495" s="9"/>
      <c r="EA495" s="9"/>
      <c r="EB495" s="9"/>
      <c r="EC495" s="9"/>
      <c r="ED495" s="9"/>
      <c r="EE495" s="9"/>
      <c r="EF495" s="9"/>
      <c r="EG495" s="9"/>
      <c r="EH495" s="9"/>
      <c r="EI495" s="9"/>
      <c r="EJ495" s="9"/>
      <c r="EK495" s="9"/>
      <c r="EL495" s="9"/>
      <c r="EM495" s="9"/>
      <c r="EN495" s="9"/>
      <c r="EO495" s="9"/>
      <c r="EP495" s="9"/>
      <c r="EQ495" s="9"/>
      <c r="ER495" s="9"/>
      <c r="ES495" s="9"/>
      <c r="ET495" s="9"/>
      <c r="EU495" s="9"/>
    </row>
    <row r="496" spans="1:151" hidden="1"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S496" s="9"/>
      <c r="AT496" s="9"/>
      <c r="AU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c r="DM496" s="9"/>
      <c r="DN496" s="9"/>
      <c r="DO496" s="9"/>
      <c r="DP496" s="9"/>
      <c r="DQ496" s="9"/>
      <c r="DR496" s="9"/>
      <c r="DS496" s="9"/>
      <c r="DT496" s="9"/>
      <c r="DU496" s="9"/>
      <c r="DV496" s="9"/>
      <c r="DW496" s="9"/>
      <c r="DX496" s="9"/>
      <c r="DY496" s="9"/>
      <c r="DZ496" s="9"/>
      <c r="EA496" s="9"/>
      <c r="EB496" s="9"/>
      <c r="EC496" s="9"/>
      <c r="ED496" s="9"/>
      <c r="EE496" s="9"/>
      <c r="EF496" s="9"/>
      <c r="EG496" s="9"/>
      <c r="EH496" s="9"/>
      <c r="EI496" s="9"/>
      <c r="EJ496" s="9"/>
      <c r="EK496" s="9"/>
      <c r="EL496" s="9"/>
      <c r="EM496" s="9"/>
      <c r="EN496" s="9"/>
      <c r="EO496" s="9"/>
      <c r="EP496" s="9"/>
      <c r="EQ496" s="9"/>
      <c r="ER496" s="9"/>
      <c r="ES496" s="9"/>
      <c r="ET496" s="9"/>
      <c r="EU496" s="9"/>
    </row>
    <row r="497" spans="1:151" hidden="1"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S497" s="9"/>
      <c r="AT497" s="9"/>
      <c r="AU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c r="DM497" s="9"/>
      <c r="DN497" s="9"/>
      <c r="DO497" s="9"/>
      <c r="DP497" s="9"/>
      <c r="DQ497" s="9"/>
      <c r="DR497" s="9"/>
      <c r="DS497" s="9"/>
      <c r="DT497" s="9"/>
      <c r="DU497" s="9"/>
      <c r="DV497" s="9"/>
      <c r="DW497" s="9"/>
      <c r="DX497" s="9"/>
      <c r="DY497" s="9"/>
      <c r="DZ497" s="9"/>
      <c r="EA497" s="9"/>
      <c r="EB497" s="9"/>
      <c r="EC497" s="9"/>
      <c r="ED497" s="9"/>
      <c r="EE497" s="9"/>
      <c r="EF497" s="9"/>
      <c r="EG497" s="9"/>
      <c r="EH497" s="9"/>
      <c r="EI497" s="9"/>
      <c r="EJ497" s="9"/>
      <c r="EK497" s="9"/>
      <c r="EL497" s="9"/>
      <c r="EM497" s="9"/>
      <c r="EN497" s="9"/>
      <c r="EO497" s="9"/>
      <c r="EP497" s="9"/>
      <c r="EQ497" s="9"/>
      <c r="ER497" s="9"/>
      <c r="ES497" s="9"/>
      <c r="ET497" s="9"/>
      <c r="EU497" s="9"/>
    </row>
    <row r="498" spans="1:151" hidden="1"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S498" s="9"/>
      <c r="AT498" s="9"/>
      <c r="AU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9"/>
      <c r="DP498" s="9"/>
      <c r="DQ498" s="9"/>
      <c r="DR498" s="9"/>
      <c r="DS498" s="9"/>
      <c r="DT498" s="9"/>
      <c r="DU498" s="9"/>
      <c r="DV498" s="9"/>
      <c r="DW498" s="9"/>
      <c r="DX498" s="9"/>
      <c r="DY498" s="9"/>
      <c r="DZ498" s="9"/>
      <c r="EA498" s="9"/>
      <c r="EB498" s="9"/>
      <c r="EC498" s="9"/>
      <c r="ED498" s="9"/>
      <c r="EE498" s="9"/>
      <c r="EF498" s="9"/>
      <c r="EG498" s="9"/>
      <c r="EH498" s="9"/>
      <c r="EI498" s="9"/>
      <c r="EJ498" s="9"/>
      <c r="EK498" s="9"/>
      <c r="EL498" s="9"/>
      <c r="EM498" s="9"/>
      <c r="EN498" s="9"/>
      <c r="EO498" s="9"/>
      <c r="EP498" s="9"/>
      <c r="EQ498" s="9"/>
      <c r="ER498" s="9"/>
      <c r="ES498" s="9"/>
      <c r="ET498" s="9"/>
      <c r="EU498" s="9"/>
    </row>
    <row r="499" spans="1:151" hidden="1"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S499" s="9"/>
      <c r="AT499" s="9"/>
      <c r="AU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9"/>
      <c r="DP499" s="9"/>
      <c r="DQ499" s="9"/>
      <c r="DR499" s="9"/>
      <c r="DS499" s="9"/>
      <c r="DT499" s="9"/>
      <c r="DU499" s="9"/>
      <c r="DV499" s="9"/>
      <c r="DW499" s="9"/>
      <c r="DX499" s="9"/>
      <c r="DY499" s="9"/>
      <c r="DZ499" s="9"/>
      <c r="EA499" s="9"/>
      <c r="EB499" s="9"/>
      <c r="EC499" s="9"/>
      <c r="ED499" s="9"/>
      <c r="EE499" s="9"/>
      <c r="EF499" s="9"/>
      <c r="EG499" s="9"/>
      <c r="EH499" s="9"/>
      <c r="EI499" s="9"/>
      <c r="EJ499" s="9"/>
      <c r="EK499" s="9"/>
      <c r="EL499" s="9"/>
      <c r="EM499" s="9"/>
      <c r="EN499" s="9"/>
      <c r="EO499" s="9"/>
      <c r="EP499" s="9"/>
      <c r="EQ499" s="9"/>
      <c r="ER499" s="9"/>
      <c r="ES499" s="9"/>
      <c r="ET499" s="9"/>
      <c r="EU499" s="9"/>
    </row>
    <row r="500" spans="1:151" hidden="1"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S500" s="9"/>
      <c r="AT500" s="9"/>
      <c r="AU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c r="DA500" s="9"/>
      <c r="DB500" s="9"/>
      <c r="DC500" s="9"/>
      <c r="DD500" s="9"/>
      <c r="DE500" s="9"/>
      <c r="DF500" s="9"/>
      <c r="DG500" s="9"/>
      <c r="DH500" s="9"/>
      <c r="DI500" s="9"/>
      <c r="DJ500" s="9"/>
      <c r="DK500" s="9"/>
      <c r="DL500" s="9"/>
      <c r="DM500" s="9"/>
      <c r="DN500" s="9"/>
      <c r="DO500" s="9"/>
      <c r="DP500" s="9"/>
      <c r="DQ500" s="9"/>
      <c r="DR500" s="9"/>
      <c r="DS500" s="9"/>
      <c r="DT500" s="9"/>
      <c r="DU500" s="9"/>
      <c r="DV500" s="9"/>
      <c r="DW500" s="9"/>
      <c r="DX500" s="9"/>
      <c r="DY500" s="9"/>
      <c r="DZ500" s="9"/>
      <c r="EA500" s="9"/>
      <c r="EB500" s="9"/>
      <c r="EC500" s="9"/>
      <c r="ED500" s="9"/>
      <c r="EE500" s="9"/>
      <c r="EF500" s="9"/>
      <c r="EG500" s="9"/>
      <c r="EH500" s="9"/>
      <c r="EI500" s="9"/>
      <c r="EJ500" s="9"/>
      <c r="EK500" s="9"/>
      <c r="EL500" s="9"/>
      <c r="EM500" s="9"/>
      <c r="EN500" s="9"/>
      <c r="EO500" s="9"/>
      <c r="EP500" s="9"/>
      <c r="EQ500" s="9"/>
      <c r="ER500" s="9"/>
      <c r="ES500" s="9"/>
      <c r="ET500" s="9"/>
      <c r="EU500" s="9"/>
    </row>
    <row r="501" spans="1:151" hidden="1"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S501" s="9"/>
      <c r="AT501" s="9"/>
      <c r="AU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c r="DM501" s="9"/>
      <c r="DN501" s="9"/>
      <c r="DO501" s="9"/>
      <c r="DP501" s="9"/>
      <c r="DQ501" s="9"/>
      <c r="DR501" s="9"/>
      <c r="DS501" s="9"/>
      <c r="DT501" s="9"/>
      <c r="DU501" s="9"/>
      <c r="DV501" s="9"/>
      <c r="DW501" s="9"/>
      <c r="DX501" s="9"/>
      <c r="DY501" s="9"/>
      <c r="DZ501" s="9"/>
      <c r="EA501" s="9"/>
      <c r="EB501" s="9"/>
      <c r="EC501" s="9"/>
      <c r="ED501" s="9"/>
      <c r="EE501" s="9"/>
      <c r="EF501" s="9"/>
      <c r="EG501" s="9"/>
      <c r="EH501" s="9"/>
      <c r="EI501" s="9"/>
      <c r="EJ501" s="9"/>
      <c r="EK501" s="9"/>
      <c r="EL501" s="9"/>
      <c r="EM501" s="9"/>
      <c r="EN501" s="9"/>
      <c r="EO501" s="9"/>
      <c r="EP501" s="9"/>
      <c r="EQ501" s="9"/>
      <c r="ER501" s="9"/>
      <c r="ES501" s="9"/>
      <c r="ET501" s="9"/>
      <c r="EU501" s="9"/>
    </row>
    <row r="502" spans="1:151" hidden="1"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S502" s="9"/>
      <c r="AT502" s="9"/>
      <c r="AU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c r="DA502" s="9"/>
      <c r="DB502" s="9"/>
      <c r="DC502" s="9"/>
      <c r="DD502" s="9"/>
      <c r="DE502" s="9"/>
      <c r="DF502" s="9"/>
      <c r="DG502" s="9"/>
      <c r="DH502" s="9"/>
      <c r="DI502" s="9"/>
      <c r="DJ502" s="9"/>
      <c r="DK502" s="9"/>
      <c r="DL502" s="9"/>
      <c r="DM502" s="9"/>
      <c r="DN502" s="9"/>
      <c r="DO502" s="9"/>
      <c r="DP502" s="9"/>
      <c r="DQ502" s="9"/>
      <c r="DR502" s="9"/>
      <c r="DS502" s="9"/>
      <c r="DT502" s="9"/>
      <c r="DU502" s="9"/>
      <c r="DV502" s="9"/>
      <c r="DW502" s="9"/>
      <c r="DX502" s="9"/>
      <c r="DY502" s="9"/>
      <c r="DZ502" s="9"/>
      <c r="EA502" s="9"/>
      <c r="EB502" s="9"/>
      <c r="EC502" s="9"/>
      <c r="ED502" s="9"/>
      <c r="EE502" s="9"/>
      <c r="EF502" s="9"/>
      <c r="EG502" s="9"/>
      <c r="EH502" s="9"/>
      <c r="EI502" s="9"/>
      <c r="EJ502" s="9"/>
      <c r="EK502" s="9"/>
      <c r="EL502" s="9"/>
      <c r="EM502" s="9"/>
      <c r="EN502" s="9"/>
      <c r="EO502" s="9"/>
      <c r="EP502" s="9"/>
      <c r="EQ502" s="9"/>
      <c r="ER502" s="9"/>
      <c r="ES502" s="9"/>
      <c r="ET502" s="9"/>
      <c r="EU502" s="9"/>
    </row>
    <row r="503" spans="1:151" hidden="1"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S503" s="9"/>
      <c r="AT503" s="9"/>
      <c r="AU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c r="DA503" s="9"/>
      <c r="DB503" s="9"/>
      <c r="DC503" s="9"/>
      <c r="DD503" s="9"/>
      <c r="DE503" s="9"/>
      <c r="DF503" s="9"/>
      <c r="DG503" s="9"/>
      <c r="DH503" s="9"/>
      <c r="DI503" s="9"/>
      <c r="DJ503" s="9"/>
      <c r="DK503" s="9"/>
      <c r="DL503" s="9"/>
      <c r="DM503" s="9"/>
      <c r="DN503" s="9"/>
      <c r="DO503" s="9"/>
      <c r="DP503" s="9"/>
      <c r="DQ503" s="9"/>
      <c r="DR503" s="9"/>
      <c r="DS503" s="9"/>
      <c r="DT503" s="9"/>
      <c r="DU503" s="9"/>
      <c r="DV503" s="9"/>
      <c r="DW503" s="9"/>
      <c r="DX503" s="9"/>
      <c r="DY503" s="9"/>
      <c r="DZ503" s="9"/>
      <c r="EA503" s="9"/>
      <c r="EB503" s="9"/>
      <c r="EC503" s="9"/>
      <c r="ED503" s="9"/>
      <c r="EE503" s="9"/>
      <c r="EF503" s="9"/>
      <c r="EG503" s="9"/>
      <c r="EH503" s="9"/>
      <c r="EI503" s="9"/>
      <c r="EJ503" s="9"/>
      <c r="EK503" s="9"/>
      <c r="EL503" s="9"/>
      <c r="EM503" s="9"/>
      <c r="EN503" s="9"/>
      <c r="EO503" s="9"/>
      <c r="EP503" s="9"/>
      <c r="EQ503" s="9"/>
      <c r="ER503" s="9"/>
      <c r="ES503" s="9"/>
      <c r="ET503" s="9"/>
      <c r="EU503" s="9"/>
    </row>
    <row r="504" spans="1:151" hidden="1"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S504" s="9"/>
      <c r="AT504" s="9"/>
      <c r="AU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c r="DA504" s="9"/>
      <c r="DB504" s="9"/>
      <c r="DC504" s="9"/>
      <c r="DD504" s="9"/>
      <c r="DE504" s="9"/>
      <c r="DF504" s="9"/>
      <c r="DG504" s="9"/>
      <c r="DH504" s="9"/>
      <c r="DI504" s="9"/>
      <c r="DJ504" s="9"/>
      <c r="DK504" s="9"/>
      <c r="DL504" s="9"/>
      <c r="DM504" s="9"/>
      <c r="DN504" s="9"/>
      <c r="DO504" s="9"/>
      <c r="DP504" s="9"/>
      <c r="DQ504" s="9"/>
      <c r="DR504" s="9"/>
      <c r="DS504" s="9"/>
      <c r="DT504" s="9"/>
      <c r="DU504" s="9"/>
      <c r="DV504" s="9"/>
      <c r="DW504" s="9"/>
      <c r="DX504" s="9"/>
      <c r="DY504" s="9"/>
      <c r="DZ504" s="9"/>
      <c r="EA504" s="9"/>
      <c r="EB504" s="9"/>
      <c r="EC504" s="9"/>
      <c r="ED504" s="9"/>
      <c r="EE504" s="9"/>
      <c r="EF504" s="9"/>
      <c r="EG504" s="9"/>
      <c r="EH504" s="9"/>
      <c r="EI504" s="9"/>
      <c r="EJ504" s="9"/>
      <c r="EK504" s="9"/>
      <c r="EL504" s="9"/>
      <c r="EM504" s="9"/>
      <c r="EN504" s="9"/>
      <c r="EO504" s="9"/>
      <c r="EP504" s="9"/>
      <c r="EQ504" s="9"/>
      <c r="ER504" s="9"/>
      <c r="ES504" s="9"/>
      <c r="ET504" s="9"/>
      <c r="EU504" s="9"/>
    </row>
    <row r="505" spans="1:151" hidden="1"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S505" s="9"/>
      <c r="AT505" s="9"/>
      <c r="AU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c r="DA505" s="9"/>
      <c r="DB505" s="9"/>
      <c r="DC505" s="9"/>
      <c r="DD505" s="9"/>
      <c r="DE505" s="9"/>
      <c r="DF505" s="9"/>
      <c r="DG505" s="9"/>
      <c r="DH505" s="9"/>
      <c r="DI505" s="9"/>
      <c r="DJ505" s="9"/>
      <c r="DK505" s="9"/>
      <c r="DL505" s="9"/>
      <c r="DM505" s="9"/>
      <c r="DN505" s="9"/>
      <c r="DO505" s="9"/>
      <c r="DP505" s="9"/>
      <c r="DQ505" s="9"/>
      <c r="DR505" s="9"/>
      <c r="DS505" s="9"/>
      <c r="DT505" s="9"/>
      <c r="DU505" s="9"/>
      <c r="DV505" s="9"/>
      <c r="DW505" s="9"/>
      <c r="DX505" s="9"/>
      <c r="DY505" s="9"/>
      <c r="DZ505" s="9"/>
      <c r="EA505" s="9"/>
      <c r="EB505" s="9"/>
      <c r="EC505" s="9"/>
      <c r="ED505" s="9"/>
      <c r="EE505" s="9"/>
      <c r="EF505" s="9"/>
      <c r="EG505" s="9"/>
      <c r="EH505" s="9"/>
      <c r="EI505" s="9"/>
      <c r="EJ505" s="9"/>
      <c r="EK505" s="9"/>
      <c r="EL505" s="9"/>
      <c r="EM505" s="9"/>
      <c r="EN505" s="9"/>
      <c r="EO505" s="9"/>
      <c r="EP505" s="9"/>
      <c r="EQ505" s="9"/>
      <c r="ER505" s="9"/>
      <c r="ES505" s="9"/>
      <c r="ET505" s="9"/>
      <c r="EU505" s="9"/>
    </row>
    <row r="506" spans="1:151" hidden="1"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S506" s="9"/>
      <c r="AT506" s="9"/>
      <c r="AU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c r="DA506" s="9"/>
      <c r="DB506" s="9"/>
      <c r="DC506" s="9"/>
      <c r="DD506" s="9"/>
      <c r="DE506" s="9"/>
      <c r="DF506" s="9"/>
      <c r="DG506" s="9"/>
      <c r="DH506" s="9"/>
      <c r="DI506" s="9"/>
      <c r="DJ506" s="9"/>
      <c r="DK506" s="9"/>
      <c r="DL506" s="9"/>
      <c r="DM506" s="9"/>
      <c r="DN506" s="9"/>
      <c r="DO506" s="9"/>
      <c r="DP506" s="9"/>
      <c r="DQ506" s="9"/>
      <c r="DR506" s="9"/>
      <c r="DS506" s="9"/>
      <c r="DT506" s="9"/>
      <c r="DU506" s="9"/>
      <c r="DV506" s="9"/>
      <c r="DW506" s="9"/>
      <c r="DX506" s="9"/>
      <c r="DY506" s="9"/>
      <c r="DZ506" s="9"/>
      <c r="EA506" s="9"/>
      <c r="EB506" s="9"/>
      <c r="EC506" s="9"/>
      <c r="ED506" s="9"/>
      <c r="EE506" s="9"/>
      <c r="EF506" s="9"/>
      <c r="EG506" s="9"/>
      <c r="EH506" s="9"/>
      <c r="EI506" s="9"/>
      <c r="EJ506" s="9"/>
      <c r="EK506" s="9"/>
      <c r="EL506" s="9"/>
      <c r="EM506" s="9"/>
      <c r="EN506" s="9"/>
      <c r="EO506" s="9"/>
      <c r="EP506" s="9"/>
      <c r="EQ506" s="9"/>
      <c r="ER506" s="9"/>
      <c r="ES506" s="9"/>
      <c r="ET506" s="9"/>
      <c r="EU506" s="9"/>
    </row>
    <row r="507" spans="1:151" hidden="1"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S507" s="9"/>
      <c r="AT507" s="9"/>
      <c r="AU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c r="DA507" s="9"/>
      <c r="DB507" s="9"/>
      <c r="DC507" s="9"/>
      <c r="DD507" s="9"/>
      <c r="DE507" s="9"/>
      <c r="DF507" s="9"/>
      <c r="DG507" s="9"/>
      <c r="DH507" s="9"/>
      <c r="DI507" s="9"/>
      <c r="DJ507" s="9"/>
      <c r="DK507" s="9"/>
      <c r="DL507" s="9"/>
      <c r="DM507" s="9"/>
      <c r="DN507" s="9"/>
      <c r="DO507" s="9"/>
      <c r="DP507" s="9"/>
      <c r="DQ507" s="9"/>
      <c r="DR507" s="9"/>
      <c r="DS507" s="9"/>
      <c r="DT507" s="9"/>
      <c r="DU507" s="9"/>
      <c r="DV507" s="9"/>
      <c r="DW507" s="9"/>
      <c r="DX507" s="9"/>
      <c r="DY507" s="9"/>
      <c r="DZ507" s="9"/>
      <c r="EA507" s="9"/>
      <c r="EB507" s="9"/>
      <c r="EC507" s="9"/>
      <c r="ED507" s="9"/>
      <c r="EE507" s="9"/>
      <c r="EF507" s="9"/>
      <c r="EG507" s="9"/>
      <c r="EH507" s="9"/>
      <c r="EI507" s="9"/>
      <c r="EJ507" s="9"/>
      <c r="EK507" s="9"/>
      <c r="EL507" s="9"/>
      <c r="EM507" s="9"/>
      <c r="EN507" s="9"/>
      <c r="EO507" s="9"/>
      <c r="EP507" s="9"/>
      <c r="EQ507" s="9"/>
      <c r="ER507" s="9"/>
      <c r="ES507" s="9"/>
      <c r="ET507" s="9"/>
      <c r="EU507" s="9"/>
    </row>
    <row r="508" spans="1:151" hidden="1"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S508" s="9"/>
      <c r="AT508" s="9"/>
      <c r="AU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c r="DA508" s="9"/>
      <c r="DB508" s="9"/>
      <c r="DC508" s="9"/>
      <c r="DD508" s="9"/>
      <c r="DE508" s="9"/>
      <c r="DF508" s="9"/>
      <c r="DG508" s="9"/>
      <c r="DH508" s="9"/>
      <c r="DI508" s="9"/>
      <c r="DJ508" s="9"/>
      <c r="DK508" s="9"/>
      <c r="DL508" s="9"/>
      <c r="DM508" s="9"/>
      <c r="DN508" s="9"/>
      <c r="DO508" s="9"/>
      <c r="DP508" s="9"/>
      <c r="DQ508" s="9"/>
      <c r="DR508" s="9"/>
      <c r="DS508" s="9"/>
      <c r="DT508" s="9"/>
      <c r="DU508" s="9"/>
      <c r="DV508" s="9"/>
      <c r="DW508" s="9"/>
      <c r="DX508" s="9"/>
      <c r="DY508" s="9"/>
      <c r="DZ508" s="9"/>
      <c r="EA508" s="9"/>
      <c r="EB508" s="9"/>
      <c r="EC508" s="9"/>
      <c r="ED508" s="9"/>
      <c r="EE508" s="9"/>
      <c r="EF508" s="9"/>
      <c r="EG508" s="9"/>
      <c r="EH508" s="9"/>
      <c r="EI508" s="9"/>
      <c r="EJ508" s="9"/>
      <c r="EK508" s="9"/>
      <c r="EL508" s="9"/>
      <c r="EM508" s="9"/>
      <c r="EN508" s="9"/>
      <c r="EO508" s="9"/>
      <c r="EP508" s="9"/>
      <c r="EQ508" s="9"/>
      <c r="ER508" s="9"/>
      <c r="ES508" s="9"/>
      <c r="ET508" s="9"/>
      <c r="EU508" s="9"/>
    </row>
    <row r="509" spans="1:151" hidden="1"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S509" s="9"/>
      <c r="AT509" s="9"/>
      <c r="AU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c r="DA509" s="9"/>
      <c r="DB509" s="9"/>
      <c r="DC509" s="9"/>
      <c r="DD509" s="9"/>
      <c r="DE509" s="9"/>
      <c r="DF509" s="9"/>
      <c r="DG509" s="9"/>
      <c r="DH509" s="9"/>
      <c r="DI509" s="9"/>
      <c r="DJ509" s="9"/>
      <c r="DK509" s="9"/>
      <c r="DL509" s="9"/>
      <c r="DM509" s="9"/>
      <c r="DN509" s="9"/>
      <c r="DO509" s="9"/>
      <c r="DP509" s="9"/>
      <c r="DQ509" s="9"/>
      <c r="DR509" s="9"/>
      <c r="DS509" s="9"/>
      <c r="DT509" s="9"/>
      <c r="DU509" s="9"/>
      <c r="DV509" s="9"/>
      <c r="DW509" s="9"/>
      <c r="DX509" s="9"/>
      <c r="DY509" s="9"/>
      <c r="DZ509" s="9"/>
      <c r="EA509" s="9"/>
      <c r="EB509" s="9"/>
      <c r="EC509" s="9"/>
      <c r="ED509" s="9"/>
      <c r="EE509" s="9"/>
      <c r="EF509" s="9"/>
      <c r="EG509" s="9"/>
      <c r="EH509" s="9"/>
      <c r="EI509" s="9"/>
      <c r="EJ509" s="9"/>
      <c r="EK509" s="9"/>
      <c r="EL509" s="9"/>
      <c r="EM509" s="9"/>
      <c r="EN509" s="9"/>
      <c r="EO509" s="9"/>
      <c r="EP509" s="9"/>
      <c r="EQ509" s="9"/>
      <c r="ER509" s="9"/>
      <c r="ES509" s="9"/>
      <c r="ET509" s="9"/>
      <c r="EU509" s="9"/>
    </row>
    <row r="510" spans="1:151" hidden="1"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S510" s="9"/>
      <c r="AT510" s="9"/>
      <c r="AU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c r="DA510" s="9"/>
      <c r="DB510" s="9"/>
      <c r="DC510" s="9"/>
      <c r="DD510" s="9"/>
      <c r="DE510" s="9"/>
      <c r="DF510" s="9"/>
      <c r="DG510" s="9"/>
      <c r="DH510" s="9"/>
      <c r="DI510" s="9"/>
      <c r="DJ510" s="9"/>
      <c r="DK510" s="9"/>
      <c r="DL510" s="9"/>
      <c r="DM510" s="9"/>
      <c r="DN510" s="9"/>
      <c r="DO510" s="9"/>
      <c r="DP510" s="9"/>
      <c r="DQ510" s="9"/>
      <c r="DR510" s="9"/>
      <c r="DS510" s="9"/>
      <c r="DT510" s="9"/>
      <c r="DU510" s="9"/>
      <c r="DV510" s="9"/>
      <c r="DW510" s="9"/>
      <c r="DX510" s="9"/>
      <c r="DY510" s="9"/>
      <c r="DZ510" s="9"/>
      <c r="EA510" s="9"/>
      <c r="EB510" s="9"/>
      <c r="EC510" s="9"/>
      <c r="ED510" s="9"/>
      <c r="EE510" s="9"/>
      <c r="EF510" s="9"/>
      <c r="EG510" s="9"/>
      <c r="EH510" s="9"/>
      <c r="EI510" s="9"/>
      <c r="EJ510" s="9"/>
      <c r="EK510" s="9"/>
      <c r="EL510" s="9"/>
      <c r="EM510" s="9"/>
      <c r="EN510" s="9"/>
      <c r="EO510" s="9"/>
      <c r="EP510" s="9"/>
      <c r="EQ510" s="9"/>
      <c r="ER510" s="9"/>
      <c r="ES510" s="9"/>
      <c r="ET510" s="9"/>
      <c r="EU510" s="9"/>
    </row>
    <row r="511" spans="1:151" hidden="1"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S511" s="9"/>
      <c r="AT511" s="9"/>
      <c r="AU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c r="DA511" s="9"/>
      <c r="DB511" s="9"/>
      <c r="DC511" s="9"/>
      <c r="DD511" s="9"/>
      <c r="DE511" s="9"/>
      <c r="DF511" s="9"/>
      <c r="DG511" s="9"/>
      <c r="DH511" s="9"/>
      <c r="DI511" s="9"/>
      <c r="DJ511" s="9"/>
      <c r="DK511" s="9"/>
      <c r="DL511" s="9"/>
      <c r="DM511" s="9"/>
      <c r="DN511" s="9"/>
      <c r="DO511" s="9"/>
      <c r="DP511" s="9"/>
      <c r="DQ511" s="9"/>
      <c r="DR511" s="9"/>
      <c r="DS511" s="9"/>
      <c r="DT511" s="9"/>
      <c r="DU511" s="9"/>
      <c r="DV511" s="9"/>
      <c r="DW511" s="9"/>
      <c r="DX511" s="9"/>
      <c r="DY511" s="9"/>
      <c r="DZ511" s="9"/>
      <c r="EA511" s="9"/>
      <c r="EB511" s="9"/>
      <c r="EC511" s="9"/>
      <c r="ED511" s="9"/>
      <c r="EE511" s="9"/>
      <c r="EF511" s="9"/>
      <c r="EG511" s="9"/>
      <c r="EH511" s="9"/>
      <c r="EI511" s="9"/>
      <c r="EJ511" s="9"/>
      <c r="EK511" s="9"/>
      <c r="EL511" s="9"/>
      <c r="EM511" s="9"/>
      <c r="EN511" s="9"/>
      <c r="EO511" s="9"/>
      <c r="EP511" s="9"/>
      <c r="EQ511" s="9"/>
      <c r="ER511" s="9"/>
      <c r="ES511" s="9"/>
      <c r="ET511" s="9"/>
      <c r="EU511" s="9"/>
    </row>
    <row r="512" spans="1:151" hidden="1"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S512" s="9"/>
      <c r="AT512" s="9"/>
      <c r="AU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c r="DM512" s="9"/>
      <c r="DN512" s="9"/>
      <c r="DO512" s="9"/>
      <c r="DP512" s="9"/>
      <c r="DQ512" s="9"/>
      <c r="DR512" s="9"/>
      <c r="DS512" s="9"/>
      <c r="DT512" s="9"/>
      <c r="DU512" s="9"/>
      <c r="DV512" s="9"/>
      <c r="DW512" s="9"/>
      <c r="DX512" s="9"/>
      <c r="DY512" s="9"/>
      <c r="DZ512" s="9"/>
      <c r="EA512" s="9"/>
      <c r="EB512" s="9"/>
      <c r="EC512" s="9"/>
      <c r="ED512" s="9"/>
      <c r="EE512" s="9"/>
      <c r="EF512" s="9"/>
      <c r="EG512" s="9"/>
      <c r="EH512" s="9"/>
      <c r="EI512" s="9"/>
      <c r="EJ512" s="9"/>
      <c r="EK512" s="9"/>
      <c r="EL512" s="9"/>
      <c r="EM512" s="9"/>
      <c r="EN512" s="9"/>
      <c r="EO512" s="9"/>
      <c r="EP512" s="9"/>
      <c r="EQ512" s="9"/>
      <c r="ER512" s="9"/>
      <c r="ES512" s="9"/>
      <c r="ET512" s="9"/>
      <c r="EU512" s="9"/>
    </row>
    <row r="513" spans="1:151" hidden="1"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S513" s="9"/>
      <c r="AT513" s="9"/>
      <c r="AU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c r="DA513" s="9"/>
      <c r="DB513" s="9"/>
      <c r="DC513" s="9"/>
      <c r="DD513" s="9"/>
      <c r="DE513" s="9"/>
      <c r="DF513" s="9"/>
      <c r="DG513" s="9"/>
      <c r="DH513" s="9"/>
      <c r="DI513" s="9"/>
      <c r="DJ513" s="9"/>
      <c r="DK513" s="9"/>
      <c r="DL513" s="9"/>
      <c r="DM513" s="9"/>
      <c r="DN513" s="9"/>
      <c r="DO513" s="9"/>
      <c r="DP513" s="9"/>
      <c r="DQ513" s="9"/>
      <c r="DR513" s="9"/>
      <c r="DS513" s="9"/>
      <c r="DT513" s="9"/>
      <c r="DU513" s="9"/>
      <c r="DV513" s="9"/>
      <c r="DW513" s="9"/>
      <c r="DX513" s="9"/>
      <c r="DY513" s="9"/>
      <c r="DZ513" s="9"/>
      <c r="EA513" s="9"/>
      <c r="EB513" s="9"/>
      <c r="EC513" s="9"/>
      <c r="ED513" s="9"/>
      <c r="EE513" s="9"/>
      <c r="EF513" s="9"/>
      <c r="EG513" s="9"/>
      <c r="EH513" s="9"/>
      <c r="EI513" s="9"/>
      <c r="EJ513" s="9"/>
      <c r="EK513" s="9"/>
      <c r="EL513" s="9"/>
      <c r="EM513" s="9"/>
      <c r="EN513" s="9"/>
      <c r="EO513" s="9"/>
      <c r="EP513" s="9"/>
      <c r="EQ513" s="9"/>
      <c r="ER513" s="9"/>
      <c r="ES513" s="9"/>
      <c r="ET513" s="9"/>
      <c r="EU513" s="9"/>
    </row>
    <row r="514" spans="1:151" hidden="1"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S514" s="9"/>
      <c r="AT514" s="9"/>
      <c r="AU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c r="DA514" s="9"/>
      <c r="DB514" s="9"/>
      <c r="DC514" s="9"/>
      <c r="DD514" s="9"/>
      <c r="DE514" s="9"/>
      <c r="DF514" s="9"/>
      <c r="DG514" s="9"/>
      <c r="DH514" s="9"/>
      <c r="DI514" s="9"/>
      <c r="DJ514" s="9"/>
      <c r="DK514" s="9"/>
      <c r="DL514" s="9"/>
      <c r="DM514" s="9"/>
      <c r="DN514" s="9"/>
      <c r="DO514" s="9"/>
      <c r="DP514" s="9"/>
      <c r="DQ514" s="9"/>
      <c r="DR514" s="9"/>
      <c r="DS514" s="9"/>
      <c r="DT514" s="9"/>
      <c r="DU514" s="9"/>
      <c r="DV514" s="9"/>
      <c r="DW514" s="9"/>
      <c r="DX514" s="9"/>
      <c r="DY514" s="9"/>
      <c r="DZ514" s="9"/>
      <c r="EA514" s="9"/>
      <c r="EB514" s="9"/>
      <c r="EC514" s="9"/>
      <c r="ED514" s="9"/>
      <c r="EE514" s="9"/>
      <c r="EF514" s="9"/>
      <c r="EG514" s="9"/>
      <c r="EH514" s="9"/>
      <c r="EI514" s="9"/>
      <c r="EJ514" s="9"/>
      <c r="EK514" s="9"/>
      <c r="EL514" s="9"/>
      <c r="EM514" s="9"/>
      <c r="EN514" s="9"/>
      <c r="EO514" s="9"/>
      <c r="EP514" s="9"/>
      <c r="EQ514" s="9"/>
      <c r="ER514" s="9"/>
      <c r="ES514" s="9"/>
      <c r="ET514" s="9"/>
      <c r="EU514" s="9"/>
    </row>
    <row r="515" spans="1:151" hidden="1"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S515" s="9"/>
      <c r="AT515" s="9"/>
      <c r="AU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c r="DA515" s="9"/>
      <c r="DB515" s="9"/>
      <c r="DC515" s="9"/>
      <c r="DD515" s="9"/>
      <c r="DE515" s="9"/>
      <c r="DF515" s="9"/>
      <c r="DG515" s="9"/>
      <c r="DH515" s="9"/>
      <c r="DI515" s="9"/>
      <c r="DJ515" s="9"/>
      <c r="DK515" s="9"/>
      <c r="DL515" s="9"/>
      <c r="DM515" s="9"/>
      <c r="DN515" s="9"/>
      <c r="DO515" s="9"/>
      <c r="DP515" s="9"/>
      <c r="DQ515" s="9"/>
      <c r="DR515" s="9"/>
      <c r="DS515" s="9"/>
      <c r="DT515" s="9"/>
      <c r="DU515" s="9"/>
      <c r="DV515" s="9"/>
      <c r="DW515" s="9"/>
      <c r="DX515" s="9"/>
      <c r="DY515" s="9"/>
      <c r="DZ515" s="9"/>
      <c r="EA515" s="9"/>
      <c r="EB515" s="9"/>
      <c r="EC515" s="9"/>
      <c r="ED515" s="9"/>
      <c r="EE515" s="9"/>
      <c r="EF515" s="9"/>
      <c r="EG515" s="9"/>
      <c r="EH515" s="9"/>
      <c r="EI515" s="9"/>
      <c r="EJ515" s="9"/>
      <c r="EK515" s="9"/>
      <c r="EL515" s="9"/>
      <c r="EM515" s="9"/>
      <c r="EN515" s="9"/>
      <c r="EO515" s="9"/>
      <c r="EP515" s="9"/>
      <c r="EQ515" s="9"/>
      <c r="ER515" s="9"/>
      <c r="ES515" s="9"/>
      <c r="ET515" s="9"/>
      <c r="EU515" s="9"/>
    </row>
    <row r="516" spans="1:151" hidden="1"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S516" s="9"/>
      <c r="AT516" s="9"/>
      <c r="AU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c r="DA516" s="9"/>
      <c r="DB516" s="9"/>
      <c r="DC516" s="9"/>
      <c r="DD516" s="9"/>
      <c r="DE516" s="9"/>
      <c r="DF516" s="9"/>
      <c r="DG516" s="9"/>
      <c r="DH516" s="9"/>
      <c r="DI516" s="9"/>
      <c r="DJ516" s="9"/>
      <c r="DK516" s="9"/>
      <c r="DL516" s="9"/>
      <c r="DM516" s="9"/>
      <c r="DN516" s="9"/>
      <c r="DO516" s="9"/>
      <c r="DP516" s="9"/>
      <c r="DQ516" s="9"/>
      <c r="DR516" s="9"/>
      <c r="DS516" s="9"/>
      <c r="DT516" s="9"/>
      <c r="DU516" s="9"/>
      <c r="DV516" s="9"/>
      <c r="DW516" s="9"/>
      <c r="DX516" s="9"/>
      <c r="DY516" s="9"/>
      <c r="DZ516" s="9"/>
      <c r="EA516" s="9"/>
      <c r="EB516" s="9"/>
      <c r="EC516" s="9"/>
      <c r="ED516" s="9"/>
      <c r="EE516" s="9"/>
      <c r="EF516" s="9"/>
      <c r="EG516" s="9"/>
      <c r="EH516" s="9"/>
      <c r="EI516" s="9"/>
      <c r="EJ516" s="9"/>
      <c r="EK516" s="9"/>
      <c r="EL516" s="9"/>
      <c r="EM516" s="9"/>
      <c r="EN516" s="9"/>
      <c r="EO516" s="9"/>
      <c r="EP516" s="9"/>
      <c r="EQ516" s="9"/>
      <c r="ER516" s="9"/>
      <c r="ES516" s="9"/>
      <c r="ET516" s="9"/>
      <c r="EU516" s="9"/>
    </row>
    <row r="517" spans="1:151" hidden="1"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S517" s="9"/>
      <c r="AT517" s="9"/>
      <c r="AU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c r="DA517" s="9"/>
      <c r="DB517" s="9"/>
      <c r="DC517" s="9"/>
      <c r="DD517" s="9"/>
      <c r="DE517" s="9"/>
      <c r="DF517" s="9"/>
      <c r="DG517" s="9"/>
      <c r="DH517" s="9"/>
      <c r="DI517" s="9"/>
      <c r="DJ517" s="9"/>
      <c r="DK517" s="9"/>
      <c r="DL517" s="9"/>
      <c r="DM517" s="9"/>
      <c r="DN517" s="9"/>
      <c r="DO517" s="9"/>
      <c r="DP517" s="9"/>
      <c r="DQ517" s="9"/>
      <c r="DR517" s="9"/>
      <c r="DS517" s="9"/>
      <c r="DT517" s="9"/>
      <c r="DU517" s="9"/>
      <c r="DV517" s="9"/>
      <c r="DW517" s="9"/>
      <c r="DX517" s="9"/>
      <c r="DY517" s="9"/>
      <c r="DZ517" s="9"/>
      <c r="EA517" s="9"/>
      <c r="EB517" s="9"/>
      <c r="EC517" s="9"/>
      <c r="ED517" s="9"/>
      <c r="EE517" s="9"/>
      <c r="EF517" s="9"/>
      <c r="EG517" s="9"/>
      <c r="EH517" s="9"/>
      <c r="EI517" s="9"/>
      <c r="EJ517" s="9"/>
      <c r="EK517" s="9"/>
      <c r="EL517" s="9"/>
      <c r="EM517" s="9"/>
      <c r="EN517" s="9"/>
      <c r="EO517" s="9"/>
      <c r="EP517" s="9"/>
      <c r="EQ517" s="9"/>
      <c r="ER517" s="9"/>
      <c r="ES517" s="9"/>
      <c r="ET517" s="9"/>
      <c r="EU517" s="9"/>
    </row>
    <row r="518" spans="1:151" hidden="1"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S518" s="9"/>
      <c r="AT518" s="9"/>
      <c r="AU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c r="DA518" s="9"/>
      <c r="DB518" s="9"/>
      <c r="DC518" s="9"/>
      <c r="DD518" s="9"/>
      <c r="DE518" s="9"/>
      <c r="DF518" s="9"/>
      <c r="DG518" s="9"/>
      <c r="DH518" s="9"/>
      <c r="DI518" s="9"/>
      <c r="DJ518" s="9"/>
      <c r="DK518" s="9"/>
      <c r="DL518" s="9"/>
      <c r="DM518" s="9"/>
      <c r="DN518" s="9"/>
      <c r="DO518" s="9"/>
      <c r="DP518" s="9"/>
      <c r="DQ518" s="9"/>
      <c r="DR518" s="9"/>
      <c r="DS518" s="9"/>
      <c r="DT518" s="9"/>
      <c r="DU518" s="9"/>
      <c r="DV518" s="9"/>
      <c r="DW518" s="9"/>
      <c r="DX518" s="9"/>
      <c r="DY518" s="9"/>
      <c r="DZ518" s="9"/>
      <c r="EA518" s="9"/>
      <c r="EB518" s="9"/>
      <c r="EC518" s="9"/>
      <c r="ED518" s="9"/>
      <c r="EE518" s="9"/>
      <c r="EF518" s="9"/>
      <c r="EG518" s="9"/>
      <c r="EH518" s="9"/>
      <c r="EI518" s="9"/>
      <c r="EJ518" s="9"/>
      <c r="EK518" s="9"/>
      <c r="EL518" s="9"/>
      <c r="EM518" s="9"/>
      <c r="EN518" s="9"/>
      <c r="EO518" s="9"/>
      <c r="EP518" s="9"/>
      <c r="EQ518" s="9"/>
      <c r="ER518" s="9"/>
      <c r="ES518" s="9"/>
      <c r="ET518" s="9"/>
      <c r="EU518" s="9"/>
    </row>
    <row r="519" spans="1:151" hidden="1"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S519" s="9"/>
      <c r="AT519" s="9"/>
      <c r="AU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c r="DA519" s="9"/>
      <c r="DB519" s="9"/>
      <c r="DC519" s="9"/>
      <c r="DD519" s="9"/>
      <c r="DE519" s="9"/>
      <c r="DF519" s="9"/>
      <c r="DG519" s="9"/>
      <c r="DH519" s="9"/>
      <c r="DI519" s="9"/>
      <c r="DJ519" s="9"/>
      <c r="DK519" s="9"/>
      <c r="DL519" s="9"/>
      <c r="DM519" s="9"/>
      <c r="DN519" s="9"/>
      <c r="DO519" s="9"/>
      <c r="DP519" s="9"/>
      <c r="DQ519" s="9"/>
      <c r="DR519" s="9"/>
      <c r="DS519" s="9"/>
      <c r="DT519" s="9"/>
      <c r="DU519" s="9"/>
      <c r="DV519" s="9"/>
      <c r="DW519" s="9"/>
      <c r="DX519" s="9"/>
      <c r="DY519" s="9"/>
      <c r="DZ519" s="9"/>
      <c r="EA519" s="9"/>
      <c r="EB519" s="9"/>
      <c r="EC519" s="9"/>
      <c r="ED519" s="9"/>
      <c r="EE519" s="9"/>
      <c r="EF519" s="9"/>
      <c r="EG519" s="9"/>
      <c r="EH519" s="9"/>
      <c r="EI519" s="9"/>
      <c r="EJ519" s="9"/>
      <c r="EK519" s="9"/>
      <c r="EL519" s="9"/>
      <c r="EM519" s="9"/>
      <c r="EN519" s="9"/>
      <c r="EO519" s="9"/>
      <c r="EP519" s="9"/>
      <c r="EQ519" s="9"/>
      <c r="ER519" s="9"/>
      <c r="ES519" s="9"/>
      <c r="ET519" s="9"/>
      <c r="EU519" s="9"/>
    </row>
    <row r="520" spans="1:151" hidden="1"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S520" s="9"/>
      <c r="AT520" s="9"/>
      <c r="AU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c r="DA520" s="9"/>
      <c r="DB520" s="9"/>
      <c r="DC520" s="9"/>
      <c r="DD520" s="9"/>
      <c r="DE520" s="9"/>
      <c r="DF520" s="9"/>
      <c r="DG520" s="9"/>
      <c r="DH520" s="9"/>
      <c r="DI520" s="9"/>
      <c r="DJ520" s="9"/>
      <c r="DK520" s="9"/>
      <c r="DL520" s="9"/>
      <c r="DM520" s="9"/>
      <c r="DN520" s="9"/>
      <c r="DO520" s="9"/>
      <c r="DP520" s="9"/>
      <c r="DQ520" s="9"/>
      <c r="DR520" s="9"/>
      <c r="DS520" s="9"/>
      <c r="DT520" s="9"/>
      <c r="DU520" s="9"/>
      <c r="DV520" s="9"/>
      <c r="DW520" s="9"/>
      <c r="DX520" s="9"/>
      <c r="DY520" s="9"/>
      <c r="DZ520" s="9"/>
      <c r="EA520" s="9"/>
      <c r="EB520" s="9"/>
      <c r="EC520" s="9"/>
      <c r="ED520" s="9"/>
      <c r="EE520" s="9"/>
      <c r="EF520" s="9"/>
      <c r="EG520" s="9"/>
      <c r="EH520" s="9"/>
      <c r="EI520" s="9"/>
      <c r="EJ520" s="9"/>
      <c r="EK520" s="9"/>
      <c r="EL520" s="9"/>
      <c r="EM520" s="9"/>
      <c r="EN520" s="9"/>
      <c r="EO520" s="9"/>
      <c r="EP520" s="9"/>
      <c r="EQ520" s="9"/>
      <c r="ER520" s="9"/>
      <c r="ES520" s="9"/>
      <c r="ET520" s="9"/>
      <c r="EU520" s="9"/>
    </row>
    <row r="521" spans="1:151" hidden="1"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S521" s="9"/>
      <c r="AT521" s="9"/>
      <c r="AU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c r="DA521" s="9"/>
      <c r="DB521" s="9"/>
      <c r="DC521" s="9"/>
      <c r="DD521" s="9"/>
      <c r="DE521" s="9"/>
      <c r="DF521" s="9"/>
      <c r="DG521" s="9"/>
      <c r="DH521" s="9"/>
      <c r="DI521" s="9"/>
      <c r="DJ521" s="9"/>
      <c r="DK521" s="9"/>
      <c r="DL521" s="9"/>
      <c r="DM521" s="9"/>
      <c r="DN521" s="9"/>
      <c r="DO521" s="9"/>
      <c r="DP521" s="9"/>
      <c r="DQ521" s="9"/>
      <c r="DR521" s="9"/>
      <c r="DS521" s="9"/>
      <c r="DT521" s="9"/>
      <c r="DU521" s="9"/>
      <c r="DV521" s="9"/>
      <c r="DW521" s="9"/>
      <c r="DX521" s="9"/>
      <c r="DY521" s="9"/>
      <c r="DZ521" s="9"/>
      <c r="EA521" s="9"/>
      <c r="EB521" s="9"/>
      <c r="EC521" s="9"/>
      <c r="ED521" s="9"/>
      <c r="EE521" s="9"/>
      <c r="EF521" s="9"/>
      <c r="EG521" s="9"/>
      <c r="EH521" s="9"/>
      <c r="EI521" s="9"/>
      <c r="EJ521" s="9"/>
      <c r="EK521" s="9"/>
      <c r="EL521" s="9"/>
      <c r="EM521" s="9"/>
      <c r="EN521" s="9"/>
      <c r="EO521" s="9"/>
      <c r="EP521" s="9"/>
      <c r="EQ521" s="9"/>
      <c r="ER521" s="9"/>
      <c r="ES521" s="9"/>
      <c r="ET521" s="9"/>
      <c r="EU521" s="9"/>
    </row>
    <row r="522" spans="1:151" hidden="1"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S522" s="9"/>
      <c r="AT522" s="9"/>
      <c r="AU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c r="DA522" s="9"/>
      <c r="DB522" s="9"/>
      <c r="DC522" s="9"/>
      <c r="DD522" s="9"/>
      <c r="DE522" s="9"/>
      <c r="DF522" s="9"/>
      <c r="DG522" s="9"/>
      <c r="DH522" s="9"/>
      <c r="DI522" s="9"/>
      <c r="DJ522" s="9"/>
      <c r="DK522" s="9"/>
      <c r="DL522" s="9"/>
      <c r="DM522" s="9"/>
      <c r="DN522" s="9"/>
      <c r="DO522" s="9"/>
      <c r="DP522" s="9"/>
      <c r="DQ522" s="9"/>
      <c r="DR522" s="9"/>
      <c r="DS522" s="9"/>
      <c r="DT522" s="9"/>
      <c r="DU522" s="9"/>
      <c r="DV522" s="9"/>
      <c r="DW522" s="9"/>
      <c r="DX522" s="9"/>
      <c r="DY522" s="9"/>
      <c r="DZ522" s="9"/>
      <c r="EA522" s="9"/>
      <c r="EB522" s="9"/>
      <c r="EC522" s="9"/>
      <c r="ED522" s="9"/>
      <c r="EE522" s="9"/>
      <c r="EF522" s="9"/>
      <c r="EG522" s="9"/>
      <c r="EH522" s="9"/>
      <c r="EI522" s="9"/>
      <c r="EJ522" s="9"/>
      <c r="EK522" s="9"/>
      <c r="EL522" s="9"/>
      <c r="EM522" s="9"/>
      <c r="EN522" s="9"/>
      <c r="EO522" s="9"/>
      <c r="EP522" s="9"/>
      <c r="EQ522" s="9"/>
      <c r="ER522" s="9"/>
      <c r="ES522" s="9"/>
      <c r="ET522" s="9"/>
      <c r="EU522" s="9"/>
    </row>
    <row r="523" spans="1:151" hidden="1"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S523" s="9"/>
      <c r="AT523" s="9"/>
      <c r="AU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c r="DA523" s="9"/>
      <c r="DB523" s="9"/>
      <c r="DC523" s="9"/>
      <c r="DD523" s="9"/>
      <c r="DE523" s="9"/>
      <c r="DF523" s="9"/>
      <c r="DG523" s="9"/>
      <c r="DH523" s="9"/>
      <c r="DI523" s="9"/>
      <c r="DJ523" s="9"/>
      <c r="DK523" s="9"/>
      <c r="DL523" s="9"/>
      <c r="DM523" s="9"/>
      <c r="DN523" s="9"/>
      <c r="DO523" s="9"/>
      <c r="DP523" s="9"/>
      <c r="DQ523" s="9"/>
      <c r="DR523" s="9"/>
      <c r="DS523" s="9"/>
      <c r="DT523" s="9"/>
      <c r="DU523" s="9"/>
      <c r="DV523" s="9"/>
      <c r="DW523" s="9"/>
      <c r="DX523" s="9"/>
      <c r="DY523" s="9"/>
      <c r="DZ523" s="9"/>
      <c r="EA523" s="9"/>
      <c r="EB523" s="9"/>
      <c r="EC523" s="9"/>
      <c r="ED523" s="9"/>
      <c r="EE523" s="9"/>
      <c r="EF523" s="9"/>
      <c r="EG523" s="9"/>
      <c r="EH523" s="9"/>
      <c r="EI523" s="9"/>
      <c r="EJ523" s="9"/>
      <c r="EK523" s="9"/>
      <c r="EL523" s="9"/>
      <c r="EM523" s="9"/>
      <c r="EN523" s="9"/>
      <c r="EO523" s="9"/>
      <c r="EP523" s="9"/>
      <c r="EQ523" s="9"/>
      <c r="ER523" s="9"/>
      <c r="ES523" s="9"/>
      <c r="ET523" s="9"/>
      <c r="EU523" s="9"/>
    </row>
    <row r="524" spans="1:151" hidden="1"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S524" s="9"/>
      <c r="AT524" s="9"/>
      <c r="AU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c r="DA524" s="9"/>
      <c r="DB524" s="9"/>
      <c r="DC524" s="9"/>
      <c r="DD524" s="9"/>
      <c r="DE524" s="9"/>
      <c r="DF524" s="9"/>
      <c r="DG524" s="9"/>
      <c r="DH524" s="9"/>
      <c r="DI524" s="9"/>
      <c r="DJ524" s="9"/>
      <c r="DK524" s="9"/>
      <c r="DL524" s="9"/>
      <c r="DM524" s="9"/>
      <c r="DN524" s="9"/>
      <c r="DO524" s="9"/>
      <c r="DP524" s="9"/>
      <c r="DQ524" s="9"/>
      <c r="DR524" s="9"/>
      <c r="DS524" s="9"/>
      <c r="DT524" s="9"/>
      <c r="DU524" s="9"/>
      <c r="DV524" s="9"/>
      <c r="DW524" s="9"/>
      <c r="DX524" s="9"/>
      <c r="DY524" s="9"/>
      <c r="DZ524" s="9"/>
      <c r="EA524" s="9"/>
      <c r="EB524" s="9"/>
      <c r="EC524" s="9"/>
      <c r="ED524" s="9"/>
      <c r="EE524" s="9"/>
      <c r="EF524" s="9"/>
      <c r="EG524" s="9"/>
      <c r="EH524" s="9"/>
      <c r="EI524" s="9"/>
      <c r="EJ524" s="9"/>
      <c r="EK524" s="9"/>
      <c r="EL524" s="9"/>
      <c r="EM524" s="9"/>
      <c r="EN524" s="9"/>
      <c r="EO524" s="9"/>
      <c r="EP524" s="9"/>
      <c r="EQ524" s="9"/>
      <c r="ER524" s="9"/>
      <c r="ES524" s="9"/>
      <c r="ET524" s="9"/>
      <c r="EU524" s="9"/>
    </row>
    <row r="525" spans="1:151" hidden="1"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S525" s="9"/>
      <c r="AT525" s="9"/>
      <c r="AU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c r="DA525" s="9"/>
      <c r="DB525" s="9"/>
      <c r="DC525" s="9"/>
      <c r="DD525" s="9"/>
      <c r="DE525" s="9"/>
      <c r="DF525" s="9"/>
      <c r="DG525" s="9"/>
      <c r="DH525" s="9"/>
      <c r="DI525" s="9"/>
      <c r="DJ525" s="9"/>
      <c r="DK525" s="9"/>
      <c r="DL525" s="9"/>
      <c r="DM525" s="9"/>
      <c r="DN525" s="9"/>
      <c r="DO525" s="9"/>
      <c r="DP525" s="9"/>
      <c r="DQ525" s="9"/>
      <c r="DR525" s="9"/>
      <c r="DS525" s="9"/>
      <c r="DT525" s="9"/>
      <c r="DU525" s="9"/>
      <c r="DV525" s="9"/>
      <c r="DW525" s="9"/>
      <c r="DX525" s="9"/>
      <c r="DY525" s="9"/>
      <c r="DZ525" s="9"/>
      <c r="EA525" s="9"/>
      <c r="EB525" s="9"/>
      <c r="EC525" s="9"/>
      <c r="ED525" s="9"/>
      <c r="EE525" s="9"/>
      <c r="EF525" s="9"/>
      <c r="EG525" s="9"/>
      <c r="EH525" s="9"/>
      <c r="EI525" s="9"/>
      <c r="EJ525" s="9"/>
      <c r="EK525" s="9"/>
      <c r="EL525" s="9"/>
      <c r="EM525" s="9"/>
      <c r="EN525" s="9"/>
      <c r="EO525" s="9"/>
      <c r="EP525" s="9"/>
      <c r="EQ525" s="9"/>
      <c r="ER525" s="9"/>
      <c r="ES525" s="9"/>
      <c r="ET525" s="9"/>
      <c r="EU525" s="9"/>
    </row>
    <row r="526" spans="1:151" hidden="1"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S526" s="9"/>
      <c r="AT526" s="9"/>
      <c r="AU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c r="DA526" s="9"/>
      <c r="DB526" s="9"/>
      <c r="DC526" s="9"/>
      <c r="DD526" s="9"/>
      <c r="DE526" s="9"/>
      <c r="DF526" s="9"/>
      <c r="DG526" s="9"/>
      <c r="DH526" s="9"/>
      <c r="DI526" s="9"/>
      <c r="DJ526" s="9"/>
      <c r="DK526" s="9"/>
      <c r="DL526" s="9"/>
      <c r="DM526" s="9"/>
      <c r="DN526" s="9"/>
      <c r="DO526" s="9"/>
      <c r="DP526" s="9"/>
      <c r="DQ526" s="9"/>
      <c r="DR526" s="9"/>
      <c r="DS526" s="9"/>
      <c r="DT526" s="9"/>
      <c r="DU526" s="9"/>
      <c r="DV526" s="9"/>
      <c r="DW526" s="9"/>
      <c r="DX526" s="9"/>
      <c r="DY526" s="9"/>
      <c r="DZ526" s="9"/>
      <c r="EA526" s="9"/>
      <c r="EB526" s="9"/>
      <c r="EC526" s="9"/>
      <c r="ED526" s="9"/>
      <c r="EE526" s="9"/>
      <c r="EF526" s="9"/>
      <c r="EG526" s="9"/>
      <c r="EH526" s="9"/>
      <c r="EI526" s="9"/>
      <c r="EJ526" s="9"/>
      <c r="EK526" s="9"/>
      <c r="EL526" s="9"/>
      <c r="EM526" s="9"/>
      <c r="EN526" s="9"/>
      <c r="EO526" s="9"/>
      <c r="EP526" s="9"/>
      <c r="EQ526" s="9"/>
      <c r="ER526" s="9"/>
      <c r="ES526" s="9"/>
      <c r="ET526" s="9"/>
      <c r="EU526" s="9"/>
    </row>
    <row r="527" spans="1:151" hidden="1"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S527" s="9"/>
      <c r="AT527" s="9"/>
      <c r="AU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c r="DA527" s="9"/>
      <c r="DB527" s="9"/>
      <c r="DC527" s="9"/>
      <c r="DD527" s="9"/>
      <c r="DE527" s="9"/>
      <c r="DF527" s="9"/>
      <c r="DG527" s="9"/>
      <c r="DH527" s="9"/>
      <c r="DI527" s="9"/>
      <c r="DJ527" s="9"/>
      <c r="DK527" s="9"/>
      <c r="DL527" s="9"/>
      <c r="DM527" s="9"/>
      <c r="DN527" s="9"/>
      <c r="DO527" s="9"/>
      <c r="DP527" s="9"/>
      <c r="DQ527" s="9"/>
      <c r="DR527" s="9"/>
      <c r="DS527" s="9"/>
      <c r="DT527" s="9"/>
      <c r="DU527" s="9"/>
      <c r="DV527" s="9"/>
      <c r="DW527" s="9"/>
      <c r="DX527" s="9"/>
      <c r="DY527" s="9"/>
      <c r="DZ527" s="9"/>
      <c r="EA527" s="9"/>
      <c r="EB527" s="9"/>
      <c r="EC527" s="9"/>
      <c r="ED527" s="9"/>
      <c r="EE527" s="9"/>
      <c r="EF527" s="9"/>
      <c r="EG527" s="9"/>
      <c r="EH527" s="9"/>
      <c r="EI527" s="9"/>
      <c r="EJ527" s="9"/>
      <c r="EK527" s="9"/>
      <c r="EL527" s="9"/>
      <c r="EM527" s="9"/>
      <c r="EN527" s="9"/>
      <c r="EO527" s="9"/>
      <c r="EP527" s="9"/>
      <c r="EQ527" s="9"/>
      <c r="ER527" s="9"/>
      <c r="ES527" s="9"/>
      <c r="ET527" s="9"/>
      <c r="EU527" s="9"/>
    </row>
    <row r="528" spans="1:151" hidden="1"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S528" s="9"/>
      <c r="AT528" s="9"/>
      <c r="AU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c r="DA528" s="9"/>
      <c r="DB528" s="9"/>
      <c r="DC528" s="9"/>
      <c r="DD528" s="9"/>
      <c r="DE528" s="9"/>
      <c r="DF528" s="9"/>
      <c r="DG528" s="9"/>
      <c r="DH528" s="9"/>
      <c r="DI528" s="9"/>
      <c r="DJ528" s="9"/>
      <c r="DK528" s="9"/>
      <c r="DL528" s="9"/>
      <c r="DM528" s="9"/>
      <c r="DN528" s="9"/>
      <c r="DO528" s="9"/>
      <c r="DP528" s="9"/>
      <c r="DQ528" s="9"/>
      <c r="DR528" s="9"/>
      <c r="DS528" s="9"/>
      <c r="DT528" s="9"/>
      <c r="DU528" s="9"/>
      <c r="DV528" s="9"/>
      <c r="DW528" s="9"/>
      <c r="DX528" s="9"/>
      <c r="DY528" s="9"/>
      <c r="DZ528" s="9"/>
      <c r="EA528" s="9"/>
      <c r="EB528" s="9"/>
      <c r="EC528" s="9"/>
      <c r="ED528" s="9"/>
      <c r="EE528" s="9"/>
      <c r="EF528" s="9"/>
      <c r="EG528" s="9"/>
      <c r="EH528" s="9"/>
      <c r="EI528" s="9"/>
      <c r="EJ528" s="9"/>
      <c r="EK528" s="9"/>
      <c r="EL528" s="9"/>
      <c r="EM528" s="9"/>
      <c r="EN528" s="9"/>
      <c r="EO528" s="9"/>
      <c r="EP528" s="9"/>
      <c r="EQ528" s="9"/>
      <c r="ER528" s="9"/>
      <c r="ES528" s="9"/>
      <c r="ET528" s="9"/>
      <c r="EU528" s="9"/>
    </row>
    <row r="529" spans="1:151" hidden="1"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S529" s="9"/>
      <c r="AT529" s="9"/>
      <c r="AU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9"/>
      <c r="DP529" s="9"/>
      <c r="DQ529" s="9"/>
      <c r="DR529" s="9"/>
      <c r="DS529" s="9"/>
      <c r="DT529" s="9"/>
      <c r="DU529" s="9"/>
      <c r="DV529" s="9"/>
      <c r="DW529" s="9"/>
      <c r="DX529" s="9"/>
      <c r="DY529" s="9"/>
      <c r="DZ529" s="9"/>
      <c r="EA529" s="9"/>
      <c r="EB529" s="9"/>
      <c r="EC529" s="9"/>
      <c r="ED529" s="9"/>
      <c r="EE529" s="9"/>
      <c r="EF529" s="9"/>
      <c r="EG529" s="9"/>
      <c r="EH529" s="9"/>
      <c r="EI529" s="9"/>
      <c r="EJ529" s="9"/>
      <c r="EK529" s="9"/>
      <c r="EL529" s="9"/>
      <c r="EM529" s="9"/>
      <c r="EN529" s="9"/>
      <c r="EO529" s="9"/>
      <c r="EP529" s="9"/>
      <c r="EQ529" s="9"/>
      <c r="ER529" s="9"/>
      <c r="ES529" s="9"/>
      <c r="ET529" s="9"/>
      <c r="EU529" s="9"/>
    </row>
    <row r="530" spans="1:151" hidden="1"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S530" s="9"/>
      <c r="AT530" s="9"/>
      <c r="AU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9"/>
      <c r="DP530" s="9"/>
      <c r="DQ530" s="9"/>
      <c r="DR530" s="9"/>
      <c r="DS530" s="9"/>
      <c r="DT530" s="9"/>
      <c r="DU530" s="9"/>
      <c r="DV530" s="9"/>
      <c r="DW530" s="9"/>
      <c r="DX530" s="9"/>
      <c r="DY530" s="9"/>
      <c r="DZ530" s="9"/>
      <c r="EA530" s="9"/>
      <c r="EB530" s="9"/>
      <c r="EC530" s="9"/>
      <c r="ED530" s="9"/>
      <c r="EE530" s="9"/>
      <c r="EF530" s="9"/>
      <c r="EG530" s="9"/>
      <c r="EH530" s="9"/>
      <c r="EI530" s="9"/>
      <c r="EJ530" s="9"/>
      <c r="EK530" s="9"/>
      <c r="EL530" s="9"/>
      <c r="EM530" s="9"/>
      <c r="EN530" s="9"/>
      <c r="EO530" s="9"/>
      <c r="EP530" s="9"/>
      <c r="EQ530" s="9"/>
      <c r="ER530" s="9"/>
      <c r="ES530" s="9"/>
      <c r="ET530" s="9"/>
      <c r="EU530" s="9"/>
    </row>
    <row r="531" spans="1:151" hidden="1"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S531" s="9"/>
      <c r="AT531" s="9"/>
      <c r="AU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c r="DA531" s="9"/>
      <c r="DB531" s="9"/>
      <c r="DC531" s="9"/>
      <c r="DD531" s="9"/>
      <c r="DE531" s="9"/>
      <c r="DF531" s="9"/>
      <c r="DG531" s="9"/>
      <c r="DH531" s="9"/>
      <c r="DI531" s="9"/>
      <c r="DJ531" s="9"/>
      <c r="DK531" s="9"/>
      <c r="DL531" s="9"/>
      <c r="DM531" s="9"/>
      <c r="DN531" s="9"/>
      <c r="DO531" s="9"/>
      <c r="DP531" s="9"/>
      <c r="DQ531" s="9"/>
      <c r="DR531" s="9"/>
      <c r="DS531" s="9"/>
      <c r="DT531" s="9"/>
      <c r="DU531" s="9"/>
      <c r="DV531" s="9"/>
      <c r="DW531" s="9"/>
      <c r="DX531" s="9"/>
      <c r="DY531" s="9"/>
      <c r="DZ531" s="9"/>
      <c r="EA531" s="9"/>
      <c r="EB531" s="9"/>
      <c r="EC531" s="9"/>
      <c r="ED531" s="9"/>
      <c r="EE531" s="9"/>
      <c r="EF531" s="9"/>
      <c r="EG531" s="9"/>
      <c r="EH531" s="9"/>
      <c r="EI531" s="9"/>
      <c r="EJ531" s="9"/>
      <c r="EK531" s="9"/>
      <c r="EL531" s="9"/>
      <c r="EM531" s="9"/>
      <c r="EN531" s="9"/>
      <c r="EO531" s="9"/>
      <c r="EP531" s="9"/>
      <c r="EQ531" s="9"/>
      <c r="ER531" s="9"/>
      <c r="ES531" s="9"/>
      <c r="ET531" s="9"/>
      <c r="EU531" s="9"/>
    </row>
    <row r="532" spans="1:151" hidden="1"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S532" s="9"/>
      <c r="AT532" s="9"/>
      <c r="AU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c r="DA532" s="9"/>
      <c r="DB532" s="9"/>
      <c r="DC532" s="9"/>
      <c r="DD532" s="9"/>
      <c r="DE532" s="9"/>
      <c r="DF532" s="9"/>
      <c r="DG532" s="9"/>
      <c r="DH532" s="9"/>
      <c r="DI532" s="9"/>
      <c r="DJ532" s="9"/>
      <c r="DK532" s="9"/>
      <c r="DL532" s="9"/>
      <c r="DM532" s="9"/>
      <c r="DN532" s="9"/>
      <c r="DO532" s="9"/>
      <c r="DP532" s="9"/>
      <c r="DQ532" s="9"/>
      <c r="DR532" s="9"/>
      <c r="DS532" s="9"/>
      <c r="DT532" s="9"/>
      <c r="DU532" s="9"/>
      <c r="DV532" s="9"/>
      <c r="DW532" s="9"/>
      <c r="DX532" s="9"/>
      <c r="DY532" s="9"/>
      <c r="DZ532" s="9"/>
      <c r="EA532" s="9"/>
      <c r="EB532" s="9"/>
      <c r="EC532" s="9"/>
      <c r="ED532" s="9"/>
      <c r="EE532" s="9"/>
      <c r="EF532" s="9"/>
      <c r="EG532" s="9"/>
      <c r="EH532" s="9"/>
      <c r="EI532" s="9"/>
      <c r="EJ532" s="9"/>
      <c r="EK532" s="9"/>
      <c r="EL532" s="9"/>
      <c r="EM532" s="9"/>
      <c r="EN532" s="9"/>
      <c r="EO532" s="9"/>
      <c r="EP532" s="9"/>
      <c r="EQ532" s="9"/>
      <c r="ER532" s="9"/>
      <c r="ES532" s="9"/>
      <c r="ET532" s="9"/>
      <c r="EU532" s="9"/>
    </row>
    <row r="533" spans="1:151" hidden="1"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S533" s="9"/>
      <c r="AT533" s="9"/>
      <c r="AU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c r="DA533" s="9"/>
      <c r="DB533" s="9"/>
      <c r="DC533" s="9"/>
      <c r="DD533" s="9"/>
      <c r="DE533" s="9"/>
      <c r="DF533" s="9"/>
      <c r="DG533" s="9"/>
      <c r="DH533" s="9"/>
      <c r="DI533" s="9"/>
      <c r="DJ533" s="9"/>
      <c r="DK533" s="9"/>
      <c r="DL533" s="9"/>
      <c r="DM533" s="9"/>
      <c r="DN533" s="9"/>
      <c r="DO533" s="9"/>
      <c r="DP533" s="9"/>
      <c r="DQ533" s="9"/>
      <c r="DR533" s="9"/>
      <c r="DS533" s="9"/>
      <c r="DT533" s="9"/>
      <c r="DU533" s="9"/>
      <c r="DV533" s="9"/>
      <c r="DW533" s="9"/>
      <c r="DX533" s="9"/>
      <c r="DY533" s="9"/>
      <c r="DZ533" s="9"/>
      <c r="EA533" s="9"/>
      <c r="EB533" s="9"/>
      <c r="EC533" s="9"/>
      <c r="ED533" s="9"/>
      <c r="EE533" s="9"/>
      <c r="EF533" s="9"/>
      <c r="EG533" s="9"/>
      <c r="EH533" s="9"/>
      <c r="EI533" s="9"/>
      <c r="EJ533" s="9"/>
      <c r="EK533" s="9"/>
      <c r="EL533" s="9"/>
      <c r="EM533" s="9"/>
      <c r="EN533" s="9"/>
      <c r="EO533" s="9"/>
      <c r="EP533" s="9"/>
      <c r="EQ533" s="9"/>
      <c r="ER533" s="9"/>
      <c r="ES533" s="9"/>
      <c r="ET533" s="9"/>
      <c r="EU533" s="9"/>
    </row>
    <row r="534" spans="1:151" hidden="1"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S534" s="9"/>
      <c r="AT534" s="9"/>
      <c r="AU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c r="DA534" s="9"/>
      <c r="DB534" s="9"/>
      <c r="DC534" s="9"/>
      <c r="DD534" s="9"/>
      <c r="DE534" s="9"/>
      <c r="DF534" s="9"/>
      <c r="DG534" s="9"/>
      <c r="DH534" s="9"/>
      <c r="DI534" s="9"/>
      <c r="DJ534" s="9"/>
      <c r="DK534" s="9"/>
      <c r="DL534" s="9"/>
      <c r="DM534" s="9"/>
      <c r="DN534" s="9"/>
      <c r="DO534" s="9"/>
      <c r="DP534" s="9"/>
      <c r="DQ534" s="9"/>
      <c r="DR534" s="9"/>
      <c r="DS534" s="9"/>
      <c r="DT534" s="9"/>
      <c r="DU534" s="9"/>
      <c r="DV534" s="9"/>
      <c r="DW534" s="9"/>
      <c r="DX534" s="9"/>
      <c r="DY534" s="9"/>
      <c r="DZ534" s="9"/>
      <c r="EA534" s="9"/>
      <c r="EB534" s="9"/>
      <c r="EC534" s="9"/>
      <c r="ED534" s="9"/>
      <c r="EE534" s="9"/>
      <c r="EF534" s="9"/>
      <c r="EG534" s="9"/>
      <c r="EH534" s="9"/>
      <c r="EI534" s="9"/>
      <c r="EJ534" s="9"/>
      <c r="EK534" s="9"/>
      <c r="EL534" s="9"/>
      <c r="EM534" s="9"/>
      <c r="EN534" s="9"/>
      <c r="EO534" s="9"/>
      <c r="EP534" s="9"/>
      <c r="EQ534" s="9"/>
      <c r="ER534" s="9"/>
      <c r="ES534" s="9"/>
      <c r="ET534" s="9"/>
      <c r="EU534" s="9"/>
    </row>
    <row r="535" spans="1:151" hidden="1"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S535" s="9"/>
      <c r="AT535" s="9"/>
      <c r="AU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c r="DA535" s="9"/>
      <c r="DB535" s="9"/>
      <c r="DC535" s="9"/>
      <c r="DD535" s="9"/>
      <c r="DE535" s="9"/>
      <c r="DF535" s="9"/>
      <c r="DG535" s="9"/>
      <c r="DH535" s="9"/>
      <c r="DI535" s="9"/>
      <c r="DJ535" s="9"/>
      <c r="DK535" s="9"/>
      <c r="DL535" s="9"/>
      <c r="DM535" s="9"/>
      <c r="DN535" s="9"/>
      <c r="DO535" s="9"/>
      <c r="DP535" s="9"/>
      <c r="DQ535" s="9"/>
      <c r="DR535" s="9"/>
      <c r="DS535" s="9"/>
      <c r="DT535" s="9"/>
      <c r="DU535" s="9"/>
      <c r="DV535" s="9"/>
      <c r="DW535" s="9"/>
      <c r="DX535" s="9"/>
      <c r="DY535" s="9"/>
      <c r="DZ535" s="9"/>
      <c r="EA535" s="9"/>
      <c r="EB535" s="9"/>
      <c r="EC535" s="9"/>
      <c r="ED535" s="9"/>
      <c r="EE535" s="9"/>
      <c r="EF535" s="9"/>
      <c r="EG535" s="9"/>
      <c r="EH535" s="9"/>
      <c r="EI535" s="9"/>
      <c r="EJ535" s="9"/>
      <c r="EK535" s="9"/>
      <c r="EL535" s="9"/>
      <c r="EM535" s="9"/>
      <c r="EN535" s="9"/>
      <c r="EO535" s="9"/>
      <c r="EP535" s="9"/>
      <c r="EQ535" s="9"/>
      <c r="ER535" s="9"/>
      <c r="ES535" s="9"/>
      <c r="ET535" s="9"/>
      <c r="EU535" s="9"/>
    </row>
    <row r="536" spans="1:151" hidden="1"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S536" s="9"/>
      <c r="AT536" s="9"/>
      <c r="AU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c r="DA536" s="9"/>
      <c r="DB536" s="9"/>
      <c r="DC536" s="9"/>
      <c r="DD536" s="9"/>
      <c r="DE536" s="9"/>
      <c r="DF536" s="9"/>
      <c r="DG536" s="9"/>
      <c r="DH536" s="9"/>
      <c r="DI536" s="9"/>
      <c r="DJ536" s="9"/>
      <c r="DK536" s="9"/>
      <c r="DL536" s="9"/>
      <c r="DM536" s="9"/>
      <c r="DN536" s="9"/>
      <c r="DO536" s="9"/>
      <c r="DP536" s="9"/>
      <c r="DQ536" s="9"/>
      <c r="DR536" s="9"/>
      <c r="DS536" s="9"/>
      <c r="DT536" s="9"/>
      <c r="DU536" s="9"/>
      <c r="DV536" s="9"/>
      <c r="DW536" s="9"/>
      <c r="DX536" s="9"/>
      <c r="DY536" s="9"/>
      <c r="DZ536" s="9"/>
      <c r="EA536" s="9"/>
      <c r="EB536" s="9"/>
      <c r="EC536" s="9"/>
      <c r="ED536" s="9"/>
      <c r="EE536" s="9"/>
      <c r="EF536" s="9"/>
      <c r="EG536" s="9"/>
      <c r="EH536" s="9"/>
      <c r="EI536" s="9"/>
      <c r="EJ536" s="9"/>
      <c r="EK536" s="9"/>
      <c r="EL536" s="9"/>
      <c r="EM536" s="9"/>
      <c r="EN536" s="9"/>
      <c r="EO536" s="9"/>
      <c r="EP536" s="9"/>
      <c r="EQ536" s="9"/>
      <c r="ER536" s="9"/>
      <c r="ES536" s="9"/>
      <c r="ET536" s="9"/>
      <c r="EU536" s="9"/>
    </row>
    <row r="537" spans="1:151" hidden="1"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S537" s="9"/>
      <c r="AT537" s="9"/>
      <c r="AU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c r="DA537" s="9"/>
      <c r="DB537" s="9"/>
      <c r="DC537" s="9"/>
      <c r="DD537" s="9"/>
      <c r="DE537" s="9"/>
      <c r="DF537" s="9"/>
      <c r="DG537" s="9"/>
      <c r="DH537" s="9"/>
      <c r="DI537" s="9"/>
      <c r="DJ537" s="9"/>
      <c r="DK537" s="9"/>
      <c r="DL537" s="9"/>
      <c r="DM537" s="9"/>
      <c r="DN537" s="9"/>
      <c r="DO537" s="9"/>
      <c r="DP537" s="9"/>
      <c r="DQ537" s="9"/>
      <c r="DR537" s="9"/>
      <c r="DS537" s="9"/>
      <c r="DT537" s="9"/>
      <c r="DU537" s="9"/>
      <c r="DV537" s="9"/>
      <c r="DW537" s="9"/>
      <c r="DX537" s="9"/>
      <c r="DY537" s="9"/>
      <c r="DZ537" s="9"/>
      <c r="EA537" s="9"/>
      <c r="EB537" s="9"/>
      <c r="EC537" s="9"/>
      <c r="ED537" s="9"/>
      <c r="EE537" s="9"/>
      <c r="EF537" s="9"/>
      <c r="EG537" s="9"/>
      <c r="EH537" s="9"/>
      <c r="EI537" s="9"/>
      <c r="EJ537" s="9"/>
      <c r="EK537" s="9"/>
      <c r="EL537" s="9"/>
      <c r="EM537" s="9"/>
      <c r="EN537" s="9"/>
      <c r="EO537" s="9"/>
      <c r="EP537" s="9"/>
      <c r="EQ537" s="9"/>
      <c r="ER537" s="9"/>
      <c r="ES537" s="9"/>
      <c r="ET537" s="9"/>
      <c r="EU537" s="9"/>
    </row>
    <row r="538" spans="1:151" hidden="1"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S538" s="9"/>
      <c r="AT538" s="9"/>
      <c r="AU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c r="DP538" s="9"/>
      <c r="DQ538" s="9"/>
      <c r="DR538" s="9"/>
      <c r="DS538" s="9"/>
      <c r="DT538" s="9"/>
      <c r="DU538" s="9"/>
      <c r="DV538" s="9"/>
      <c r="DW538" s="9"/>
      <c r="DX538" s="9"/>
      <c r="DY538" s="9"/>
      <c r="DZ538" s="9"/>
      <c r="EA538" s="9"/>
      <c r="EB538" s="9"/>
      <c r="EC538" s="9"/>
      <c r="ED538" s="9"/>
      <c r="EE538" s="9"/>
      <c r="EF538" s="9"/>
      <c r="EG538" s="9"/>
      <c r="EH538" s="9"/>
      <c r="EI538" s="9"/>
      <c r="EJ538" s="9"/>
      <c r="EK538" s="9"/>
      <c r="EL538" s="9"/>
      <c r="EM538" s="9"/>
      <c r="EN538" s="9"/>
      <c r="EO538" s="9"/>
      <c r="EP538" s="9"/>
      <c r="EQ538" s="9"/>
      <c r="ER538" s="9"/>
      <c r="ES538" s="9"/>
      <c r="ET538" s="9"/>
      <c r="EU538" s="9"/>
    </row>
    <row r="539" spans="1:151" hidden="1"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S539" s="9"/>
      <c r="AT539" s="9"/>
      <c r="AU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c r="DA539" s="9"/>
      <c r="DB539" s="9"/>
      <c r="DC539" s="9"/>
      <c r="DD539" s="9"/>
      <c r="DE539" s="9"/>
      <c r="DF539" s="9"/>
      <c r="DG539" s="9"/>
      <c r="DH539" s="9"/>
      <c r="DI539" s="9"/>
      <c r="DJ539" s="9"/>
      <c r="DK539" s="9"/>
      <c r="DL539" s="9"/>
      <c r="DM539" s="9"/>
      <c r="DN539" s="9"/>
      <c r="DO539" s="9"/>
      <c r="DP539" s="9"/>
      <c r="DQ539" s="9"/>
      <c r="DR539" s="9"/>
      <c r="DS539" s="9"/>
      <c r="DT539" s="9"/>
      <c r="DU539" s="9"/>
      <c r="DV539" s="9"/>
      <c r="DW539" s="9"/>
      <c r="DX539" s="9"/>
      <c r="DY539" s="9"/>
      <c r="DZ539" s="9"/>
      <c r="EA539" s="9"/>
      <c r="EB539" s="9"/>
      <c r="EC539" s="9"/>
      <c r="ED539" s="9"/>
      <c r="EE539" s="9"/>
      <c r="EF539" s="9"/>
      <c r="EG539" s="9"/>
      <c r="EH539" s="9"/>
      <c r="EI539" s="9"/>
      <c r="EJ539" s="9"/>
      <c r="EK539" s="9"/>
      <c r="EL539" s="9"/>
      <c r="EM539" s="9"/>
      <c r="EN539" s="9"/>
      <c r="EO539" s="9"/>
      <c r="EP539" s="9"/>
      <c r="EQ539" s="9"/>
      <c r="ER539" s="9"/>
      <c r="ES539" s="9"/>
      <c r="ET539" s="9"/>
      <c r="EU539" s="9"/>
    </row>
    <row r="540" spans="1:151" hidden="1"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S540" s="9"/>
      <c r="AT540" s="9"/>
      <c r="AU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c r="DA540" s="9"/>
      <c r="DB540" s="9"/>
      <c r="DC540" s="9"/>
      <c r="DD540" s="9"/>
      <c r="DE540" s="9"/>
      <c r="DF540" s="9"/>
      <c r="DG540" s="9"/>
      <c r="DH540" s="9"/>
      <c r="DI540" s="9"/>
      <c r="DJ540" s="9"/>
      <c r="DK540" s="9"/>
      <c r="DL540" s="9"/>
      <c r="DM540" s="9"/>
      <c r="DN540" s="9"/>
      <c r="DO540" s="9"/>
      <c r="DP540" s="9"/>
      <c r="DQ540" s="9"/>
      <c r="DR540" s="9"/>
      <c r="DS540" s="9"/>
      <c r="DT540" s="9"/>
      <c r="DU540" s="9"/>
      <c r="DV540" s="9"/>
      <c r="DW540" s="9"/>
      <c r="DX540" s="9"/>
      <c r="DY540" s="9"/>
      <c r="DZ540" s="9"/>
      <c r="EA540" s="9"/>
      <c r="EB540" s="9"/>
      <c r="EC540" s="9"/>
      <c r="ED540" s="9"/>
      <c r="EE540" s="9"/>
      <c r="EF540" s="9"/>
      <c r="EG540" s="9"/>
      <c r="EH540" s="9"/>
      <c r="EI540" s="9"/>
      <c r="EJ540" s="9"/>
      <c r="EK540" s="9"/>
      <c r="EL540" s="9"/>
      <c r="EM540" s="9"/>
      <c r="EN540" s="9"/>
      <c r="EO540" s="9"/>
      <c r="EP540" s="9"/>
      <c r="EQ540" s="9"/>
      <c r="ER540" s="9"/>
      <c r="ES540" s="9"/>
      <c r="ET540" s="9"/>
      <c r="EU540" s="9"/>
    </row>
    <row r="541" spans="1:151" hidden="1"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S541" s="9"/>
      <c r="AT541" s="9"/>
      <c r="AU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c r="DA541" s="9"/>
      <c r="DB541" s="9"/>
      <c r="DC541" s="9"/>
      <c r="DD541" s="9"/>
      <c r="DE541" s="9"/>
      <c r="DF541" s="9"/>
      <c r="DG541" s="9"/>
      <c r="DH541" s="9"/>
      <c r="DI541" s="9"/>
      <c r="DJ541" s="9"/>
      <c r="DK541" s="9"/>
      <c r="DL541" s="9"/>
      <c r="DM541" s="9"/>
      <c r="DN541" s="9"/>
      <c r="DO541" s="9"/>
      <c r="DP541" s="9"/>
      <c r="DQ541" s="9"/>
      <c r="DR541" s="9"/>
      <c r="DS541" s="9"/>
      <c r="DT541" s="9"/>
      <c r="DU541" s="9"/>
      <c r="DV541" s="9"/>
      <c r="DW541" s="9"/>
      <c r="DX541" s="9"/>
      <c r="DY541" s="9"/>
      <c r="DZ541" s="9"/>
      <c r="EA541" s="9"/>
      <c r="EB541" s="9"/>
      <c r="EC541" s="9"/>
      <c r="ED541" s="9"/>
      <c r="EE541" s="9"/>
      <c r="EF541" s="9"/>
      <c r="EG541" s="9"/>
      <c r="EH541" s="9"/>
      <c r="EI541" s="9"/>
      <c r="EJ541" s="9"/>
      <c r="EK541" s="9"/>
      <c r="EL541" s="9"/>
      <c r="EM541" s="9"/>
      <c r="EN541" s="9"/>
      <c r="EO541" s="9"/>
      <c r="EP541" s="9"/>
      <c r="EQ541" s="9"/>
      <c r="ER541" s="9"/>
      <c r="ES541" s="9"/>
      <c r="ET541" s="9"/>
      <c r="EU541" s="9"/>
    </row>
    <row r="542" spans="1:151" hidden="1"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S542" s="9"/>
      <c r="AT542" s="9"/>
      <c r="AU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c r="DA542" s="9"/>
      <c r="DB542" s="9"/>
      <c r="DC542" s="9"/>
      <c r="DD542" s="9"/>
      <c r="DE542" s="9"/>
      <c r="DF542" s="9"/>
      <c r="DG542" s="9"/>
      <c r="DH542" s="9"/>
      <c r="DI542" s="9"/>
      <c r="DJ542" s="9"/>
      <c r="DK542" s="9"/>
      <c r="DL542" s="9"/>
      <c r="DM542" s="9"/>
      <c r="DN542" s="9"/>
      <c r="DO542" s="9"/>
      <c r="DP542" s="9"/>
      <c r="DQ542" s="9"/>
      <c r="DR542" s="9"/>
      <c r="DS542" s="9"/>
      <c r="DT542" s="9"/>
      <c r="DU542" s="9"/>
      <c r="DV542" s="9"/>
      <c r="DW542" s="9"/>
      <c r="DX542" s="9"/>
      <c r="DY542" s="9"/>
      <c r="DZ542" s="9"/>
      <c r="EA542" s="9"/>
      <c r="EB542" s="9"/>
      <c r="EC542" s="9"/>
      <c r="ED542" s="9"/>
      <c r="EE542" s="9"/>
      <c r="EF542" s="9"/>
      <c r="EG542" s="9"/>
      <c r="EH542" s="9"/>
      <c r="EI542" s="9"/>
      <c r="EJ542" s="9"/>
      <c r="EK542" s="9"/>
      <c r="EL542" s="9"/>
      <c r="EM542" s="9"/>
      <c r="EN542" s="9"/>
      <c r="EO542" s="9"/>
      <c r="EP542" s="9"/>
      <c r="EQ542" s="9"/>
      <c r="ER542" s="9"/>
      <c r="ES542" s="9"/>
      <c r="ET542" s="9"/>
      <c r="EU542" s="9"/>
    </row>
    <row r="543" spans="1:151" hidden="1"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S543" s="9"/>
      <c r="AT543" s="9"/>
      <c r="AU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c r="DA543" s="9"/>
      <c r="DB543" s="9"/>
      <c r="DC543" s="9"/>
      <c r="DD543" s="9"/>
      <c r="DE543" s="9"/>
      <c r="DF543" s="9"/>
      <c r="DG543" s="9"/>
      <c r="DH543" s="9"/>
      <c r="DI543" s="9"/>
      <c r="DJ543" s="9"/>
      <c r="DK543" s="9"/>
      <c r="DL543" s="9"/>
      <c r="DM543" s="9"/>
      <c r="DN543" s="9"/>
      <c r="DO543" s="9"/>
      <c r="DP543" s="9"/>
      <c r="DQ543" s="9"/>
      <c r="DR543" s="9"/>
      <c r="DS543" s="9"/>
      <c r="DT543" s="9"/>
      <c r="DU543" s="9"/>
      <c r="DV543" s="9"/>
      <c r="DW543" s="9"/>
      <c r="DX543" s="9"/>
      <c r="DY543" s="9"/>
      <c r="DZ543" s="9"/>
      <c r="EA543" s="9"/>
      <c r="EB543" s="9"/>
      <c r="EC543" s="9"/>
      <c r="ED543" s="9"/>
      <c r="EE543" s="9"/>
      <c r="EF543" s="9"/>
      <c r="EG543" s="9"/>
      <c r="EH543" s="9"/>
      <c r="EI543" s="9"/>
      <c r="EJ543" s="9"/>
      <c r="EK543" s="9"/>
      <c r="EL543" s="9"/>
      <c r="EM543" s="9"/>
      <c r="EN543" s="9"/>
      <c r="EO543" s="9"/>
      <c r="EP543" s="9"/>
      <c r="EQ543" s="9"/>
      <c r="ER543" s="9"/>
      <c r="ES543" s="9"/>
      <c r="ET543" s="9"/>
      <c r="EU543" s="9"/>
    </row>
    <row r="544" spans="1:151" hidden="1"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S544" s="9"/>
      <c r="AT544" s="9"/>
      <c r="AU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c r="DA544" s="9"/>
      <c r="DB544" s="9"/>
      <c r="DC544" s="9"/>
      <c r="DD544" s="9"/>
      <c r="DE544" s="9"/>
      <c r="DF544" s="9"/>
      <c r="DG544" s="9"/>
      <c r="DH544" s="9"/>
      <c r="DI544" s="9"/>
      <c r="DJ544" s="9"/>
      <c r="DK544" s="9"/>
      <c r="DL544" s="9"/>
      <c r="DM544" s="9"/>
      <c r="DN544" s="9"/>
      <c r="DO544" s="9"/>
      <c r="DP544" s="9"/>
      <c r="DQ544" s="9"/>
      <c r="DR544" s="9"/>
      <c r="DS544" s="9"/>
      <c r="DT544" s="9"/>
      <c r="DU544" s="9"/>
      <c r="DV544" s="9"/>
      <c r="DW544" s="9"/>
      <c r="DX544" s="9"/>
      <c r="DY544" s="9"/>
      <c r="DZ544" s="9"/>
      <c r="EA544" s="9"/>
      <c r="EB544" s="9"/>
      <c r="EC544" s="9"/>
      <c r="ED544" s="9"/>
      <c r="EE544" s="9"/>
      <c r="EF544" s="9"/>
      <c r="EG544" s="9"/>
      <c r="EH544" s="9"/>
      <c r="EI544" s="9"/>
      <c r="EJ544" s="9"/>
      <c r="EK544" s="9"/>
      <c r="EL544" s="9"/>
      <c r="EM544" s="9"/>
      <c r="EN544" s="9"/>
      <c r="EO544" s="9"/>
      <c r="EP544" s="9"/>
      <c r="EQ544" s="9"/>
      <c r="ER544" s="9"/>
      <c r="ES544" s="9"/>
      <c r="ET544" s="9"/>
      <c r="EU544" s="9"/>
    </row>
    <row r="545" spans="1:151" hidden="1"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S545" s="9"/>
      <c r="AT545" s="9"/>
      <c r="AU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c r="DA545" s="9"/>
      <c r="DB545" s="9"/>
      <c r="DC545" s="9"/>
      <c r="DD545" s="9"/>
      <c r="DE545" s="9"/>
      <c r="DF545" s="9"/>
      <c r="DG545" s="9"/>
      <c r="DH545" s="9"/>
      <c r="DI545" s="9"/>
      <c r="DJ545" s="9"/>
      <c r="DK545" s="9"/>
      <c r="DL545" s="9"/>
      <c r="DM545" s="9"/>
      <c r="DN545" s="9"/>
      <c r="DO545" s="9"/>
      <c r="DP545" s="9"/>
      <c r="DQ545" s="9"/>
      <c r="DR545" s="9"/>
      <c r="DS545" s="9"/>
      <c r="DT545" s="9"/>
      <c r="DU545" s="9"/>
      <c r="DV545" s="9"/>
      <c r="DW545" s="9"/>
      <c r="DX545" s="9"/>
      <c r="DY545" s="9"/>
      <c r="DZ545" s="9"/>
      <c r="EA545" s="9"/>
      <c r="EB545" s="9"/>
      <c r="EC545" s="9"/>
      <c r="ED545" s="9"/>
      <c r="EE545" s="9"/>
      <c r="EF545" s="9"/>
      <c r="EG545" s="9"/>
      <c r="EH545" s="9"/>
      <c r="EI545" s="9"/>
      <c r="EJ545" s="9"/>
      <c r="EK545" s="9"/>
      <c r="EL545" s="9"/>
      <c r="EM545" s="9"/>
      <c r="EN545" s="9"/>
      <c r="EO545" s="9"/>
      <c r="EP545" s="9"/>
      <c r="EQ545" s="9"/>
      <c r="ER545" s="9"/>
      <c r="ES545" s="9"/>
      <c r="ET545" s="9"/>
      <c r="EU545" s="9"/>
    </row>
    <row r="546" spans="1:151" hidden="1"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S546" s="9"/>
      <c r="AT546" s="9"/>
      <c r="AU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9"/>
      <c r="DI546" s="9"/>
      <c r="DJ546" s="9"/>
      <c r="DK546" s="9"/>
      <c r="DL546" s="9"/>
      <c r="DM546" s="9"/>
      <c r="DN546" s="9"/>
      <c r="DO546" s="9"/>
      <c r="DP546" s="9"/>
      <c r="DQ546" s="9"/>
      <c r="DR546" s="9"/>
      <c r="DS546" s="9"/>
      <c r="DT546" s="9"/>
      <c r="DU546" s="9"/>
      <c r="DV546" s="9"/>
      <c r="DW546" s="9"/>
      <c r="DX546" s="9"/>
      <c r="DY546" s="9"/>
      <c r="DZ546" s="9"/>
      <c r="EA546" s="9"/>
      <c r="EB546" s="9"/>
      <c r="EC546" s="9"/>
      <c r="ED546" s="9"/>
      <c r="EE546" s="9"/>
      <c r="EF546" s="9"/>
      <c r="EG546" s="9"/>
      <c r="EH546" s="9"/>
      <c r="EI546" s="9"/>
      <c r="EJ546" s="9"/>
      <c r="EK546" s="9"/>
      <c r="EL546" s="9"/>
      <c r="EM546" s="9"/>
      <c r="EN546" s="9"/>
      <c r="EO546" s="9"/>
      <c r="EP546" s="9"/>
      <c r="EQ546" s="9"/>
      <c r="ER546" s="9"/>
      <c r="ES546" s="9"/>
      <c r="ET546" s="9"/>
      <c r="EU546" s="9"/>
    </row>
    <row r="547" spans="1:151" hidden="1"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S547" s="9"/>
      <c r="AT547" s="9"/>
      <c r="AU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9"/>
      <c r="DI547" s="9"/>
      <c r="DJ547" s="9"/>
      <c r="DK547" s="9"/>
      <c r="DL547" s="9"/>
      <c r="DM547" s="9"/>
      <c r="DN547" s="9"/>
      <c r="DO547" s="9"/>
      <c r="DP547" s="9"/>
      <c r="DQ547" s="9"/>
      <c r="DR547" s="9"/>
      <c r="DS547" s="9"/>
      <c r="DT547" s="9"/>
      <c r="DU547" s="9"/>
      <c r="DV547" s="9"/>
      <c r="DW547" s="9"/>
      <c r="DX547" s="9"/>
      <c r="DY547" s="9"/>
      <c r="DZ547" s="9"/>
      <c r="EA547" s="9"/>
      <c r="EB547" s="9"/>
      <c r="EC547" s="9"/>
      <c r="ED547" s="9"/>
      <c r="EE547" s="9"/>
      <c r="EF547" s="9"/>
      <c r="EG547" s="9"/>
      <c r="EH547" s="9"/>
      <c r="EI547" s="9"/>
      <c r="EJ547" s="9"/>
      <c r="EK547" s="9"/>
      <c r="EL547" s="9"/>
      <c r="EM547" s="9"/>
      <c r="EN547" s="9"/>
      <c r="EO547" s="9"/>
      <c r="EP547" s="9"/>
      <c r="EQ547" s="9"/>
      <c r="ER547" s="9"/>
      <c r="ES547" s="9"/>
      <c r="ET547" s="9"/>
      <c r="EU547" s="9"/>
    </row>
    <row r="548" spans="1:151" hidden="1"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S548" s="9"/>
      <c r="AT548" s="9"/>
      <c r="AU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c r="DM548" s="9"/>
      <c r="DN548" s="9"/>
      <c r="DO548" s="9"/>
      <c r="DP548" s="9"/>
      <c r="DQ548" s="9"/>
      <c r="DR548" s="9"/>
      <c r="DS548" s="9"/>
      <c r="DT548" s="9"/>
      <c r="DU548" s="9"/>
      <c r="DV548" s="9"/>
      <c r="DW548" s="9"/>
      <c r="DX548" s="9"/>
      <c r="DY548" s="9"/>
      <c r="DZ548" s="9"/>
      <c r="EA548" s="9"/>
      <c r="EB548" s="9"/>
      <c r="EC548" s="9"/>
      <c r="ED548" s="9"/>
      <c r="EE548" s="9"/>
      <c r="EF548" s="9"/>
      <c r="EG548" s="9"/>
      <c r="EH548" s="9"/>
      <c r="EI548" s="9"/>
      <c r="EJ548" s="9"/>
      <c r="EK548" s="9"/>
      <c r="EL548" s="9"/>
      <c r="EM548" s="9"/>
      <c r="EN548" s="9"/>
      <c r="EO548" s="9"/>
      <c r="EP548" s="9"/>
      <c r="EQ548" s="9"/>
      <c r="ER548" s="9"/>
      <c r="ES548" s="9"/>
      <c r="ET548" s="9"/>
      <c r="EU548" s="9"/>
    </row>
    <row r="549" spans="1:151" hidden="1"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S549" s="9"/>
      <c r="AT549" s="9"/>
      <c r="AU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9"/>
      <c r="DI549" s="9"/>
      <c r="DJ549" s="9"/>
      <c r="DK549" s="9"/>
      <c r="DL549" s="9"/>
      <c r="DM549" s="9"/>
      <c r="DN549" s="9"/>
      <c r="DO549" s="9"/>
      <c r="DP549" s="9"/>
      <c r="DQ549" s="9"/>
      <c r="DR549" s="9"/>
      <c r="DS549" s="9"/>
      <c r="DT549" s="9"/>
      <c r="DU549" s="9"/>
      <c r="DV549" s="9"/>
      <c r="DW549" s="9"/>
      <c r="DX549" s="9"/>
      <c r="DY549" s="9"/>
      <c r="DZ549" s="9"/>
      <c r="EA549" s="9"/>
      <c r="EB549" s="9"/>
      <c r="EC549" s="9"/>
      <c r="ED549" s="9"/>
      <c r="EE549" s="9"/>
      <c r="EF549" s="9"/>
      <c r="EG549" s="9"/>
      <c r="EH549" s="9"/>
      <c r="EI549" s="9"/>
      <c r="EJ549" s="9"/>
      <c r="EK549" s="9"/>
      <c r="EL549" s="9"/>
      <c r="EM549" s="9"/>
      <c r="EN549" s="9"/>
      <c r="EO549" s="9"/>
      <c r="EP549" s="9"/>
      <c r="EQ549" s="9"/>
      <c r="ER549" s="9"/>
      <c r="ES549" s="9"/>
      <c r="ET549" s="9"/>
      <c r="EU549" s="9"/>
    </row>
    <row r="550" spans="1:151" hidden="1"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S550" s="9"/>
      <c r="AT550" s="9"/>
      <c r="AU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c r="DA550" s="9"/>
      <c r="DB550" s="9"/>
      <c r="DC550" s="9"/>
      <c r="DD550" s="9"/>
      <c r="DE550" s="9"/>
      <c r="DF550" s="9"/>
      <c r="DG550" s="9"/>
      <c r="DH550" s="9"/>
      <c r="DI550" s="9"/>
      <c r="DJ550" s="9"/>
      <c r="DK550" s="9"/>
      <c r="DL550" s="9"/>
      <c r="DM550" s="9"/>
      <c r="DN550" s="9"/>
      <c r="DO550" s="9"/>
      <c r="DP550" s="9"/>
      <c r="DQ550" s="9"/>
      <c r="DR550" s="9"/>
      <c r="DS550" s="9"/>
      <c r="DT550" s="9"/>
      <c r="DU550" s="9"/>
      <c r="DV550" s="9"/>
      <c r="DW550" s="9"/>
      <c r="DX550" s="9"/>
      <c r="DY550" s="9"/>
      <c r="DZ550" s="9"/>
      <c r="EA550" s="9"/>
      <c r="EB550" s="9"/>
      <c r="EC550" s="9"/>
      <c r="ED550" s="9"/>
      <c r="EE550" s="9"/>
      <c r="EF550" s="9"/>
      <c r="EG550" s="9"/>
      <c r="EH550" s="9"/>
      <c r="EI550" s="9"/>
      <c r="EJ550" s="9"/>
      <c r="EK550" s="9"/>
      <c r="EL550" s="9"/>
      <c r="EM550" s="9"/>
      <c r="EN550" s="9"/>
      <c r="EO550" s="9"/>
      <c r="EP550" s="9"/>
      <c r="EQ550" s="9"/>
      <c r="ER550" s="9"/>
      <c r="ES550" s="9"/>
      <c r="ET550" s="9"/>
      <c r="EU550" s="9"/>
    </row>
    <row r="551" spans="1:151" hidden="1"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S551" s="9"/>
      <c r="AT551" s="9"/>
      <c r="AU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9"/>
      <c r="DI551" s="9"/>
      <c r="DJ551" s="9"/>
      <c r="DK551" s="9"/>
      <c r="DL551" s="9"/>
      <c r="DM551" s="9"/>
      <c r="DN551" s="9"/>
      <c r="DO551" s="9"/>
      <c r="DP551" s="9"/>
      <c r="DQ551" s="9"/>
      <c r="DR551" s="9"/>
      <c r="DS551" s="9"/>
      <c r="DT551" s="9"/>
      <c r="DU551" s="9"/>
      <c r="DV551" s="9"/>
      <c r="DW551" s="9"/>
      <c r="DX551" s="9"/>
      <c r="DY551" s="9"/>
      <c r="DZ551" s="9"/>
      <c r="EA551" s="9"/>
      <c r="EB551" s="9"/>
      <c r="EC551" s="9"/>
      <c r="ED551" s="9"/>
      <c r="EE551" s="9"/>
      <c r="EF551" s="9"/>
      <c r="EG551" s="9"/>
      <c r="EH551" s="9"/>
      <c r="EI551" s="9"/>
      <c r="EJ551" s="9"/>
      <c r="EK551" s="9"/>
      <c r="EL551" s="9"/>
      <c r="EM551" s="9"/>
      <c r="EN551" s="9"/>
      <c r="EO551" s="9"/>
      <c r="EP551" s="9"/>
      <c r="EQ551" s="9"/>
      <c r="ER551" s="9"/>
      <c r="ES551" s="9"/>
      <c r="ET551" s="9"/>
      <c r="EU551" s="9"/>
    </row>
    <row r="552" spans="1:151" hidden="1"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S552" s="9"/>
      <c r="AT552" s="9"/>
      <c r="AU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c r="DM552" s="9"/>
      <c r="DN552" s="9"/>
      <c r="DO552" s="9"/>
      <c r="DP552" s="9"/>
      <c r="DQ552" s="9"/>
      <c r="DR552" s="9"/>
      <c r="DS552" s="9"/>
      <c r="DT552" s="9"/>
      <c r="DU552" s="9"/>
      <c r="DV552" s="9"/>
      <c r="DW552" s="9"/>
      <c r="DX552" s="9"/>
      <c r="DY552" s="9"/>
      <c r="DZ552" s="9"/>
      <c r="EA552" s="9"/>
      <c r="EB552" s="9"/>
      <c r="EC552" s="9"/>
      <c r="ED552" s="9"/>
      <c r="EE552" s="9"/>
      <c r="EF552" s="9"/>
      <c r="EG552" s="9"/>
      <c r="EH552" s="9"/>
      <c r="EI552" s="9"/>
      <c r="EJ552" s="9"/>
      <c r="EK552" s="9"/>
      <c r="EL552" s="9"/>
      <c r="EM552" s="9"/>
      <c r="EN552" s="9"/>
      <c r="EO552" s="9"/>
      <c r="EP552" s="9"/>
      <c r="EQ552" s="9"/>
      <c r="ER552" s="9"/>
      <c r="ES552" s="9"/>
      <c r="ET552" s="9"/>
      <c r="EU552" s="9"/>
    </row>
    <row r="553" spans="1:151" hidden="1"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S553" s="9"/>
      <c r="AT553" s="9"/>
      <c r="AU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c r="DA553" s="9"/>
      <c r="DB553" s="9"/>
      <c r="DC553" s="9"/>
      <c r="DD553" s="9"/>
      <c r="DE553" s="9"/>
      <c r="DF553" s="9"/>
      <c r="DG553" s="9"/>
      <c r="DH553" s="9"/>
      <c r="DI553" s="9"/>
      <c r="DJ553" s="9"/>
      <c r="DK553" s="9"/>
      <c r="DL553" s="9"/>
      <c r="DM553" s="9"/>
      <c r="DN553" s="9"/>
      <c r="DO553" s="9"/>
      <c r="DP553" s="9"/>
      <c r="DQ553" s="9"/>
      <c r="DR553" s="9"/>
      <c r="DS553" s="9"/>
      <c r="DT553" s="9"/>
      <c r="DU553" s="9"/>
      <c r="DV553" s="9"/>
      <c r="DW553" s="9"/>
      <c r="DX553" s="9"/>
      <c r="DY553" s="9"/>
      <c r="DZ553" s="9"/>
      <c r="EA553" s="9"/>
      <c r="EB553" s="9"/>
      <c r="EC553" s="9"/>
      <c r="ED553" s="9"/>
      <c r="EE553" s="9"/>
      <c r="EF553" s="9"/>
      <c r="EG553" s="9"/>
      <c r="EH553" s="9"/>
      <c r="EI553" s="9"/>
      <c r="EJ553" s="9"/>
      <c r="EK553" s="9"/>
      <c r="EL553" s="9"/>
      <c r="EM553" s="9"/>
      <c r="EN553" s="9"/>
      <c r="EO553" s="9"/>
      <c r="EP553" s="9"/>
      <c r="EQ553" s="9"/>
      <c r="ER553" s="9"/>
      <c r="ES553" s="9"/>
      <c r="ET553" s="9"/>
      <c r="EU553" s="9"/>
    </row>
    <row r="554" spans="1:151" hidden="1"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S554" s="9"/>
      <c r="AT554" s="9"/>
      <c r="AU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c r="DM554" s="9"/>
      <c r="DN554" s="9"/>
      <c r="DO554" s="9"/>
      <c r="DP554" s="9"/>
      <c r="DQ554" s="9"/>
      <c r="DR554" s="9"/>
      <c r="DS554" s="9"/>
      <c r="DT554" s="9"/>
      <c r="DU554" s="9"/>
      <c r="DV554" s="9"/>
      <c r="DW554" s="9"/>
      <c r="DX554" s="9"/>
      <c r="DY554" s="9"/>
      <c r="DZ554" s="9"/>
      <c r="EA554" s="9"/>
      <c r="EB554" s="9"/>
      <c r="EC554" s="9"/>
      <c r="ED554" s="9"/>
      <c r="EE554" s="9"/>
      <c r="EF554" s="9"/>
      <c r="EG554" s="9"/>
      <c r="EH554" s="9"/>
      <c r="EI554" s="9"/>
      <c r="EJ554" s="9"/>
      <c r="EK554" s="9"/>
      <c r="EL554" s="9"/>
      <c r="EM554" s="9"/>
      <c r="EN554" s="9"/>
      <c r="EO554" s="9"/>
      <c r="EP554" s="9"/>
      <c r="EQ554" s="9"/>
      <c r="ER554" s="9"/>
      <c r="ES554" s="9"/>
      <c r="ET554" s="9"/>
      <c r="EU554" s="9"/>
    </row>
    <row r="555" spans="1:151" hidden="1"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S555" s="9"/>
      <c r="AT555" s="9"/>
      <c r="AU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c r="DA555" s="9"/>
      <c r="DB555" s="9"/>
      <c r="DC555" s="9"/>
      <c r="DD555" s="9"/>
      <c r="DE555" s="9"/>
      <c r="DF555" s="9"/>
      <c r="DG555" s="9"/>
      <c r="DH555" s="9"/>
      <c r="DI555" s="9"/>
      <c r="DJ555" s="9"/>
      <c r="DK555" s="9"/>
      <c r="DL555" s="9"/>
      <c r="DM555" s="9"/>
      <c r="DN555" s="9"/>
      <c r="DO555" s="9"/>
      <c r="DP555" s="9"/>
      <c r="DQ555" s="9"/>
      <c r="DR555" s="9"/>
      <c r="DS555" s="9"/>
      <c r="DT555" s="9"/>
      <c r="DU555" s="9"/>
      <c r="DV555" s="9"/>
      <c r="DW555" s="9"/>
      <c r="DX555" s="9"/>
      <c r="DY555" s="9"/>
      <c r="DZ555" s="9"/>
      <c r="EA555" s="9"/>
      <c r="EB555" s="9"/>
      <c r="EC555" s="9"/>
      <c r="ED555" s="9"/>
      <c r="EE555" s="9"/>
      <c r="EF555" s="9"/>
      <c r="EG555" s="9"/>
      <c r="EH555" s="9"/>
      <c r="EI555" s="9"/>
      <c r="EJ555" s="9"/>
      <c r="EK555" s="9"/>
      <c r="EL555" s="9"/>
      <c r="EM555" s="9"/>
      <c r="EN555" s="9"/>
      <c r="EO555" s="9"/>
      <c r="EP555" s="9"/>
      <c r="EQ555" s="9"/>
      <c r="ER555" s="9"/>
      <c r="ES555" s="9"/>
      <c r="ET555" s="9"/>
      <c r="EU555" s="9"/>
    </row>
    <row r="556" spans="1:151" hidden="1"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S556" s="9"/>
      <c r="AT556" s="9"/>
      <c r="AU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c r="DA556" s="9"/>
      <c r="DB556" s="9"/>
      <c r="DC556" s="9"/>
      <c r="DD556" s="9"/>
      <c r="DE556" s="9"/>
      <c r="DF556" s="9"/>
      <c r="DG556" s="9"/>
      <c r="DH556" s="9"/>
      <c r="DI556" s="9"/>
      <c r="DJ556" s="9"/>
      <c r="DK556" s="9"/>
      <c r="DL556" s="9"/>
      <c r="DM556" s="9"/>
      <c r="DN556" s="9"/>
      <c r="DO556" s="9"/>
      <c r="DP556" s="9"/>
      <c r="DQ556" s="9"/>
      <c r="DR556" s="9"/>
      <c r="DS556" s="9"/>
      <c r="DT556" s="9"/>
      <c r="DU556" s="9"/>
      <c r="DV556" s="9"/>
      <c r="DW556" s="9"/>
      <c r="DX556" s="9"/>
      <c r="DY556" s="9"/>
      <c r="DZ556" s="9"/>
      <c r="EA556" s="9"/>
      <c r="EB556" s="9"/>
      <c r="EC556" s="9"/>
      <c r="ED556" s="9"/>
      <c r="EE556" s="9"/>
      <c r="EF556" s="9"/>
      <c r="EG556" s="9"/>
      <c r="EH556" s="9"/>
      <c r="EI556" s="9"/>
      <c r="EJ556" s="9"/>
      <c r="EK556" s="9"/>
      <c r="EL556" s="9"/>
      <c r="EM556" s="9"/>
      <c r="EN556" s="9"/>
      <c r="EO556" s="9"/>
      <c r="EP556" s="9"/>
      <c r="EQ556" s="9"/>
      <c r="ER556" s="9"/>
      <c r="ES556" s="9"/>
      <c r="ET556" s="9"/>
      <c r="EU556" s="9"/>
    </row>
    <row r="557" spans="1:151" hidden="1"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S557" s="9"/>
      <c r="AT557" s="9"/>
      <c r="AU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c r="DA557" s="9"/>
      <c r="DB557" s="9"/>
      <c r="DC557" s="9"/>
      <c r="DD557" s="9"/>
      <c r="DE557" s="9"/>
      <c r="DF557" s="9"/>
      <c r="DG557" s="9"/>
      <c r="DH557" s="9"/>
      <c r="DI557" s="9"/>
      <c r="DJ557" s="9"/>
      <c r="DK557" s="9"/>
      <c r="DL557" s="9"/>
      <c r="DM557" s="9"/>
      <c r="DN557" s="9"/>
      <c r="DO557" s="9"/>
      <c r="DP557" s="9"/>
      <c r="DQ557" s="9"/>
      <c r="DR557" s="9"/>
      <c r="DS557" s="9"/>
      <c r="DT557" s="9"/>
      <c r="DU557" s="9"/>
      <c r="DV557" s="9"/>
      <c r="DW557" s="9"/>
      <c r="DX557" s="9"/>
      <c r="DY557" s="9"/>
      <c r="DZ557" s="9"/>
      <c r="EA557" s="9"/>
      <c r="EB557" s="9"/>
      <c r="EC557" s="9"/>
      <c r="ED557" s="9"/>
      <c r="EE557" s="9"/>
      <c r="EF557" s="9"/>
      <c r="EG557" s="9"/>
      <c r="EH557" s="9"/>
      <c r="EI557" s="9"/>
      <c r="EJ557" s="9"/>
      <c r="EK557" s="9"/>
      <c r="EL557" s="9"/>
      <c r="EM557" s="9"/>
      <c r="EN557" s="9"/>
      <c r="EO557" s="9"/>
      <c r="EP557" s="9"/>
      <c r="EQ557" s="9"/>
      <c r="ER557" s="9"/>
      <c r="ES557" s="9"/>
      <c r="ET557" s="9"/>
      <c r="EU557" s="9"/>
    </row>
    <row r="558" spans="1:151" hidden="1"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S558" s="9"/>
      <c r="AT558" s="9"/>
      <c r="AU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c r="DA558" s="9"/>
      <c r="DB558" s="9"/>
      <c r="DC558" s="9"/>
      <c r="DD558" s="9"/>
      <c r="DE558" s="9"/>
      <c r="DF558" s="9"/>
      <c r="DG558" s="9"/>
      <c r="DH558" s="9"/>
      <c r="DI558" s="9"/>
      <c r="DJ558" s="9"/>
      <c r="DK558" s="9"/>
      <c r="DL558" s="9"/>
      <c r="DM558" s="9"/>
      <c r="DN558" s="9"/>
      <c r="DO558" s="9"/>
      <c r="DP558" s="9"/>
      <c r="DQ558" s="9"/>
      <c r="DR558" s="9"/>
      <c r="DS558" s="9"/>
      <c r="DT558" s="9"/>
      <c r="DU558" s="9"/>
      <c r="DV558" s="9"/>
      <c r="DW558" s="9"/>
      <c r="DX558" s="9"/>
      <c r="DY558" s="9"/>
      <c r="DZ558" s="9"/>
      <c r="EA558" s="9"/>
      <c r="EB558" s="9"/>
      <c r="EC558" s="9"/>
      <c r="ED558" s="9"/>
      <c r="EE558" s="9"/>
      <c r="EF558" s="9"/>
      <c r="EG558" s="9"/>
      <c r="EH558" s="9"/>
      <c r="EI558" s="9"/>
      <c r="EJ558" s="9"/>
      <c r="EK558" s="9"/>
      <c r="EL558" s="9"/>
      <c r="EM558" s="9"/>
      <c r="EN558" s="9"/>
      <c r="EO558" s="9"/>
      <c r="EP558" s="9"/>
      <c r="EQ558" s="9"/>
      <c r="ER558" s="9"/>
      <c r="ES558" s="9"/>
      <c r="ET558" s="9"/>
      <c r="EU558" s="9"/>
    </row>
    <row r="559" spans="1:151" hidden="1"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S559" s="9"/>
      <c r="AT559" s="9"/>
      <c r="AU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c r="DA559" s="9"/>
      <c r="DB559" s="9"/>
      <c r="DC559" s="9"/>
      <c r="DD559" s="9"/>
      <c r="DE559" s="9"/>
      <c r="DF559" s="9"/>
      <c r="DG559" s="9"/>
      <c r="DH559" s="9"/>
      <c r="DI559" s="9"/>
      <c r="DJ559" s="9"/>
      <c r="DK559" s="9"/>
      <c r="DL559" s="9"/>
      <c r="DM559" s="9"/>
      <c r="DN559" s="9"/>
      <c r="DO559" s="9"/>
      <c r="DP559" s="9"/>
      <c r="DQ559" s="9"/>
      <c r="DR559" s="9"/>
      <c r="DS559" s="9"/>
      <c r="DT559" s="9"/>
      <c r="DU559" s="9"/>
      <c r="DV559" s="9"/>
      <c r="DW559" s="9"/>
      <c r="DX559" s="9"/>
      <c r="DY559" s="9"/>
      <c r="DZ559" s="9"/>
      <c r="EA559" s="9"/>
      <c r="EB559" s="9"/>
      <c r="EC559" s="9"/>
      <c r="ED559" s="9"/>
      <c r="EE559" s="9"/>
      <c r="EF559" s="9"/>
      <c r="EG559" s="9"/>
      <c r="EH559" s="9"/>
      <c r="EI559" s="9"/>
      <c r="EJ559" s="9"/>
      <c r="EK559" s="9"/>
      <c r="EL559" s="9"/>
      <c r="EM559" s="9"/>
      <c r="EN559" s="9"/>
      <c r="EO559" s="9"/>
      <c r="EP559" s="9"/>
      <c r="EQ559" s="9"/>
      <c r="ER559" s="9"/>
      <c r="ES559" s="9"/>
      <c r="ET559" s="9"/>
      <c r="EU559" s="9"/>
    </row>
    <row r="560" spans="1:151" hidden="1"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S560" s="9"/>
      <c r="AT560" s="9"/>
      <c r="AU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c r="DA560" s="9"/>
      <c r="DB560" s="9"/>
      <c r="DC560" s="9"/>
      <c r="DD560" s="9"/>
      <c r="DE560" s="9"/>
      <c r="DF560" s="9"/>
      <c r="DG560" s="9"/>
      <c r="DH560" s="9"/>
      <c r="DI560" s="9"/>
      <c r="DJ560" s="9"/>
      <c r="DK560" s="9"/>
      <c r="DL560" s="9"/>
      <c r="DM560" s="9"/>
      <c r="DN560" s="9"/>
      <c r="DO560" s="9"/>
      <c r="DP560" s="9"/>
      <c r="DQ560" s="9"/>
      <c r="DR560" s="9"/>
      <c r="DS560" s="9"/>
      <c r="DT560" s="9"/>
      <c r="DU560" s="9"/>
      <c r="DV560" s="9"/>
      <c r="DW560" s="9"/>
      <c r="DX560" s="9"/>
      <c r="DY560" s="9"/>
      <c r="DZ560" s="9"/>
      <c r="EA560" s="9"/>
      <c r="EB560" s="9"/>
      <c r="EC560" s="9"/>
      <c r="ED560" s="9"/>
      <c r="EE560" s="9"/>
      <c r="EF560" s="9"/>
      <c r="EG560" s="9"/>
      <c r="EH560" s="9"/>
      <c r="EI560" s="9"/>
      <c r="EJ560" s="9"/>
      <c r="EK560" s="9"/>
      <c r="EL560" s="9"/>
      <c r="EM560" s="9"/>
      <c r="EN560" s="9"/>
      <c r="EO560" s="9"/>
      <c r="EP560" s="9"/>
      <c r="EQ560" s="9"/>
      <c r="ER560" s="9"/>
      <c r="ES560" s="9"/>
      <c r="ET560" s="9"/>
      <c r="EU560" s="9"/>
    </row>
    <row r="561" spans="1:151" hidden="1"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S561" s="9"/>
      <c r="AT561" s="9"/>
      <c r="AU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c r="DA561" s="9"/>
      <c r="DB561" s="9"/>
      <c r="DC561" s="9"/>
      <c r="DD561" s="9"/>
      <c r="DE561" s="9"/>
      <c r="DF561" s="9"/>
      <c r="DG561" s="9"/>
      <c r="DH561" s="9"/>
      <c r="DI561" s="9"/>
      <c r="DJ561" s="9"/>
      <c r="DK561" s="9"/>
      <c r="DL561" s="9"/>
      <c r="DM561" s="9"/>
      <c r="DN561" s="9"/>
      <c r="DO561" s="9"/>
      <c r="DP561" s="9"/>
      <c r="DQ561" s="9"/>
      <c r="DR561" s="9"/>
      <c r="DS561" s="9"/>
      <c r="DT561" s="9"/>
      <c r="DU561" s="9"/>
      <c r="DV561" s="9"/>
      <c r="DW561" s="9"/>
      <c r="DX561" s="9"/>
      <c r="DY561" s="9"/>
      <c r="DZ561" s="9"/>
      <c r="EA561" s="9"/>
      <c r="EB561" s="9"/>
      <c r="EC561" s="9"/>
      <c r="ED561" s="9"/>
      <c r="EE561" s="9"/>
      <c r="EF561" s="9"/>
      <c r="EG561" s="9"/>
      <c r="EH561" s="9"/>
      <c r="EI561" s="9"/>
      <c r="EJ561" s="9"/>
      <c r="EK561" s="9"/>
      <c r="EL561" s="9"/>
      <c r="EM561" s="9"/>
      <c r="EN561" s="9"/>
      <c r="EO561" s="9"/>
      <c r="EP561" s="9"/>
      <c r="EQ561" s="9"/>
      <c r="ER561" s="9"/>
      <c r="ES561" s="9"/>
      <c r="ET561" s="9"/>
      <c r="EU561" s="9"/>
    </row>
    <row r="562" spans="1:151" hidden="1"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S562" s="9"/>
      <c r="AT562" s="9"/>
      <c r="AU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c r="DA562" s="9"/>
      <c r="DB562" s="9"/>
      <c r="DC562" s="9"/>
      <c r="DD562" s="9"/>
      <c r="DE562" s="9"/>
      <c r="DF562" s="9"/>
      <c r="DG562" s="9"/>
      <c r="DH562" s="9"/>
      <c r="DI562" s="9"/>
      <c r="DJ562" s="9"/>
      <c r="DK562" s="9"/>
      <c r="DL562" s="9"/>
      <c r="DM562" s="9"/>
      <c r="DN562" s="9"/>
      <c r="DO562" s="9"/>
      <c r="DP562" s="9"/>
      <c r="DQ562" s="9"/>
      <c r="DR562" s="9"/>
      <c r="DS562" s="9"/>
      <c r="DT562" s="9"/>
      <c r="DU562" s="9"/>
      <c r="DV562" s="9"/>
      <c r="DW562" s="9"/>
      <c r="DX562" s="9"/>
      <c r="DY562" s="9"/>
      <c r="DZ562" s="9"/>
      <c r="EA562" s="9"/>
      <c r="EB562" s="9"/>
      <c r="EC562" s="9"/>
      <c r="ED562" s="9"/>
      <c r="EE562" s="9"/>
      <c r="EF562" s="9"/>
      <c r="EG562" s="9"/>
      <c r="EH562" s="9"/>
      <c r="EI562" s="9"/>
      <c r="EJ562" s="9"/>
      <c r="EK562" s="9"/>
      <c r="EL562" s="9"/>
      <c r="EM562" s="9"/>
      <c r="EN562" s="9"/>
      <c r="EO562" s="9"/>
      <c r="EP562" s="9"/>
      <c r="EQ562" s="9"/>
      <c r="ER562" s="9"/>
      <c r="ES562" s="9"/>
      <c r="ET562" s="9"/>
      <c r="EU562" s="9"/>
    </row>
    <row r="563" spans="1:151" hidden="1"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S563" s="9"/>
      <c r="AT563" s="9"/>
      <c r="AU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c r="DA563" s="9"/>
      <c r="DB563" s="9"/>
      <c r="DC563" s="9"/>
      <c r="DD563" s="9"/>
      <c r="DE563" s="9"/>
      <c r="DF563" s="9"/>
      <c r="DG563" s="9"/>
      <c r="DH563" s="9"/>
      <c r="DI563" s="9"/>
      <c r="DJ563" s="9"/>
      <c r="DK563" s="9"/>
      <c r="DL563" s="9"/>
      <c r="DM563" s="9"/>
      <c r="DN563" s="9"/>
      <c r="DO563" s="9"/>
      <c r="DP563" s="9"/>
      <c r="DQ563" s="9"/>
      <c r="DR563" s="9"/>
      <c r="DS563" s="9"/>
      <c r="DT563" s="9"/>
      <c r="DU563" s="9"/>
      <c r="DV563" s="9"/>
      <c r="DW563" s="9"/>
      <c r="DX563" s="9"/>
      <c r="DY563" s="9"/>
      <c r="DZ563" s="9"/>
      <c r="EA563" s="9"/>
      <c r="EB563" s="9"/>
      <c r="EC563" s="9"/>
      <c r="ED563" s="9"/>
      <c r="EE563" s="9"/>
      <c r="EF563" s="9"/>
      <c r="EG563" s="9"/>
      <c r="EH563" s="9"/>
      <c r="EI563" s="9"/>
      <c r="EJ563" s="9"/>
      <c r="EK563" s="9"/>
      <c r="EL563" s="9"/>
      <c r="EM563" s="9"/>
      <c r="EN563" s="9"/>
      <c r="EO563" s="9"/>
      <c r="EP563" s="9"/>
      <c r="EQ563" s="9"/>
      <c r="ER563" s="9"/>
      <c r="ES563" s="9"/>
      <c r="ET563" s="9"/>
      <c r="EU563" s="9"/>
    </row>
    <row r="564" spans="1:151" hidden="1"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S564" s="9"/>
      <c r="AT564" s="9"/>
      <c r="AU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c r="DA564" s="9"/>
      <c r="DB564" s="9"/>
      <c r="DC564" s="9"/>
      <c r="DD564" s="9"/>
      <c r="DE564" s="9"/>
      <c r="DF564" s="9"/>
      <c r="DG564" s="9"/>
      <c r="DH564" s="9"/>
      <c r="DI564" s="9"/>
      <c r="DJ564" s="9"/>
      <c r="DK564" s="9"/>
      <c r="DL564" s="9"/>
      <c r="DM564" s="9"/>
      <c r="DN564" s="9"/>
      <c r="DO564" s="9"/>
      <c r="DP564" s="9"/>
      <c r="DQ564" s="9"/>
      <c r="DR564" s="9"/>
      <c r="DS564" s="9"/>
      <c r="DT564" s="9"/>
      <c r="DU564" s="9"/>
      <c r="DV564" s="9"/>
      <c r="DW564" s="9"/>
      <c r="DX564" s="9"/>
      <c r="DY564" s="9"/>
      <c r="DZ564" s="9"/>
      <c r="EA564" s="9"/>
      <c r="EB564" s="9"/>
      <c r="EC564" s="9"/>
      <c r="ED564" s="9"/>
      <c r="EE564" s="9"/>
      <c r="EF564" s="9"/>
      <c r="EG564" s="9"/>
      <c r="EH564" s="9"/>
      <c r="EI564" s="9"/>
      <c r="EJ564" s="9"/>
      <c r="EK564" s="9"/>
      <c r="EL564" s="9"/>
      <c r="EM564" s="9"/>
      <c r="EN564" s="9"/>
      <c r="EO564" s="9"/>
      <c r="EP564" s="9"/>
      <c r="EQ564" s="9"/>
      <c r="ER564" s="9"/>
      <c r="ES564" s="9"/>
      <c r="ET564" s="9"/>
      <c r="EU564" s="9"/>
    </row>
    <row r="565" spans="1:151" hidden="1"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S565" s="9"/>
      <c r="AT565" s="9"/>
      <c r="AU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c r="DA565" s="9"/>
      <c r="DB565" s="9"/>
      <c r="DC565" s="9"/>
      <c r="DD565" s="9"/>
      <c r="DE565" s="9"/>
      <c r="DF565" s="9"/>
      <c r="DG565" s="9"/>
      <c r="DH565" s="9"/>
      <c r="DI565" s="9"/>
      <c r="DJ565" s="9"/>
      <c r="DK565" s="9"/>
      <c r="DL565" s="9"/>
      <c r="DM565" s="9"/>
      <c r="DN565" s="9"/>
      <c r="DO565" s="9"/>
      <c r="DP565" s="9"/>
      <c r="DQ565" s="9"/>
      <c r="DR565" s="9"/>
      <c r="DS565" s="9"/>
      <c r="DT565" s="9"/>
      <c r="DU565" s="9"/>
      <c r="DV565" s="9"/>
      <c r="DW565" s="9"/>
      <c r="DX565" s="9"/>
      <c r="DY565" s="9"/>
      <c r="DZ565" s="9"/>
      <c r="EA565" s="9"/>
      <c r="EB565" s="9"/>
      <c r="EC565" s="9"/>
      <c r="ED565" s="9"/>
      <c r="EE565" s="9"/>
      <c r="EF565" s="9"/>
      <c r="EG565" s="9"/>
      <c r="EH565" s="9"/>
      <c r="EI565" s="9"/>
      <c r="EJ565" s="9"/>
      <c r="EK565" s="9"/>
      <c r="EL565" s="9"/>
      <c r="EM565" s="9"/>
      <c r="EN565" s="9"/>
      <c r="EO565" s="9"/>
      <c r="EP565" s="9"/>
      <c r="EQ565" s="9"/>
      <c r="ER565" s="9"/>
      <c r="ES565" s="9"/>
      <c r="ET565" s="9"/>
      <c r="EU565" s="9"/>
    </row>
    <row r="566" spans="1:151" hidden="1"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S566" s="9"/>
      <c r="AT566" s="9"/>
      <c r="AU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c r="DA566" s="9"/>
      <c r="DB566" s="9"/>
      <c r="DC566" s="9"/>
      <c r="DD566" s="9"/>
      <c r="DE566" s="9"/>
      <c r="DF566" s="9"/>
      <c r="DG566" s="9"/>
      <c r="DH566" s="9"/>
      <c r="DI566" s="9"/>
      <c r="DJ566" s="9"/>
      <c r="DK566" s="9"/>
      <c r="DL566" s="9"/>
      <c r="DM566" s="9"/>
      <c r="DN566" s="9"/>
      <c r="DO566" s="9"/>
      <c r="DP566" s="9"/>
      <c r="DQ566" s="9"/>
      <c r="DR566" s="9"/>
      <c r="DS566" s="9"/>
      <c r="DT566" s="9"/>
      <c r="DU566" s="9"/>
      <c r="DV566" s="9"/>
      <c r="DW566" s="9"/>
      <c r="DX566" s="9"/>
      <c r="DY566" s="9"/>
      <c r="DZ566" s="9"/>
      <c r="EA566" s="9"/>
      <c r="EB566" s="9"/>
      <c r="EC566" s="9"/>
      <c r="ED566" s="9"/>
      <c r="EE566" s="9"/>
      <c r="EF566" s="9"/>
      <c r="EG566" s="9"/>
      <c r="EH566" s="9"/>
      <c r="EI566" s="9"/>
      <c r="EJ566" s="9"/>
      <c r="EK566" s="9"/>
      <c r="EL566" s="9"/>
      <c r="EM566" s="9"/>
      <c r="EN566" s="9"/>
      <c r="EO566" s="9"/>
      <c r="EP566" s="9"/>
      <c r="EQ566" s="9"/>
      <c r="ER566" s="9"/>
      <c r="ES566" s="9"/>
      <c r="ET566" s="9"/>
      <c r="EU566" s="9"/>
    </row>
    <row r="567" spans="1:151" hidden="1"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S567" s="9"/>
      <c r="AT567" s="9"/>
      <c r="AU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c r="DA567" s="9"/>
      <c r="DB567" s="9"/>
      <c r="DC567" s="9"/>
      <c r="DD567" s="9"/>
      <c r="DE567" s="9"/>
      <c r="DF567" s="9"/>
      <c r="DG567" s="9"/>
      <c r="DH567" s="9"/>
      <c r="DI567" s="9"/>
      <c r="DJ567" s="9"/>
      <c r="DK567" s="9"/>
      <c r="DL567" s="9"/>
      <c r="DM567" s="9"/>
      <c r="DN567" s="9"/>
      <c r="DO567" s="9"/>
      <c r="DP567" s="9"/>
      <c r="DQ567" s="9"/>
      <c r="DR567" s="9"/>
      <c r="DS567" s="9"/>
      <c r="DT567" s="9"/>
      <c r="DU567" s="9"/>
      <c r="DV567" s="9"/>
      <c r="DW567" s="9"/>
      <c r="DX567" s="9"/>
      <c r="DY567" s="9"/>
      <c r="DZ567" s="9"/>
      <c r="EA567" s="9"/>
      <c r="EB567" s="9"/>
      <c r="EC567" s="9"/>
      <c r="ED567" s="9"/>
      <c r="EE567" s="9"/>
      <c r="EF567" s="9"/>
      <c r="EG567" s="9"/>
      <c r="EH567" s="9"/>
      <c r="EI567" s="9"/>
      <c r="EJ567" s="9"/>
      <c r="EK567" s="9"/>
      <c r="EL567" s="9"/>
      <c r="EM567" s="9"/>
      <c r="EN567" s="9"/>
      <c r="EO567" s="9"/>
      <c r="EP567" s="9"/>
      <c r="EQ567" s="9"/>
      <c r="ER567" s="9"/>
      <c r="ES567" s="9"/>
      <c r="ET567" s="9"/>
      <c r="EU567" s="9"/>
    </row>
    <row r="568" spans="1:151" hidden="1"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S568" s="9"/>
      <c r="AT568" s="9"/>
      <c r="AU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c r="DA568" s="9"/>
      <c r="DB568" s="9"/>
      <c r="DC568" s="9"/>
      <c r="DD568" s="9"/>
      <c r="DE568" s="9"/>
      <c r="DF568" s="9"/>
      <c r="DG568" s="9"/>
      <c r="DH568" s="9"/>
      <c r="DI568" s="9"/>
      <c r="DJ568" s="9"/>
      <c r="DK568" s="9"/>
      <c r="DL568" s="9"/>
      <c r="DM568" s="9"/>
      <c r="DN568" s="9"/>
      <c r="DO568" s="9"/>
      <c r="DP568" s="9"/>
      <c r="DQ568" s="9"/>
      <c r="DR568" s="9"/>
      <c r="DS568" s="9"/>
      <c r="DT568" s="9"/>
      <c r="DU568" s="9"/>
      <c r="DV568" s="9"/>
      <c r="DW568" s="9"/>
      <c r="DX568" s="9"/>
      <c r="DY568" s="9"/>
      <c r="DZ568" s="9"/>
      <c r="EA568" s="9"/>
      <c r="EB568" s="9"/>
      <c r="EC568" s="9"/>
      <c r="ED568" s="9"/>
      <c r="EE568" s="9"/>
      <c r="EF568" s="9"/>
      <c r="EG568" s="9"/>
      <c r="EH568" s="9"/>
      <c r="EI568" s="9"/>
      <c r="EJ568" s="9"/>
      <c r="EK568" s="9"/>
      <c r="EL568" s="9"/>
      <c r="EM568" s="9"/>
      <c r="EN568" s="9"/>
      <c r="EO568" s="9"/>
      <c r="EP568" s="9"/>
      <c r="EQ568" s="9"/>
      <c r="ER568" s="9"/>
      <c r="ES568" s="9"/>
      <c r="ET568" s="9"/>
      <c r="EU568" s="9"/>
    </row>
    <row r="569" spans="1:151" hidden="1"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S569" s="9"/>
      <c r="AT569" s="9"/>
      <c r="AU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c r="DA569" s="9"/>
      <c r="DB569" s="9"/>
      <c r="DC569" s="9"/>
      <c r="DD569" s="9"/>
      <c r="DE569" s="9"/>
      <c r="DF569" s="9"/>
      <c r="DG569" s="9"/>
      <c r="DH569" s="9"/>
      <c r="DI569" s="9"/>
      <c r="DJ569" s="9"/>
      <c r="DK569" s="9"/>
      <c r="DL569" s="9"/>
      <c r="DM569" s="9"/>
      <c r="DN569" s="9"/>
      <c r="DO569" s="9"/>
      <c r="DP569" s="9"/>
      <c r="DQ569" s="9"/>
      <c r="DR569" s="9"/>
      <c r="DS569" s="9"/>
      <c r="DT569" s="9"/>
      <c r="DU569" s="9"/>
      <c r="DV569" s="9"/>
      <c r="DW569" s="9"/>
      <c r="DX569" s="9"/>
      <c r="DY569" s="9"/>
      <c r="DZ569" s="9"/>
      <c r="EA569" s="9"/>
      <c r="EB569" s="9"/>
      <c r="EC569" s="9"/>
      <c r="ED569" s="9"/>
      <c r="EE569" s="9"/>
      <c r="EF569" s="9"/>
      <c r="EG569" s="9"/>
      <c r="EH569" s="9"/>
      <c r="EI569" s="9"/>
      <c r="EJ569" s="9"/>
      <c r="EK569" s="9"/>
      <c r="EL569" s="9"/>
      <c r="EM569" s="9"/>
      <c r="EN569" s="9"/>
      <c r="EO569" s="9"/>
      <c r="EP569" s="9"/>
      <c r="EQ569" s="9"/>
      <c r="ER569" s="9"/>
      <c r="ES569" s="9"/>
      <c r="ET569" s="9"/>
      <c r="EU569" s="9"/>
    </row>
    <row r="570" spans="1:151" hidden="1"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S570" s="9"/>
      <c r="AT570" s="9"/>
      <c r="AU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c r="DA570" s="9"/>
      <c r="DB570" s="9"/>
      <c r="DC570" s="9"/>
      <c r="DD570" s="9"/>
      <c r="DE570" s="9"/>
      <c r="DF570" s="9"/>
      <c r="DG570" s="9"/>
      <c r="DH570" s="9"/>
      <c r="DI570" s="9"/>
      <c r="DJ570" s="9"/>
      <c r="DK570" s="9"/>
      <c r="DL570" s="9"/>
      <c r="DM570" s="9"/>
      <c r="DN570" s="9"/>
      <c r="DO570" s="9"/>
      <c r="DP570" s="9"/>
      <c r="DQ570" s="9"/>
      <c r="DR570" s="9"/>
      <c r="DS570" s="9"/>
      <c r="DT570" s="9"/>
      <c r="DU570" s="9"/>
      <c r="DV570" s="9"/>
      <c r="DW570" s="9"/>
      <c r="DX570" s="9"/>
      <c r="DY570" s="9"/>
      <c r="DZ570" s="9"/>
      <c r="EA570" s="9"/>
      <c r="EB570" s="9"/>
      <c r="EC570" s="9"/>
      <c r="ED570" s="9"/>
      <c r="EE570" s="9"/>
      <c r="EF570" s="9"/>
      <c r="EG570" s="9"/>
      <c r="EH570" s="9"/>
      <c r="EI570" s="9"/>
      <c r="EJ570" s="9"/>
      <c r="EK570" s="9"/>
      <c r="EL570" s="9"/>
      <c r="EM570" s="9"/>
      <c r="EN570" s="9"/>
      <c r="EO570" s="9"/>
      <c r="EP570" s="9"/>
      <c r="EQ570" s="9"/>
      <c r="ER570" s="9"/>
      <c r="ES570" s="9"/>
      <c r="ET570" s="9"/>
      <c r="EU570" s="9"/>
    </row>
    <row r="571" spans="1:151" hidden="1"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S571" s="9"/>
      <c r="AT571" s="9"/>
      <c r="AU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c r="DA571" s="9"/>
      <c r="DB571" s="9"/>
      <c r="DC571" s="9"/>
      <c r="DD571" s="9"/>
      <c r="DE571" s="9"/>
      <c r="DF571" s="9"/>
      <c r="DG571" s="9"/>
      <c r="DH571" s="9"/>
      <c r="DI571" s="9"/>
      <c r="DJ571" s="9"/>
      <c r="DK571" s="9"/>
      <c r="DL571" s="9"/>
      <c r="DM571" s="9"/>
      <c r="DN571" s="9"/>
      <c r="DO571" s="9"/>
      <c r="DP571" s="9"/>
      <c r="DQ571" s="9"/>
      <c r="DR571" s="9"/>
      <c r="DS571" s="9"/>
      <c r="DT571" s="9"/>
      <c r="DU571" s="9"/>
      <c r="DV571" s="9"/>
      <c r="DW571" s="9"/>
      <c r="DX571" s="9"/>
      <c r="DY571" s="9"/>
      <c r="DZ571" s="9"/>
      <c r="EA571" s="9"/>
      <c r="EB571" s="9"/>
      <c r="EC571" s="9"/>
      <c r="ED571" s="9"/>
      <c r="EE571" s="9"/>
      <c r="EF571" s="9"/>
      <c r="EG571" s="9"/>
      <c r="EH571" s="9"/>
      <c r="EI571" s="9"/>
      <c r="EJ571" s="9"/>
      <c r="EK571" s="9"/>
      <c r="EL571" s="9"/>
      <c r="EM571" s="9"/>
      <c r="EN571" s="9"/>
      <c r="EO571" s="9"/>
      <c r="EP571" s="9"/>
      <c r="EQ571" s="9"/>
      <c r="ER571" s="9"/>
      <c r="ES571" s="9"/>
      <c r="ET571" s="9"/>
      <c r="EU571" s="9"/>
    </row>
    <row r="572" spans="1:151" hidden="1"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S572" s="9"/>
      <c r="AT572" s="9"/>
      <c r="AU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c r="DA572" s="9"/>
      <c r="DB572" s="9"/>
      <c r="DC572" s="9"/>
      <c r="DD572" s="9"/>
      <c r="DE572" s="9"/>
      <c r="DF572" s="9"/>
      <c r="DG572" s="9"/>
      <c r="DH572" s="9"/>
      <c r="DI572" s="9"/>
      <c r="DJ572" s="9"/>
      <c r="DK572" s="9"/>
      <c r="DL572" s="9"/>
      <c r="DM572" s="9"/>
      <c r="DN572" s="9"/>
      <c r="DO572" s="9"/>
      <c r="DP572" s="9"/>
      <c r="DQ572" s="9"/>
      <c r="DR572" s="9"/>
      <c r="DS572" s="9"/>
      <c r="DT572" s="9"/>
      <c r="DU572" s="9"/>
      <c r="DV572" s="9"/>
      <c r="DW572" s="9"/>
      <c r="DX572" s="9"/>
      <c r="DY572" s="9"/>
      <c r="DZ572" s="9"/>
      <c r="EA572" s="9"/>
      <c r="EB572" s="9"/>
      <c r="EC572" s="9"/>
      <c r="ED572" s="9"/>
      <c r="EE572" s="9"/>
      <c r="EF572" s="9"/>
      <c r="EG572" s="9"/>
      <c r="EH572" s="9"/>
      <c r="EI572" s="9"/>
      <c r="EJ572" s="9"/>
      <c r="EK572" s="9"/>
      <c r="EL572" s="9"/>
      <c r="EM572" s="9"/>
      <c r="EN572" s="9"/>
      <c r="EO572" s="9"/>
      <c r="EP572" s="9"/>
      <c r="EQ572" s="9"/>
      <c r="ER572" s="9"/>
      <c r="ES572" s="9"/>
      <c r="ET572" s="9"/>
      <c r="EU572" s="9"/>
    </row>
    <row r="573" spans="1:151" hidden="1"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S573" s="9"/>
      <c r="AT573" s="9"/>
      <c r="AU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c r="DA573" s="9"/>
      <c r="DB573" s="9"/>
      <c r="DC573" s="9"/>
      <c r="DD573" s="9"/>
      <c r="DE573" s="9"/>
      <c r="DF573" s="9"/>
      <c r="DG573" s="9"/>
      <c r="DH573" s="9"/>
      <c r="DI573" s="9"/>
      <c r="DJ573" s="9"/>
      <c r="DK573" s="9"/>
      <c r="DL573" s="9"/>
      <c r="DM573" s="9"/>
      <c r="DN573" s="9"/>
      <c r="DO573" s="9"/>
      <c r="DP573" s="9"/>
      <c r="DQ573" s="9"/>
      <c r="DR573" s="9"/>
      <c r="DS573" s="9"/>
      <c r="DT573" s="9"/>
      <c r="DU573" s="9"/>
      <c r="DV573" s="9"/>
      <c r="DW573" s="9"/>
      <c r="DX573" s="9"/>
      <c r="DY573" s="9"/>
      <c r="DZ573" s="9"/>
      <c r="EA573" s="9"/>
      <c r="EB573" s="9"/>
      <c r="EC573" s="9"/>
      <c r="ED573" s="9"/>
      <c r="EE573" s="9"/>
      <c r="EF573" s="9"/>
      <c r="EG573" s="9"/>
      <c r="EH573" s="9"/>
      <c r="EI573" s="9"/>
      <c r="EJ573" s="9"/>
      <c r="EK573" s="9"/>
      <c r="EL573" s="9"/>
      <c r="EM573" s="9"/>
      <c r="EN573" s="9"/>
      <c r="EO573" s="9"/>
      <c r="EP573" s="9"/>
      <c r="EQ573" s="9"/>
      <c r="ER573" s="9"/>
      <c r="ES573" s="9"/>
      <c r="ET573" s="9"/>
      <c r="EU573" s="9"/>
    </row>
    <row r="574" spans="1:151" hidden="1"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S574" s="9"/>
      <c r="AT574" s="9"/>
      <c r="AU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c r="DA574" s="9"/>
      <c r="DB574" s="9"/>
      <c r="DC574" s="9"/>
      <c r="DD574" s="9"/>
      <c r="DE574" s="9"/>
      <c r="DF574" s="9"/>
      <c r="DG574" s="9"/>
      <c r="DH574" s="9"/>
      <c r="DI574" s="9"/>
      <c r="DJ574" s="9"/>
      <c r="DK574" s="9"/>
      <c r="DL574" s="9"/>
      <c r="DM574" s="9"/>
      <c r="DN574" s="9"/>
      <c r="DO574" s="9"/>
      <c r="DP574" s="9"/>
      <c r="DQ574" s="9"/>
      <c r="DR574" s="9"/>
      <c r="DS574" s="9"/>
      <c r="DT574" s="9"/>
      <c r="DU574" s="9"/>
      <c r="DV574" s="9"/>
      <c r="DW574" s="9"/>
      <c r="DX574" s="9"/>
      <c r="DY574" s="9"/>
      <c r="DZ574" s="9"/>
      <c r="EA574" s="9"/>
      <c r="EB574" s="9"/>
      <c r="EC574" s="9"/>
      <c r="ED574" s="9"/>
      <c r="EE574" s="9"/>
      <c r="EF574" s="9"/>
      <c r="EG574" s="9"/>
      <c r="EH574" s="9"/>
      <c r="EI574" s="9"/>
      <c r="EJ574" s="9"/>
      <c r="EK574" s="9"/>
      <c r="EL574" s="9"/>
      <c r="EM574" s="9"/>
      <c r="EN574" s="9"/>
      <c r="EO574" s="9"/>
      <c r="EP574" s="9"/>
      <c r="EQ574" s="9"/>
      <c r="ER574" s="9"/>
      <c r="ES574" s="9"/>
      <c r="ET574" s="9"/>
      <c r="EU574" s="9"/>
    </row>
    <row r="575" spans="1:151" hidden="1"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S575" s="9"/>
      <c r="AT575" s="9"/>
      <c r="AU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c r="DA575" s="9"/>
      <c r="DB575" s="9"/>
      <c r="DC575" s="9"/>
      <c r="DD575" s="9"/>
      <c r="DE575" s="9"/>
      <c r="DF575" s="9"/>
      <c r="DG575" s="9"/>
      <c r="DH575" s="9"/>
      <c r="DI575" s="9"/>
      <c r="DJ575" s="9"/>
      <c r="DK575" s="9"/>
      <c r="DL575" s="9"/>
      <c r="DM575" s="9"/>
      <c r="DN575" s="9"/>
      <c r="DO575" s="9"/>
      <c r="DP575" s="9"/>
      <c r="DQ575" s="9"/>
      <c r="DR575" s="9"/>
      <c r="DS575" s="9"/>
      <c r="DT575" s="9"/>
      <c r="DU575" s="9"/>
      <c r="DV575" s="9"/>
      <c r="DW575" s="9"/>
      <c r="DX575" s="9"/>
      <c r="DY575" s="9"/>
      <c r="DZ575" s="9"/>
      <c r="EA575" s="9"/>
      <c r="EB575" s="9"/>
      <c r="EC575" s="9"/>
      <c r="ED575" s="9"/>
      <c r="EE575" s="9"/>
      <c r="EF575" s="9"/>
      <c r="EG575" s="9"/>
      <c r="EH575" s="9"/>
      <c r="EI575" s="9"/>
      <c r="EJ575" s="9"/>
      <c r="EK575" s="9"/>
      <c r="EL575" s="9"/>
      <c r="EM575" s="9"/>
      <c r="EN575" s="9"/>
      <c r="EO575" s="9"/>
      <c r="EP575" s="9"/>
      <c r="EQ575" s="9"/>
      <c r="ER575" s="9"/>
      <c r="ES575" s="9"/>
      <c r="ET575" s="9"/>
      <c r="EU575" s="9"/>
    </row>
    <row r="576" spans="1:151" hidden="1"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S576" s="9"/>
      <c r="AT576" s="9"/>
      <c r="AU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c r="DA576" s="9"/>
      <c r="DB576" s="9"/>
      <c r="DC576" s="9"/>
      <c r="DD576" s="9"/>
      <c r="DE576" s="9"/>
      <c r="DF576" s="9"/>
      <c r="DG576" s="9"/>
      <c r="DH576" s="9"/>
      <c r="DI576" s="9"/>
      <c r="DJ576" s="9"/>
      <c r="DK576" s="9"/>
      <c r="DL576" s="9"/>
      <c r="DM576" s="9"/>
      <c r="DN576" s="9"/>
      <c r="DO576" s="9"/>
      <c r="DP576" s="9"/>
      <c r="DQ576" s="9"/>
      <c r="DR576" s="9"/>
      <c r="DS576" s="9"/>
      <c r="DT576" s="9"/>
      <c r="DU576" s="9"/>
      <c r="DV576" s="9"/>
      <c r="DW576" s="9"/>
      <c r="DX576" s="9"/>
      <c r="DY576" s="9"/>
      <c r="DZ576" s="9"/>
      <c r="EA576" s="9"/>
      <c r="EB576" s="9"/>
      <c r="EC576" s="9"/>
      <c r="ED576" s="9"/>
      <c r="EE576" s="9"/>
      <c r="EF576" s="9"/>
      <c r="EG576" s="9"/>
      <c r="EH576" s="9"/>
      <c r="EI576" s="9"/>
      <c r="EJ576" s="9"/>
      <c r="EK576" s="9"/>
      <c r="EL576" s="9"/>
      <c r="EM576" s="9"/>
      <c r="EN576" s="9"/>
      <c r="EO576" s="9"/>
      <c r="EP576" s="9"/>
      <c r="EQ576" s="9"/>
      <c r="ER576" s="9"/>
      <c r="ES576" s="9"/>
      <c r="ET576" s="9"/>
      <c r="EU576" s="9"/>
    </row>
    <row r="577" spans="1:151" hidden="1"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S577" s="9"/>
      <c r="AT577" s="9"/>
      <c r="AU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c r="DA577" s="9"/>
      <c r="DB577" s="9"/>
      <c r="DC577" s="9"/>
      <c r="DD577" s="9"/>
      <c r="DE577" s="9"/>
      <c r="DF577" s="9"/>
      <c r="DG577" s="9"/>
      <c r="DH577" s="9"/>
      <c r="DI577" s="9"/>
      <c r="DJ577" s="9"/>
      <c r="DK577" s="9"/>
      <c r="DL577" s="9"/>
      <c r="DM577" s="9"/>
      <c r="DN577" s="9"/>
      <c r="DO577" s="9"/>
      <c r="DP577" s="9"/>
      <c r="DQ577" s="9"/>
      <c r="DR577" s="9"/>
      <c r="DS577" s="9"/>
      <c r="DT577" s="9"/>
      <c r="DU577" s="9"/>
      <c r="DV577" s="9"/>
      <c r="DW577" s="9"/>
      <c r="DX577" s="9"/>
      <c r="DY577" s="9"/>
      <c r="DZ577" s="9"/>
      <c r="EA577" s="9"/>
      <c r="EB577" s="9"/>
      <c r="EC577" s="9"/>
      <c r="ED577" s="9"/>
      <c r="EE577" s="9"/>
      <c r="EF577" s="9"/>
      <c r="EG577" s="9"/>
      <c r="EH577" s="9"/>
      <c r="EI577" s="9"/>
      <c r="EJ577" s="9"/>
      <c r="EK577" s="9"/>
      <c r="EL577" s="9"/>
      <c r="EM577" s="9"/>
      <c r="EN577" s="9"/>
      <c r="EO577" s="9"/>
      <c r="EP577" s="9"/>
      <c r="EQ577" s="9"/>
      <c r="ER577" s="9"/>
      <c r="ES577" s="9"/>
      <c r="ET577" s="9"/>
      <c r="EU577" s="9"/>
    </row>
    <row r="578" spans="1:151" hidden="1"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S578" s="9"/>
      <c r="AT578" s="9"/>
      <c r="AU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c r="DA578" s="9"/>
      <c r="DB578" s="9"/>
      <c r="DC578" s="9"/>
      <c r="DD578" s="9"/>
      <c r="DE578" s="9"/>
      <c r="DF578" s="9"/>
      <c r="DG578" s="9"/>
      <c r="DH578" s="9"/>
      <c r="DI578" s="9"/>
      <c r="DJ578" s="9"/>
      <c r="DK578" s="9"/>
      <c r="DL578" s="9"/>
      <c r="DM578" s="9"/>
      <c r="DN578" s="9"/>
      <c r="DO578" s="9"/>
      <c r="DP578" s="9"/>
      <c r="DQ578" s="9"/>
      <c r="DR578" s="9"/>
      <c r="DS578" s="9"/>
      <c r="DT578" s="9"/>
      <c r="DU578" s="9"/>
      <c r="DV578" s="9"/>
      <c r="DW578" s="9"/>
      <c r="DX578" s="9"/>
      <c r="DY578" s="9"/>
      <c r="DZ578" s="9"/>
      <c r="EA578" s="9"/>
      <c r="EB578" s="9"/>
      <c r="EC578" s="9"/>
      <c r="ED578" s="9"/>
      <c r="EE578" s="9"/>
      <c r="EF578" s="9"/>
      <c r="EG578" s="9"/>
      <c r="EH578" s="9"/>
      <c r="EI578" s="9"/>
      <c r="EJ578" s="9"/>
      <c r="EK578" s="9"/>
      <c r="EL578" s="9"/>
      <c r="EM578" s="9"/>
      <c r="EN578" s="9"/>
      <c r="EO578" s="9"/>
      <c r="EP578" s="9"/>
      <c r="EQ578" s="9"/>
      <c r="ER578" s="9"/>
      <c r="ES578" s="9"/>
      <c r="ET578" s="9"/>
      <c r="EU578" s="9"/>
    </row>
    <row r="579" spans="1:151" hidden="1"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S579" s="9"/>
      <c r="AT579" s="9"/>
      <c r="AU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c r="DA579" s="9"/>
      <c r="DB579" s="9"/>
      <c r="DC579" s="9"/>
      <c r="DD579" s="9"/>
      <c r="DE579" s="9"/>
      <c r="DF579" s="9"/>
      <c r="DG579" s="9"/>
      <c r="DH579" s="9"/>
      <c r="DI579" s="9"/>
      <c r="DJ579" s="9"/>
      <c r="DK579" s="9"/>
      <c r="DL579" s="9"/>
      <c r="DM579" s="9"/>
      <c r="DN579" s="9"/>
      <c r="DO579" s="9"/>
      <c r="DP579" s="9"/>
      <c r="DQ579" s="9"/>
      <c r="DR579" s="9"/>
      <c r="DS579" s="9"/>
      <c r="DT579" s="9"/>
      <c r="DU579" s="9"/>
      <c r="DV579" s="9"/>
      <c r="DW579" s="9"/>
      <c r="DX579" s="9"/>
      <c r="DY579" s="9"/>
      <c r="DZ579" s="9"/>
      <c r="EA579" s="9"/>
      <c r="EB579" s="9"/>
      <c r="EC579" s="9"/>
      <c r="ED579" s="9"/>
      <c r="EE579" s="9"/>
      <c r="EF579" s="9"/>
      <c r="EG579" s="9"/>
      <c r="EH579" s="9"/>
      <c r="EI579" s="9"/>
      <c r="EJ579" s="9"/>
      <c r="EK579" s="9"/>
      <c r="EL579" s="9"/>
      <c r="EM579" s="9"/>
      <c r="EN579" s="9"/>
      <c r="EO579" s="9"/>
      <c r="EP579" s="9"/>
      <c r="EQ579" s="9"/>
      <c r="ER579" s="9"/>
      <c r="ES579" s="9"/>
      <c r="ET579" s="9"/>
      <c r="EU579" s="9"/>
    </row>
    <row r="580" spans="1:151" hidden="1"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S580" s="9"/>
      <c r="AT580" s="9"/>
      <c r="AU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c r="DA580" s="9"/>
      <c r="DB580" s="9"/>
      <c r="DC580" s="9"/>
      <c r="DD580" s="9"/>
      <c r="DE580" s="9"/>
      <c r="DF580" s="9"/>
      <c r="DG580" s="9"/>
      <c r="DH580" s="9"/>
      <c r="DI580" s="9"/>
      <c r="DJ580" s="9"/>
      <c r="DK580" s="9"/>
      <c r="DL580" s="9"/>
      <c r="DM580" s="9"/>
      <c r="DN580" s="9"/>
      <c r="DO580" s="9"/>
      <c r="DP580" s="9"/>
      <c r="DQ580" s="9"/>
      <c r="DR580" s="9"/>
      <c r="DS580" s="9"/>
      <c r="DT580" s="9"/>
      <c r="DU580" s="9"/>
      <c r="DV580" s="9"/>
      <c r="DW580" s="9"/>
      <c r="DX580" s="9"/>
      <c r="DY580" s="9"/>
      <c r="DZ580" s="9"/>
      <c r="EA580" s="9"/>
      <c r="EB580" s="9"/>
      <c r="EC580" s="9"/>
      <c r="ED580" s="9"/>
      <c r="EE580" s="9"/>
      <c r="EF580" s="9"/>
      <c r="EG580" s="9"/>
      <c r="EH580" s="9"/>
      <c r="EI580" s="9"/>
      <c r="EJ580" s="9"/>
      <c r="EK580" s="9"/>
      <c r="EL580" s="9"/>
      <c r="EM580" s="9"/>
      <c r="EN580" s="9"/>
      <c r="EO580" s="9"/>
      <c r="EP580" s="9"/>
      <c r="EQ580" s="9"/>
      <c r="ER580" s="9"/>
      <c r="ES580" s="9"/>
      <c r="ET580" s="9"/>
      <c r="EU580" s="9"/>
    </row>
    <row r="581" spans="1:151" hidden="1"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S581" s="9"/>
      <c r="AT581" s="9"/>
      <c r="AU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c r="DA581" s="9"/>
      <c r="DB581" s="9"/>
      <c r="DC581" s="9"/>
      <c r="DD581" s="9"/>
      <c r="DE581" s="9"/>
      <c r="DF581" s="9"/>
      <c r="DG581" s="9"/>
      <c r="DH581" s="9"/>
      <c r="DI581" s="9"/>
      <c r="DJ581" s="9"/>
      <c r="DK581" s="9"/>
      <c r="DL581" s="9"/>
      <c r="DM581" s="9"/>
      <c r="DN581" s="9"/>
      <c r="DO581" s="9"/>
      <c r="DP581" s="9"/>
      <c r="DQ581" s="9"/>
      <c r="DR581" s="9"/>
      <c r="DS581" s="9"/>
      <c r="DT581" s="9"/>
      <c r="DU581" s="9"/>
      <c r="DV581" s="9"/>
      <c r="DW581" s="9"/>
      <c r="DX581" s="9"/>
      <c r="DY581" s="9"/>
      <c r="DZ581" s="9"/>
      <c r="EA581" s="9"/>
      <c r="EB581" s="9"/>
      <c r="EC581" s="9"/>
      <c r="ED581" s="9"/>
      <c r="EE581" s="9"/>
      <c r="EF581" s="9"/>
      <c r="EG581" s="9"/>
      <c r="EH581" s="9"/>
      <c r="EI581" s="9"/>
      <c r="EJ581" s="9"/>
      <c r="EK581" s="9"/>
      <c r="EL581" s="9"/>
      <c r="EM581" s="9"/>
      <c r="EN581" s="9"/>
      <c r="EO581" s="9"/>
      <c r="EP581" s="9"/>
      <c r="EQ581" s="9"/>
      <c r="ER581" s="9"/>
      <c r="ES581" s="9"/>
      <c r="ET581" s="9"/>
      <c r="EU581" s="9"/>
    </row>
    <row r="582" spans="1:151" hidden="1"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S582" s="9"/>
      <c r="AT582" s="9"/>
      <c r="AU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c r="DA582" s="9"/>
      <c r="DB582" s="9"/>
      <c r="DC582" s="9"/>
      <c r="DD582" s="9"/>
      <c r="DE582" s="9"/>
      <c r="DF582" s="9"/>
      <c r="DG582" s="9"/>
      <c r="DH582" s="9"/>
      <c r="DI582" s="9"/>
      <c r="DJ582" s="9"/>
      <c r="DK582" s="9"/>
      <c r="DL582" s="9"/>
      <c r="DM582" s="9"/>
      <c r="DN582" s="9"/>
      <c r="DO582" s="9"/>
      <c r="DP582" s="9"/>
      <c r="DQ582" s="9"/>
      <c r="DR582" s="9"/>
      <c r="DS582" s="9"/>
      <c r="DT582" s="9"/>
      <c r="DU582" s="9"/>
      <c r="DV582" s="9"/>
      <c r="DW582" s="9"/>
      <c r="DX582" s="9"/>
      <c r="DY582" s="9"/>
      <c r="DZ582" s="9"/>
      <c r="EA582" s="9"/>
      <c r="EB582" s="9"/>
      <c r="EC582" s="9"/>
      <c r="ED582" s="9"/>
      <c r="EE582" s="9"/>
      <c r="EF582" s="9"/>
      <c r="EG582" s="9"/>
      <c r="EH582" s="9"/>
      <c r="EI582" s="9"/>
      <c r="EJ582" s="9"/>
      <c r="EK582" s="9"/>
      <c r="EL582" s="9"/>
      <c r="EM582" s="9"/>
      <c r="EN582" s="9"/>
      <c r="EO582" s="9"/>
      <c r="EP582" s="9"/>
      <c r="EQ582" s="9"/>
      <c r="ER582" s="9"/>
      <c r="ES582" s="9"/>
      <c r="ET582" s="9"/>
      <c r="EU582" s="9"/>
    </row>
    <row r="583" spans="1:151" hidden="1"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S583" s="9"/>
      <c r="AT583" s="9"/>
      <c r="AU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c r="DA583" s="9"/>
      <c r="DB583" s="9"/>
      <c r="DC583" s="9"/>
      <c r="DD583" s="9"/>
      <c r="DE583" s="9"/>
      <c r="DF583" s="9"/>
      <c r="DG583" s="9"/>
      <c r="DH583" s="9"/>
      <c r="DI583" s="9"/>
      <c r="DJ583" s="9"/>
      <c r="DK583" s="9"/>
      <c r="DL583" s="9"/>
      <c r="DM583" s="9"/>
      <c r="DN583" s="9"/>
      <c r="DO583" s="9"/>
      <c r="DP583" s="9"/>
      <c r="DQ583" s="9"/>
      <c r="DR583" s="9"/>
      <c r="DS583" s="9"/>
      <c r="DT583" s="9"/>
      <c r="DU583" s="9"/>
      <c r="DV583" s="9"/>
      <c r="DW583" s="9"/>
      <c r="DX583" s="9"/>
      <c r="DY583" s="9"/>
      <c r="DZ583" s="9"/>
      <c r="EA583" s="9"/>
      <c r="EB583" s="9"/>
      <c r="EC583" s="9"/>
      <c r="ED583" s="9"/>
      <c r="EE583" s="9"/>
      <c r="EF583" s="9"/>
      <c r="EG583" s="9"/>
      <c r="EH583" s="9"/>
      <c r="EI583" s="9"/>
      <c r="EJ583" s="9"/>
      <c r="EK583" s="9"/>
      <c r="EL583" s="9"/>
      <c r="EM583" s="9"/>
      <c r="EN583" s="9"/>
      <c r="EO583" s="9"/>
      <c r="EP583" s="9"/>
      <c r="EQ583" s="9"/>
      <c r="ER583" s="9"/>
      <c r="ES583" s="9"/>
      <c r="ET583" s="9"/>
      <c r="EU583" s="9"/>
    </row>
    <row r="584" spans="1:151" hidden="1"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S584" s="9"/>
      <c r="AT584" s="9"/>
      <c r="AU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c r="DA584" s="9"/>
      <c r="DB584" s="9"/>
      <c r="DC584" s="9"/>
      <c r="DD584" s="9"/>
      <c r="DE584" s="9"/>
      <c r="DF584" s="9"/>
      <c r="DG584" s="9"/>
      <c r="DH584" s="9"/>
      <c r="DI584" s="9"/>
      <c r="DJ584" s="9"/>
      <c r="DK584" s="9"/>
      <c r="DL584" s="9"/>
      <c r="DM584" s="9"/>
      <c r="DN584" s="9"/>
      <c r="DO584" s="9"/>
      <c r="DP584" s="9"/>
      <c r="DQ584" s="9"/>
      <c r="DR584" s="9"/>
      <c r="DS584" s="9"/>
      <c r="DT584" s="9"/>
      <c r="DU584" s="9"/>
      <c r="DV584" s="9"/>
      <c r="DW584" s="9"/>
      <c r="DX584" s="9"/>
      <c r="DY584" s="9"/>
      <c r="DZ584" s="9"/>
      <c r="EA584" s="9"/>
      <c r="EB584" s="9"/>
      <c r="EC584" s="9"/>
      <c r="ED584" s="9"/>
      <c r="EE584" s="9"/>
      <c r="EF584" s="9"/>
      <c r="EG584" s="9"/>
      <c r="EH584" s="9"/>
      <c r="EI584" s="9"/>
      <c r="EJ584" s="9"/>
      <c r="EK584" s="9"/>
      <c r="EL584" s="9"/>
      <c r="EM584" s="9"/>
      <c r="EN584" s="9"/>
      <c r="EO584" s="9"/>
      <c r="EP584" s="9"/>
      <c r="EQ584" s="9"/>
      <c r="ER584" s="9"/>
      <c r="ES584" s="9"/>
      <c r="ET584" s="9"/>
      <c r="EU584" s="9"/>
    </row>
    <row r="585" spans="1:151" hidden="1"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S585" s="9"/>
      <c r="AT585" s="9"/>
      <c r="AU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c r="DA585" s="9"/>
      <c r="DB585" s="9"/>
      <c r="DC585" s="9"/>
      <c r="DD585" s="9"/>
      <c r="DE585" s="9"/>
      <c r="DF585" s="9"/>
      <c r="DG585" s="9"/>
      <c r="DH585" s="9"/>
      <c r="DI585" s="9"/>
      <c r="DJ585" s="9"/>
      <c r="DK585" s="9"/>
      <c r="DL585" s="9"/>
      <c r="DM585" s="9"/>
      <c r="DN585" s="9"/>
      <c r="DO585" s="9"/>
      <c r="DP585" s="9"/>
      <c r="DQ585" s="9"/>
      <c r="DR585" s="9"/>
      <c r="DS585" s="9"/>
      <c r="DT585" s="9"/>
      <c r="DU585" s="9"/>
      <c r="DV585" s="9"/>
      <c r="DW585" s="9"/>
      <c r="DX585" s="9"/>
      <c r="DY585" s="9"/>
      <c r="DZ585" s="9"/>
      <c r="EA585" s="9"/>
      <c r="EB585" s="9"/>
      <c r="EC585" s="9"/>
      <c r="ED585" s="9"/>
      <c r="EE585" s="9"/>
      <c r="EF585" s="9"/>
      <c r="EG585" s="9"/>
      <c r="EH585" s="9"/>
      <c r="EI585" s="9"/>
      <c r="EJ585" s="9"/>
      <c r="EK585" s="9"/>
      <c r="EL585" s="9"/>
      <c r="EM585" s="9"/>
      <c r="EN585" s="9"/>
      <c r="EO585" s="9"/>
      <c r="EP585" s="9"/>
      <c r="EQ585" s="9"/>
      <c r="ER585" s="9"/>
      <c r="ES585" s="9"/>
      <c r="ET585" s="9"/>
      <c r="EU585" s="9"/>
    </row>
    <row r="586" spans="1:151" hidden="1"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S586" s="9"/>
      <c r="AT586" s="9"/>
      <c r="AU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c r="DA586" s="9"/>
      <c r="DB586" s="9"/>
      <c r="DC586" s="9"/>
      <c r="DD586" s="9"/>
      <c r="DE586" s="9"/>
      <c r="DF586" s="9"/>
      <c r="DG586" s="9"/>
      <c r="DH586" s="9"/>
      <c r="DI586" s="9"/>
      <c r="DJ586" s="9"/>
      <c r="DK586" s="9"/>
      <c r="DL586" s="9"/>
      <c r="DM586" s="9"/>
      <c r="DN586" s="9"/>
      <c r="DO586" s="9"/>
      <c r="DP586" s="9"/>
      <c r="DQ586" s="9"/>
      <c r="DR586" s="9"/>
      <c r="DS586" s="9"/>
      <c r="DT586" s="9"/>
      <c r="DU586" s="9"/>
      <c r="DV586" s="9"/>
      <c r="DW586" s="9"/>
      <c r="DX586" s="9"/>
      <c r="DY586" s="9"/>
      <c r="DZ586" s="9"/>
      <c r="EA586" s="9"/>
      <c r="EB586" s="9"/>
      <c r="EC586" s="9"/>
      <c r="ED586" s="9"/>
      <c r="EE586" s="9"/>
      <c r="EF586" s="9"/>
      <c r="EG586" s="9"/>
      <c r="EH586" s="9"/>
      <c r="EI586" s="9"/>
      <c r="EJ586" s="9"/>
      <c r="EK586" s="9"/>
      <c r="EL586" s="9"/>
      <c r="EM586" s="9"/>
      <c r="EN586" s="9"/>
      <c r="EO586" s="9"/>
      <c r="EP586" s="9"/>
      <c r="EQ586" s="9"/>
      <c r="ER586" s="9"/>
      <c r="ES586" s="9"/>
      <c r="ET586" s="9"/>
      <c r="EU586" s="9"/>
    </row>
    <row r="587" spans="1:151" hidden="1"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S587" s="9"/>
      <c r="AT587" s="9"/>
      <c r="AU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c r="DA587" s="9"/>
      <c r="DB587" s="9"/>
      <c r="DC587" s="9"/>
      <c r="DD587" s="9"/>
      <c r="DE587" s="9"/>
      <c r="DF587" s="9"/>
      <c r="DG587" s="9"/>
      <c r="DH587" s="9"/>
      <c r="DI587" s="9"/>
      <c r="DJ587" s="9"/>
      <c r="DK587" s="9"/>
      <c r="DL587" s="9"/>
      <c r="DM587" s="9"/>
      <c r="DN587" s="9"/>
      <c r="DO587" s="9"/>
      <c r="DP587" s="9"/>
      <c r="DQ587" s="9"/>
      <c r="DR587" s="9"/>
      <c r="DS587" s="9"/>
      <c r="DT587" s="9"/>
      <c r="DU587" s="9"/>
      <c r="DV587" s="9"/>
      <c r="DW587" s="9"/>
      <c r="DX587" s="9"/>
      <c r="DY587" s="9"/>
      <c r="DZ587" s="9"/>
      <c r="EA587" s="9"/>
      <c r="EB587" s="9"/>
      <c r="EC587" s="9"/>
      <c r="ED587" s="9"/>
      <c r="EE587" s="9"/>
      <c r="EF587" s="9"/>
      <c r="EG587" s="9"/>
      <c r="EH587" s="9"/>
      <c r="EI587" s="9"/>
      <c r="EJ587" s="9"/>
      <c r="EK587" s="9"/>
      <c r="EL587" s="9"/>
      <c r="EM587" s="9"/>
      <c r="EN587" s="9"/>
      <c r="EO587" s="9"/>
      <c r="EP587" s="9"/>
      <c r="EQ587" s="9"/>
      <c r="ER587" s="9"/>
      <c r="ES587" s="9"/>
      <c r="ET587" s="9"/>
      <c r="EU587" s="9"/>
    </row>
    <row r="588" spans="1:151" hidden="1"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S588" s="9"/>
      <c r="AT588" s="9"/>
      <c r="AU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c r="DA588" s="9"/>
      <c r="DB588" s="9"/>
      <c r="DC588" s="9"/>
      <c r="DD588" s="9"/>
      <c r="DE588" s="9"/>
      <c r="DF588" s="9"/>
      <c r="DG588" s="9"/>
      <c r="DH588" s="9"/>
      <c r="DI588" s="9"/>
      <c r="DJ588" s="9"/>
      <c r="DK588" s="9"/>
      <c r="DL588" s="9"/>
      <c r="DM588" s="9"/>
      <c r="DN588" s="9"/>
      <c r="DO588" s="9"/>
      <c r="DP588" s="9"/>
      <c r="DQ588" s="9"/>
      <c r="DR588" s="9"/>
      <c r="DS588" s="9"/>
      <c r="DT588" s="9"/>
      <c r="DU588" s="9"/>
      <c r="DV588" s="9"/>
      <c r="DW588" s="9"/>
      <c r="DX588" s="9"/>
      <c r="DY588" s="9"/>
      <c r="DZ588" s="9"/>
      <c r="EA588" s="9"/>
      <c r="EB588" s="9"/>
      <c r="EC588" s="9"/>
      <c r="ED588" s="9"/>
      <c r="EE588" s="9"/>
      <c r="EF588" s="9"/>
      <c r="EG588" s="9"/>
      <c r="EH588" s="9"/>
      <c r="EI588" s="9"/>
      <c r="EJ588" s="9"/>
      <c r="EK588" s="9"/>
      <c r="EL588" s="9"/>
      <c r="EM588" s="9"/>
      <c r="EN588" s="9"/>
      <c r="EO588" s="9"/>
      <c r="EP588" s="9"/>
      <c r="EQ588" s="9"/>
      <c r="ER588" s="9"/>
      <c r="ES588" s="9"/>
      <c r="ET588" s="9"/>
      <c r="EU588" s="9"/>
    </row>
    <row r="589" spans="1:151" hidden="1"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S589" s="9"/>
      <c r="AT589" s="9"/>
      <c r="AU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c r="DM589" s="9"/>
      <c r="DN589" s="9"/>
      <c r="DO589" s="9"/>
      <c r="DP589" s="9"/>
      <c r="DQ589" s="9"/>
      <c r="DR589" s="9"/>
      <c r="DS589" s="9"/>
      <c r="DT589" s="9"/>
      <c r="DU589" s="9"/>
      <c r="DV589" s="9"/>
      <c r="DW589" s="9"/>
      <c r="DX589" s="9"/>
      <c r="DY589" s="9"/>
      <c r="DZ589" s="9"/>
      <c r="EA589" s="9"/>
      <c r="EB589" s="9"/>
      <c r="EC589" s="9"/>
      <c r="ED589" s="9"/>
      <c r="EE589" s="9"/>
      <c r="EF589" s="9"/>
      <c r="EG589" s="9"/>
      <c r="EH589" s="9"/>
      <c r="EI589" s="9"/>
      <c r="EJ589" s="9"/>
      <c r="EK589" s="9"/>
      <c r="EL589" s="9"/>
      <c r="EM589" s="9"/>
      <c r="EN589" s="9"/>
      <c r="EO589" s="9"/>
      <c r="EP589" s="9"/>
      <c r="EQ589" s="9"/>
      <c r="ER589" s="9"/>
      <c r="ES589" s="9"/>
      <c r="ET589" s="9"/>
      <c r="EU589" s="9"/>
    </row>
    <row r="590" spans="1:151" hidden="1"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S590" s="9"/>
      <c r="AT590" s="9"/>
      <c r="AU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c r="DA590" s="9"/>
      <c r="DB590" s="9"/>
      <c r="DC590" s="9"/>
      <c r="DD590" s="9"/>
      <c r="DE590" s="9"/>
      <c r="DF590" s="9"/>
      <c r="DG590" s="9"/>
      <c r="DH590" s="9"/>
      <c r="DI590" s="9"/>
      <c r="DJ590" s="9"/>
      <c r="DK590" s="9"/>
      <c r="DL590" s="9"/>
      <c r="DM590" s="9"/>
      <c r="DN590" s="9"/>
      <c r="DO590" s="9"/>
      <c r="DP590" s="9"/>
      <c r="DQ590" s="9"/>
      <c r="DR590" s="9"/>
      <c r="DS590" s="9"/>
      <c r="DT590" s="9"/>
      <c r="DU590" s="9"/>
      <c r="DV590" s="9"/>
      <c r="DW590" s="9"/>
      <c r="DX590" s="9"/>
      <c r="DY590" s="9"/>
      <c r="DZ590" s="9"/>
      <c r="EA590" s="9"/>
      <c r="EB590" s="9"/>
      <c r="EC590" s="9"/>
      <c r="ED590" s="9"/>
      <c r="EE590" s="9"/>
      <c r="EF590" s="9"/>
      <c r="EG590" s="9"/>
      <c r="EH590" s="9"/>
      <c r="EI590" s="9"/>
      <c r="EJ590" s="9"/>
      <c r="EK590" s="9"/>
      <c r="EL590" s="9"/>
      <c r="EM590" s="9"/>
      <c r="EN590" s="9"/>
      <c r="EO590" s="9"/>
      <c r="EP590" s="9"/>
      <c r="EQ590" s="9"/>
      <c r="ER590" s="9"/>
      <c r="ES590" s="9"/>
      <c r="ET590" s="9"/>
      <c r="EU590" s="9"/>
    </row>
    <row r="591" spans="1:151" hidden="1"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S591" s="9"/>
      <c r="AT591" s="9"/>
      <c r="AU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c r="DA591" s="9"/>
      <c r="DB591" s="9"/>
      <c r="DC591" s="9"/>
      <c r="DD591" s="9"/>
      <c r="DE591" s="9"/>
      <c r="DF591" s="9"/>
      <c r="DG591" s="9"/>
      <c r="DH591" s="9"/>
      <c r="DI591" s="9"/>
      <c r="DJ591" s="9"/>
      <c r="DK591" s="9"/>
      <c r="DL591" s="9"/>
      <c r="DM591" s="9"/>
      <c r="DN591" s="9"/>
      <c r="DO591" s="9"/>
      <c r="DP591" s="9"/>
      <c r="DQ591" s="9"/>
      <c r="DR591" s="9"/>
      <c r="DS591" s="9"/>
      <c r="DT591" s="9"/>
      <c r="DU591" s="9"/>
      <c r="DV591" s="9"/>
      <c r="DW591" s="9"/>
      <c r="DX591" s="9"/>
      <c r="DY591" s="9"/>
      <c r="DZ591" s="9"/>
      <c r="EA591" s="9"/>
      <c r="EB591" s="9"/>
      <c r="EC591" s="9"/>
      <c r="ED591" s="9"/>
      <c r="EE591" s="9"/>
      <c r="EF591" s="9"/>
      <c r="EG591" s="9"/>
      <c r="EH591" s="9"/>
      <c r="EI591" s="9"/>
      <c r="EJ591" s="9"/>
      <c r="EK591" s="9"/>
      <c r="EL591" s="9"/>
      <c r="EM591" s="9"/>
      <c r="EN591" s="9"/>
      <c r="EO591" s="9"/>
      <c r="EP591" s="9"/>
      <c r="EQ591" s="9"/>
      <c r="ER591" s="9"/>
      <c r="ES591" s="9"/>
      <c r="ET591" s="9"/>
      <c r="EU591" s="9"/>
    </row>
    <row r="592" spans="1:151" hidden="1"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S592" s="9"/>
      <c r="AT592" s="9"/>
      <c r="AU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c r="DA592" s="9"/>
      <c r="DB592" s="9"/>
      <c r="DC592" s="9"/>
      <c r="DD592" s="9"/>
      <c r="DE592" s="9"/>
      <c r="DF592" s="9"/>
      <c r="DG592" s="9"/>
      <c r="DH592" s="9"/>
      <c r="DI592" s="9"/>
      <c r="DJ592" s="9"/>
      <c r="DK592" s="9"/>
      <c r="DL592" s="9"/>
      <c r="DM592" s="9"/>
      <c r="DN592" s="9"/>
      <c r="DO592" s="9"/>
      <c r="DP592" s="9"/>
      <c r="DQ592" s="9"/>
      <c r="DR592" s="9"/>
      <c r="DS592" s="9"/>
      <c r="DT592" s="9"/>
      <c r="DU592" s="9"/>
      <c r="DV592" s="9"/>
      <c r="DW592" s="9"/>
      <c r="DX592" s="9"/>
      <c r="DY592" s="9"/>
      <c r="DZ592" s="9"/>
      <c r="EA592" s="9"/>
      <c r="EB592" s="9"/>
      <c r="EC592" s="9"/>
      <c r="ED592" s="9"/>
      <c r="EE592" s="9"/>
      <c r="EF592" s="9"/>
      <c r="EG592" s="9"/>
      <c r="EH592" s="9"/>
      <c r="EI592" s="9"/>
      <c r="EJ592" s="9"/>
      <c r="EK592" s="9"/>
      <c r="EL592" s="9"/>
      <c r="EM592" s="9"/>
      <c r="EN592" s="9"/>
      <c r="EO592" s="9"/>
      <c r="EP592" s="9"/>
      <c r="EQ592" s="9"/>
      <c r="ER592" s="9"/>
      <c r="ES592" s="9"/>
      <c r="ET592" s="9"/>
      <c r="EU592" s="9"/>
    </row>
    <row r="593" spans="1:151" hidden="1"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S593" s="9"/>
      <c r="AT593" s="9"/>
      <c r="AU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9"/>
      <c r="DD593" s="9"/>
      <c r="DE593" s="9"/>
      <c r="DF593" s="9"/>
      <c r="DG593" s="9"/>
      <c r="DH593" s="9"/>
      <c r="DI593" s="9"/>
      <c r="DJ593" s="9"/>
      <c r="DK593" s="9"/>
      <c r="DL593" s="9"/>
      <c r="DM593" s="9"/>
      <c r="DN593" s="9"/>
      <c r="DO593" s="9"/>
      <c r="DP593" s="9"/>
      <c r="DQ593" s="9"/>
      <c r="DR593" s="9"/>
      <c r="DS593" s="9"/>
      <c r="DT593" s="9"/>
      <c r="DU593" s="9"/>
      <c r="DV593" s="9"/>
      <c r="DW593" s="9"/>
      <c r="DX593" s="9"/>
      <c r="DY593" s="9"/>
      <c r="DZ593" s="9"/>
      <c r="EA593" s="9"/>
      <c r="EB593" s="9"/>
      <c r="EC593" s="9"/>
      <c r="ED593" s="9"/>
      <c r="EE593" s="9"/>
      <c r="EF593" s="9"/>
      <c r="EG593" s="9"/>
      <c r="EH593" s="9"/>
      <c r="EI593" s="9"/>
      <c r="EJ593" s="9"/>
      <c r="EK593" s="9"/>
      <c r="EL593" s="9"/>
      <c r="EM593" s="9"/>
      <c r="EN593" s="9"/>
      <c r="EO593" s="9"/>
      <c r="EP593" s="9"/>
      <c r="EQ593" s="9"/>
      <c r="ER593" s="9"/>
      <c r="ES593" s="9"/>
      <c r="ET593" s="9"/>
      <c r="EU593" s="9"/>
    </row>
    <row r="594" spans="1:151" hidden="1"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S594" s="9"/>
      <c r="AT594" s="9"/>
      <c r="AU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c r="DA594" s="9"/>
      <c r="DB594" s="9"/>
      <c r="DC594" s="9"/>
      <c r="DD594" s="9"/>
      <c r="DE594" s="9"/>
      <c r="DF594" s="9"/>
      <c r="DG594" s="9"/>
      <c r="DH594" s="9"/>
      <c r="DI594" s="9"/>
      <c r="DJ594" s="9"/>
      <c r="DK594" s="9"/>
      <c r="DL594" s="9"/>
      <c r="DM594" s="9"/>
      <c r="DN594" s="9"/>
      <c r="DO594" s="9"/>
      <c r="DP594" s="9"/>
      <c r="DQ594" s="9"/>
      <c r="DR594" s="9"/>
      <c r="DS594" s="9"/>
      <c r="DT594" s="9"/>
      <c r="DU594" s="9"/>
      <c r="DV594" s="9"/>
      <c r="DW594" s="9"/>
      <c r="DX594" s="9"/>
      <c r="DY594" s="9"/>
      <c r="DZ594" s="9"/>
      <c r="EA594" s="9"/>
      <c r="EB594" s="9"/>
      <c r="EC594" s="9"/>
      <c r="ED594" s="9"/>
      <c r="EE594" s="9"/>
      <c r="EF594" s="9"/>
      <c r="EG594" s="9"/>
      <c r="EH594" s="9"/>
      <c r="EI594" s="9"/>
      <c r="EJ594" s="9"/>
      <c r="EK594" s="9"/>
      <c r="EL594" s="9"/>
      <c r="EM594" s="9"/>
      <c r="EN594" s="9"/>
      <c r="EO594" s="9"/>
      <c r="EP594" s="9"/>
      <c r="EQ594" s="9"/>
      <c r="ER594" s="9"/>
      <c r="ES594" s="9"/>
      <c r="ET594" s="9"/>
      <c r="EU594" s="9"/>
    </row>
    <row r="595" spans="1:151" hidden="1"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S595" s="9"/>
      <c r="AT595" s="9"/>
      <c r="AU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c r="DA595" s="9"/>
      <c r="DB595" s="9"/>
      <c r="DC595" s="9"/>
      <c r="DD595" s="9"/>
      <c r="DE595" s="9"/>
      <c r="DF595" s="9"/>
      <c r="DG595" s="9"/>
      <c r="DH595" s="9"/>
      <c r="DI595" s="9"/>
      <c r="DJ595" s="9"/>
      <c r="DK595" s="9"/>
      <c r="DL595" s="9"/>
      <c r="DM595" s="9"/>
      <c r="DN595" s="9"/>
      <c r="DO595" s="9"/>
      <c r="DP595" s="9"/>
      <c r="DQ595" s="9"/>
      <c r="DR595" s="9"/>
      <c r="DS595" s="9"/>
      <c r="DT595" s="9"/>
      <c r="DU595" s="9"/>
      <c r="DV595" s="9"/>
      <c r="DW595" s="9"/>
      <c r="DX595" s="9"/>
      <c r="DY595" s="9"/>
      <c r="DZ595" s="9"/>
      <c r="EA595" s="9"/>
      <c r="EB595" s="9"/>
      <c r="EC595" s="9"/>
      <c r="ED595" s="9"/>
      <c r="EE595" s="9"/>
      <c r="EF595" s="9"/>
      <c r="EG595" s="9"/>
      <c r="EH595" s="9"/>
      <c r="EI595" s="9"/>
      <c r="EJ595" s="9"/>
      <c r="EK595" s="9"/>
      <c r="EL595" s="9"/>
      <c r="EM595" s="9"/>
      <c r="EN595" s="9"/>
      <c r="EO595" s="9"/>
      <c r="EP595" s="9"/>
      <c r="EQ595" s="9"/>
      <c r="ER595" s="9"/>
      <c r="ES595" s="9"/>
      <c r="ET595" s="9"/>
      <c r="EU595" s="9"/>
    </row>
    <row r="596" spans="1:151" hidden="1"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S596" s="9"/>
      <c r="AT596" s="9"/>
      <c r="AU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c r="DA596" s="9"/>
      <c r="DB596" s="9"/>
      <c r="DC596" s="9"/>
      <c r="DD596" s="9"/>
      <c r="DE596" s="9"/>
      <c r="DF596" s="9"/>
      <c r="DG596" s="9"/>
      <c r="DH596" s="9"/>
      <c r="DI596" s="9"/>
      <c r="DJ596" s="9"/>
      <c r="DK596" s="9"/>
      <c r="DL596" s="9"/>
      <c r="DM596" s="9"/>
      <c r="DN596" s="9"/>
      <c r="DO596" s="9"/>
      <c r="DP596" s="9"/>
      <c r="DQ596" s="9"/>
      <c r="DR596" s="9"/>
      <c r="DS596" s="9"/>
      <c r="DT596" s="9"/>
      <c r="DU596" s="9"/>
      <c r="DV596" s="9"/>
      <c r="DW596" s="9"/>
      <c r="DX596" s="9"/>
      <c r="DY596" s="9"/>
      <c r="DZ596" s="9"/>
      <c r="EA596" s="9"/>
      <c r="EB596" s="9"/>
      <c r="EC596" s="9"/>
      <c r="ED596" s="9"/>
      <c r="EE596" s="9"/>
      <c r="EF596" s="9"/>
      <c r="EG596" s="9"/>
      <c r="EH596" s="9"/>
      <c r="EI596" s="9"/>
      <c r="EJ596" s="9"/>
      <c r="EK596" s="9"/>
      <c r="EL596" s="9"/>
      <c r="EM596" s="9"/>
      <c r="EN596" s="9"/>
      <c r="EO596" s="9"/>
      <c r="EP596" s="9"/>
      <c r="EQ596" s="9"/>
      <c r="ER596" s="9"/>
      <c r="ES596" s="9"/>
      <c r="ET596" s="9"/>
      <c r="EU596" s="9"/>
    </row>
    <row r="597" spans="1:151" hidden="1"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S597" s="9"/>
      <c r="AT597" s="9"/>
      <c r="AU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c r="DA597" s="9"/>
      <c r="DB597" s="9"/>
      <c r="DC597" s="9"/>
      <c r="DD597" s="9"/>
      <c r="DE597" s="9"/>
      <c r="DF597" s="9"/>
      <c r="DG597" s="9"/>
      <c r="DH597" s="9"/>
      <c r="DI597" s="9"/>
      <c r="DJ597" s="9"/>
      <c r="DK597" s="9"/>
      <c r="DL597" s="9"/>
      <c r="DM597" s="9"/>
      <c r="DN597" s="9"/>
      <c r="DO597" s="9"/>
      <c r="DP597" s="9"/>
      <c r="DQ597" s="9"/>
      <c r="DR597" s="9"/>
      <c r="DS597" s="9"/>
      <c r="DT597" s="9"/>
      <c r="DU597" s="9"/>
      <c r="DV597" s="9"/>
      <c r="DW597" s="9"/>
      <c r="DX597" s="9"/>
      <c r="DY597" s="9"/>
      <c r="DZ597" s="9"/>
      <c r="EA597" s="9"/>
      <c r="EB597" s="9"/>
      <c r="EC597" s="9"/>
      <c r="ED597" s="9"/>
      <c r="EE597" s="9"/>
      <c r="EF597" s="9"/>
      <c r="EG597" s="9"/>
      <c r="EH597" s="9"/>
      <c r="EI597" s="9"/>
      <c r="EJ597" s="9"/>
      <c r="EK597" s="9"/>
      <c r="EL597" s="9"/>
      <c r="EM597" s="9"/>
      <c r="EN597" s="9"/>
      <c r="EO597" s="9"/>
      <c r="EP597" s="9"/>
      <c r="EQ597" s="9"/>
      <c r="ER597" s="9"/>
      <c r="ES597" s="9"/>
      <c r="ET597" s="9"/>
      <c r="EU597" s="9"/>
    </row>
    <row r="598" spans="1:151" hidden="1"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S598" s="9"/>
      <c r="AT598" s="9"/>
      <c r="AU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c r="DA598" s="9"/>
      <c r="DB598" s="9"/>
      <c r="DC598" s="9"/>
      <c r="DD598" s="9"/>
      <c r="DE598" s="9"/>
      <c r="DF598" s="9"/>
      <c r="DG598" s="9"/>
      <c r="DH598" s="9"/>
      <c r="DI598" s="9"/>
      <c r="DJ598" s="9"/>
      <c r="DK598" s="9"/>
      <c r="DL598" s="9"/>
      <c r="DM598" s="9"/>
      <c r="DN598" s="9"/>
      <c r="DO598" s="9"/>
      <c r="DP598" s="9"/>
      <c r="DQ598" s="9"/>
      <c r="DR598" s="9"/>
      <c r="DS598" s="9"/>
      <c r="DT598" s="9"/>
      <c r="DU598" s="9"/>
      <c r="DV598" s="9"/>
      <c r="DW598" s="9"/>
      <c r="DX598" s="9"/>
      <c r="DY598" s="9"/>
      <c r="DZ598" s="9"/>
      <c r="EA598" s="9"/>
      <c r="EB598" s="9"/>
      <c r="EC598" s="9"/>
      <c r="ED598" s="9"/>
      <c r="EE598" s="9"/>
      <c r="EF598" s="9"/>
      <c r="EG598" s="9"/>
      <c r="EH598" s="9"/>
      <c r="EI598" s="9"/>
      <c r="EJ598" s="9"/>
      <c r="EK598" s="9"/>
      <c r="EL598" s="9"/>
      <c r="EM598" s="9"/>
      <c r="EN598" s="9"/>
      <c r="EO598" s="9"/>
      <c r="EP598" s="9"/>
      <c r="EQ598" s="9"/>
      <c r="ER598" s="9"/>
      <c r="ES598" s="9"/>
      <c r="ET598" s="9"/>
      <c r="EU598" s="9"/>
    </row>
    <row r="599" spans="1:151" hidden="1"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S599" s="9"/>
      <c r="AT599" s="9"/>
      <c r="AU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c r="DA599" s="9"/>
      <c r="DB599" s="9"/>
      <c r="DC599" s="9"/>
      <c r="DD599" s="9"/>
      <c r="DE599" s="9"/>
      <c r="DF599" s="9"/>
      <c r="DG599" s="9"/>
      <c r="DH599" s="9"/>
      <c r="DI599" s="9"/>
      <c r="DJ599" s="9"/>
      <c r="DK599" s="9"/>
      <c r="DL599" s="9"/>
      <c r="DM599" s="9"/>
      <c r="DN599" s="9"/>
      <c r="DO599" s="9"/>
      <c r="DP599" s="9"/>
      <c r="DQ599" s="9"/>
      <c r="DR599" s="9"/>
      <c r="DS599" s="9"/>
      <c r="DT599" s="9"/>
      <c r="DU599" s="9"/>
      <c r="DV599" s="9"/>
      <c r="DW599" s="9"/>
      <c r="DX599" s="9"/>
      <c r="DY599" s="9"/>
      <c r="DZ599" s="9"/>
      <c r="EA599" s="9"/>
      <c r="EB599" s="9"/>
      <c r="EC599" s="9"/>
      <c r="ED599" s="9"/>
      <c r="EE599" s="9"/>
      <c r="EF599" s="9"/>
      <c r="EG599" s="9"/>
      <c r="EH599" s="9"/>
      <c r="EI599" s="9"/>
      <c r="EJ599" s="9"/>
      <c r="EK599" s="9"/>
      <c r="EL599" s="9"/>
      <c r="EM599" s="9"/>
      <c r="EN599" s="9"/>
      <c r="EO599" s="9"/>
      <c r="EP599" s="9"/>
      <c r="EQ599" s="9"/>
      <c r="ER599" s="9"/>
      <c r="ES599" s="9"/>
      <c r="ET599" s="9"/>
      <c r="EU599" s="9"/>
    </row>
    <row r="600" spans="1:151" hidden="1"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S600" s="9"/>
      <c r="AT600" s="9"/>
      <c r="AU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c r="DA600" s="9"/>
      <c r="DB600" s="9"/>
      <c r="DC600" s="9"/>
      <c r="DD600" s="9"/>
      <c r="DE600" s="9"/>
      <c r="DF600" s="9"/>
      <c r="DG600" s="9"/>
      <c r="DH600" s="9"/>
      <c r="DI600" s="9"/>
      <c r="DJ600" s="9"/>
      <c r="DK600" s="9"/>
      <c r="DL600" s="9"/>
      <c r="DM600" s="9"/>
      <c r="DN600" s="9"/>
      <c r="DO600" s="9"/>
      <c r="DP600" s="9"/>
      <c r="DQ600" s="9"/>
      <c r="DR600" s="9"/>
      <c r="DS600" s="9"/>
      <c r="DT600" s="9"/>
      <c r="DU600" s="9"/>
      <c r="DV600" s="9"/>
      <c r="DW600" s="9"/>
      <c r="DX600" s="9"/>
      <c r="DY600" s="9"/>
      <c r="DZ600" s="9"/>
      <c r="EA600" s="9"/>
      <c r="EB600" s="9"/>
      <c r="EC600" s="9"/>
      <c r="ED600" s="9"/>
      <c r="EE600" s="9"/>
      <c r="EF600" s="9"/>
      <c r="EG600" s="9"/>
      <c r="EH600" s="9"/>
      <c r="EI600" s="9"/>
      <c r="EJ600" s="9"/>
      <c r="EK600" s="9"/>
      <c r="EL600" s="9"/>
      <c r="EM600" s="9"/>
      <c r="EN600" s="9"/>
      <c r="EO600" s="9"/>
      <c r="EP600" s="9"/>
      <c r="EQ600" s="9"/>
      <c r="ER600" s="9"/>
      <c r="ES600" s="9"/>
      <c r="ET600" s="9"/>
      <c r="EU600" s="9"/>
    </row>
    <row r="601" spans="1:151" hidden="1"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S601" s="9"/>
      <c r="AT601" s="9"/>
      <c r="AU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c r="DA601" s="9"/>
      <c r="DB601" s="9"/>
      <c r="DC601" s="9"/>
      <c r="DD601" s="9"/>
      <c r="DE601" s="9"/>
      <c r="DF601" s="9"/>
      <c r="DG601" s="9"/>
      <c r="DH601" s="9"/>
      <c r="DI601" s="9"/>
      <c r="DJ601" s="9"/>
      <c r="DK601" s="9"/>
      <c r="DL601" s="9"/>
      <c r="DM601" s="9"/>
      <c r="DN601" s="9"/>
      <c r="DO601" s="9"/>
      <c r="DP601" s="9"/>
      <c r="DQ601" s="9"/>
      <c r="DR601" s="9"/>
      <c r="DS601" s="9"/>
      <c r="DT601" s="9"/>
      <c r="DU601" s="9"/>
      <c r="DV601" s="9"/>
      <c r="DW601" s="9"/>
      <c r="DX601" s="9"/>
      <c r="DY601" s="9"/>
      <c r="DZ601" s="9"/>
      <c r="EA601" s="9"/>
      <c r="EB601" s="9"/>
      <c r="EC601" s="9"/>
      <c r="ED601" s="9"/>
      <c r="EE601" s="9"/>
      <c r="EF601" s="9"/>
      <c r="EG601" s="9"/>
      <c r="EH601" s="9"/>
      <c r="EI601" s="9"/>
      <c r="EJ601" s="9"/>
      <c r="EK601" s="9"/>
      <c r="EL601" s="9"/>
      <c r="EM601" s="9"/>
      <c r="EN601" s="9"/>
      <c r="EO601" s="9"/>
      <c r="EP601" s="9"/>
      <c r="EQ601" s="9"/>
      <c r="ER601" s="9"/>
      <c r="ES601" s="9"/>
      <c r="ET601" s="9"/>
      <c r="EU601" s="9"/>
    </row>
    <row r="602" spans="1:151" hidden="1"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S602" s="9"/>
      <c r="AT602" s="9"/>
      <c r="AU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c r="DA602" s="9"/>
      <c r="DB602" s="9"/>
      <c r="DC602" s="9"/>
      <c r="DD602" s="9"/>
      <c r="DE602" s="9"/>
      <c r="DF602" s="9"/>
      <c r="DG602" s="9"/>
      <c r="DH602" s="9"/>
      <c r="DI602" s="9"/>
      <c r="DJ602" s="9"/>
      <c r="DK602" s="9"/>
      <c r="DL602" s="9"/>
      <c r="DM602" s="9"/>
      <c r="DN602" s="9"/>
      <c r="DO602" s="9"/>
      <c r="DP602" s="9"/>
      <c r="DQ602" s="9"/>
      <c r="DR602" s="9"/>
      <c r="DS602" s="9"/>
      <c r="DT602" s="9"/>
      <c r="DU602" s="9"/>
      <c r="DV602" s="9"/>
      <c r="DW602" s="9"/>
      <c r="DX602" s="9"/>
      <c r="DY602" s="9"/>
      <c r="DZ602" s="9"/>
      <c r="EA602" s="9"/>
      <c r="EB602" s="9"/>
      <c r="EC602" s="9"/>
      <c r="ED602" s="9"/>
      <c r="EE602" s="9"/>
      <c r="EF602" s="9"/>
      <c r="EG602" s="9"/>
      <c r="EH602" s="9"/>
      <c r="EI602" s="9"/>
      <c r="EJ602" s="9"/>
      <c r="EK602" s="9"/>
      <c r="EL602" s="9"/>
      <c r="EM602" s="9"/>
      <c r="EN602" s="9"/>
      <c r="EO602" s="9"/>
      <c r="EP602" s="9"/>
      <c r="EQ602" s="9"/>
      <c r="ER602" s="9"/>
      <c r="ES602" s="9"/>
      <c r="ET602" s="9"/>
      <c r="EU602" s="9"/>
    </row>
    <row r="603" spans="1:151" hidden="1"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S603" s="9"/>
      <c r="AT603" s="9"/>
      <c r="AU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c r="DA603" s="9"/>
      <c r="DB603" s="9"/>
      <c r="DC603" s="9"/>
      <c r="DD603" s="9"/>
      <c r="DE603" s="9"/>
      <c r="DF603" s="9"/>
      <c r="DG603" s="9"/>
      <c r="DH603" s="9"/>
      <c r="DI603" s="9"/>
      <c r="DJ603" s="9"/>
      <c r="DK603" s="9"/>
      <c r="DL603" s="9"/>
      <c r="DM603" s="9"/>
      <c r="DN603" s="9"/>
      <c r="DO603" s="9"/>
      <c r="DP603" s="9"/>
      <c r="DQ603" s="9"/>
      <c r="DR603" s="9"/>
      <c r="DS603" s="9"/>
      <c r="DT603" s="9"/>
      <c r="DU603" s="9"/>
      <c r="DV603" s="9"/>
      <c r="DW603" s="9"/>
      <c r="DX603" s="9"/>
      <c r="DY603" s="9"/>
      <c r="DZ603" s="9"/>
      <c r="EA603" s="9"/>
      <c r="EB603" s="9"/>
      <c r="EC603" s="9"/>
      <c r="ED603" s="9"/>
      <c r="EE603" s="9"/>
      <c r="EF603" s="9"/>
      <c r="EG603" s="9"/>
      <c r="EH603" s="9"/>
      <c r="EI603" s="9"/>
      <c r="EJ603" s="9"/>
      <c r="EK603" s="9"/>
      <c r="EL603" s="9"/>
      <c r="EM603" s="9"/>
      <c r="EN603" s="9"/>
      <c r="EO603" s="9"/>
      <c r="EP603" s="9"/>
      <c r="EQ603" s="9"/>
      <c r="ER603" s="9"/>
      <c r="ES603" s="9"/>
      <c r="ET603" s="9"/>
      <c r="EU603" s="9"/>
    </row>
    <row r="604" spans="1:151" hidden="1"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S604" s="9"/>
      <c r="AT604" s="9"/>
      <c r="AU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c r="DA604" s="9"/>
      <c r="DB604" s="9"/>
      <c r="DC604" s="9"/>
      <c r="DD604" s="9"/>
      <c r="DE604" s="9"/>
      <c r="DF604" s="9"/>
      <c r="DG604" s="9"/>
      <c r="DH604" s="9"/>
      <c r="DI604" s="9"/>
      <c r="DJ604" s="9"/>
      <c r="DK604" s="9"/>
      <c r="DL604" s="9"/>
      <c r="DM604" s="9"/>
      <c r="DN604" s="9"/>
      <c r="DO604" s="9"/>
      <c r="DP604" s="9"/>
      <c r="DQ604" s="9"/>
      <c r="DR604" s="9"/>
      <c r="DS604" s="9"/>
      <c r="DT604" s="9"/>
      <c r="DU604" s="9"/>
      <c r="DV604" s="9"/>
      <c r="DW604" s="9"/>
      <c r="DX604" s="9"/>
      <c r="DY604" s="9"/>
      <c r="DZ604" s="9"/>
      <c r="EA604" s="9"/>
      <c r="EB604" s="9"/>
      <c r="EC604" s="9"/>
      <c r="ED604" s="9"/>
      <c r="EE604" s="9"/>
      <c r="EF604" s="9"/>
      <c r="EG604" s="9"/>
      <c r="EH604" s="9"/>
      <c r="EI604" s="9"/>
      <c r="EJ604" s="9"/>
      <c r="EK604" s="9"/>
      <c r="EL604" s="9"/>
      <c r="EM604" s="9"/>
      <c r="EN604" s="9"/>
      <c r="EO604" s="9"/>
      <c r="EP604" s="9"/>
      <c r="EQ604" s="9"/>
      <c r="ER604" s="9"/>
      <c r="ES604" s="9"/>
      <c r="ET604" s="9"/>
      <c r="EU604" s="9"/>
    </row>
    <row r="605" spans="1:151" hidden="1"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S605" s="9"/>
      <c r="AT605" s="9"/>
      <c r="AU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c r="DA605" s="9"/>
      <c r="DB605" s="9"/>
      <c r="DC605" s="9"/>
      <c r="DD605" s="9"/>
      <c r="DE605" s="9"/>
      <c r="DF605" s="9"/>
      <c r="DG605" s="9"/>
      <c r="DH605" s="9"/>
      <c r="DI605" s="9"/>
      <c r="DJ605" s="9"/>
      <c r="DK605" s="9"/>
      <c r="DL605" s="9"/>
      <c r="DM605" s="9"/>
      <c r="DN605" s="9"/>
      <c r="DO605" s="9"/>
      <c r="DP605" s="9"/>
      <c r="DQ605" s="9"/>
      <c r="DR605" s="9"/>
      <c r="DS605" s="9"/>
      <c r="DT605" s="9"/>
      <c r="DU605" s="9"/>
      <c r="DV605" s="9"/>
      <c r="DW605" s="9"/>
      <c r="DX605" s="9"/>
      <c r="DY605" s="9"/>
      <c r="DZ605" s="9"/>
      <c r="EA605" s="9"/>
      <c r="EB605" s="9"/>
      <c r="EC605" s="9"/>
      <c r="ED605" s="9"/>
      <c r="EE605" s="9"/>
      <c r="EF605" s="9"/>
      <c r="EG605" s="9"/>
      <c r="EH605" s="9"/>
      <c r="EI605" s="9"/>
      <c r="EJ605" s="9"/>
      <c r="EK605" s="9"/>
      <c r="EL605" s="9"/>
      <c r="EM605" s="9"/>
      <c r="EN605" s="9"/>
      <c r="EO605" s="9"/>
      <c r="EP605" s="9"/>
      <c r="EQ605" s="9"/>
      <c r="ER605" s="9"/>
      <c r="ES605" s="9"/>
      <c r="ET605" s="9"/>
      <c r="EU605" s="9"/>
    </row>
    <row r="606" spans="1:151" hidden="1"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S606" s="9"/>
      <c r="AT606" s="9"/>
      <c r="AU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c r="DA606" s="9"/>
      <c r="DB606" s="9"/>
      <c r="DC606" s="9"/>
      <c r="DD606" s="9"/>
      <c r="DE606" s="9"/>
      <c r="DF606" s="9"/>
      <c r="DG606" s="9"/>
      <c r="DH606" s="9"/>
      <c r="DI606" s="9"/>
      <c r="DJ606" s="9"/>
      <c r="DK606" s="9"/>
      <c r="DL606" s="9"/>
      <c r="DM606" s="9"/>
      <c r="DN606" s="9"/>
      <c r="DO606" s="9"/>
      <c r="DP606" s="9"/>
      <c r="DQ606" s="9"/>
      <c r="DR606" s="9"/>
      <c r="DS606" s="9"/>
      <c r="DT606" s="9"/>
      <c r="DU606" s="9"/>
      <c r="DV606" s="9"/>
      <c r="DW606" s="9"/>
      <c r="DX606" s="9"/>
      <c r="DY606" s="9"/>
      <c r="DZ606" s="9"/>
      <c r="EA606" s="9"/>
      <c r="EB606" s="9"/>
      <c r="EC606" s="9"/>
      <c r="ED606" s="9"/>
      <c r="EE606" s="9"/>
      <c r="EF606" s="9"/>
      <c r="EG606" s="9"/>
      <c r="EH606" s="9"/>
      <c r="EI606" s="9"/>
      <c r="EJ606" s="9"/>
      <c r="EK606" s="9"/>
      <c r="EL606" s="9"/>
      <c r="EM606" s="9"/>
      <c r="EN606" s="9"/>
      <c r="EO606" s="9"/>
      <c r="EP606" s="9"/>
      <c r="EQ606" s="9"/>
      <c r="ER606" s="9"/>
      <c r="ES606" s="9"/>
      <c r="ET606" s="9"/>
      <c r="EU606" s="9"/>
    </row>
    <row r="607" spans="1:151" hidden="1"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S607" s="9"/>
      <c r="AT607" s="9"/>
      <c r="AU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c r="DA607" s="9"/>
      <c r="DB607" s="9"/>
      <c r="DC607" s="9"/>
      <c r="DD607" s="9"/>
      <c r="DE607" s="9"/>
      <c r="DF607" s="9"/>
      <c r="DG607" s="9"/>
      <c r="DH607" s="9"/>
      <c r="DI607" s="9"/>
      <c r="DJ607" s="9"/>
      <c r="DK607" s="9"/>
      <c r="DL607" s="9"/>
      <c r="DM607" s="9"/>
      <c r="DN607" s="9"/>
      <c r="DO607" s="9"/>
      <c r="DP607" s="9"/>
      <c r="DQ607" s="9"/>
      <c r="DR607" s="9"/>
      <c r="DS607" s="9"/>
      <c r="DT607" s="9"/>
      <c r="DU607" s="9"/>
      <c r="DV607" s="9"/>
      <c r="DW607" s="9"/>
      <c r="DX607" s="9"/>
      <c r="DY607" s="9"/>
      <c r="DZ607" s="9"/>
      <c r="EA607" s="9"/>
      <c r="EB607" s="9"/>
      <c r="EC607" s="9"/>
      <c r="ED607" s="9"/>
      <c r="EE607" s="9"/>
      <c r="EF607" s="9"/>
      <c r="EG607" s="9"/>
      <c r="EH607" s="9"/>
      <c r="EI607" s="9"/>
      <c r="EJ607" s="9"/>
      <c r="EK607" s="9"/>
      <c r="EL607" s="9"/>
      <c r="EM607" s="9"/>
      <c r="EN607" s="9"/>
      <c r="EO607" s="9"/>
      <c r="EP607" s="9"/>
      <c r="EQ607" s="9"/>
      <c r="ER607" s="9"/>
      <c r="ES607" s="9"/>
      <c r="ET607" s="9"/>
      <c r="EU607" s="9"/>
    </row>
    <row r="608" spans="1:151" hidden="1"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S608" s="9"/>
      <c r="AT608" s="9"/>
      <c r="AU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c r="DA608" s="9"/>
      <c r="DB608" s="9"/>
      <c r="DC608" s="9"/>
      <c r="DD608" s="9"/>
      <c r="DE608" s="9"/>
      <c r="DF608" s="9"/>
      <c r="DG608" s="9"/>
      <c r="DH608" s="9"/>
      <c r="DI608" s="9"/>
      <c r="DJ608" s="9"/>
      <c r="DK608" s="9"/>
      <c r="DL608" s="9"/>
      <c r="DM608" s="9"/>
      <c r="DN608" s="9"/>
      <c r="DO608" s="9"/>
      <c r="DP608" s="9"/>
      <c r="DQ608" s="9"/>
      <c r="DR608" s="9"/>
      <c r="DS608" s="9"/>
      <c r="DT608" s="9"/>
      <c r="DU608" s="9"/>
      <c r="DV608" s="9"/>
      <c r="DW608" s="9"/>
      <c r="DX608" s="9"/>
      <c r="DY608" s="9"/>
      <c r="DZ608" s="9"/>
      <c r="EA608" s="9"/>
      <c r="EB608" s="9"/>
      <c r="EC608" s="9"/>
      <c r="ED608" s="9"/>
      <c r="EE608" s="9"/>
      <c r="EF608" s="9"/>
      <c r="EG608" s="9"/>
      <c r="EH608" s="9"/>
      <c r="EI608" s="9"/>
      <c r="EJ608" s="9"/>
      <c r="EK608" s="9"/>
      <c r="EL608" s="9"/>
      <c r="EM608" s="9"/>
      <c r="EN608" s="9"/>
      <c r="EO608" s="9"/>
      <c r="EP608" s="9"/>
      <c r="EQ608" s="9"/>
      <c r="ER608" s="9"/>
      <c r="ES608" s="9"/>
      <c r="ET608" s="9"/>
      <c r="EU608" s="9"/>
    </row>
    <row r="609" spans="1:151" hidden="1"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S609" s="9"/>
      <c r="AT609" s="9"/>
      <c r="AU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c r="DA609" s="9"/>
      <c r="DB609" s="9"/>
      <c r="DC609" s="9"/>
      <c r="DD609" s="9"/>
      <c r="DE609" s="9"/>
      <c r="DF609" s="9"/>
      <c r="DG609" s="9"/>
      <c r="DH609" s="9"/>
      <c r="DI609" s="9"/>
      <c r="DJ609" s="9"/>
      <c r="DK609" s="9"/>
      <c r="DL609" s="9"/>
      <c r="DM609" s="9"/>
      <c r="DN609" s="9"/>
      <c r="DO609" s="9"/>
      <c r="DP609" s="9"/>
      <c r="DQ609" s="9"/>
      <c r="DR609" s="9"/>
      <c r="DS609" s="9"/>
      <c r="DT609" s="9"/>
      <c r="DU609" s="9"/>
      <c r="DV609" s="9"/>
      <c r="DW609" s="9"/>
      <c r="DX609" s="9"/>
      <c r="DY609" s="9"/>
      <c r="DZ609" s="9"/>
      <c r="EA609" s="9"/>
      <c r="EB609" s="9"/>
      <c r="EC609" s="9"/>
      <c r="ED609" s="9"/>
      <c r="EE609" s="9"/>
      <c r="EF609" s="9"/>
      <c r="EG609" s="9"/>
      <c r="EH609" s="9"/>
      <c r="EI609" s="9"/>
      <c r="EJ609" s="9"/>
      <c r="EK609" s="9"/>
      <c r="EL609" s="9"/>
      <c r="EM609" s="9"/>
      <c r="EN609" s="9"/>
      <c r="EO609" s="9"/>
      <c r="EP609" s="9"/>
      <c r="EQ609" s="9"/>
      <c r="ER609" s="9"/>
      <c r="ES609" s="9"/>
      <c r="ET609" s="9"/>
      <c r="EU609" s="9"/>
    </row>
    <row r="610" spans="1:151" hidden="1"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S610" s="9"/>
      <c r="AT610" s="9"/>
      <c r="AU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c r="DA610" s="9"/>
      <c r="DB610" s="9"/>
      <c r="DC610" s="9"/>
      <c r="DD610" s="9"/>
      <c r="DE610" s="9"/>
      <c r="DF610" s="9"/>
      <c r="DG610" s="9"/>
      <c r="DH610" s="9"/>
      <c r="DI610" s="9"/>
      <c r="DJ610" s="9"/>
      <c r="DK610" s="9"/>
      <c r="DL610" s="9"/>
      <c r="DM610" s="9"/>
      <c r="DN610" s="9"/>
      <c r="DO610" s="9"/>
      <c r="DP610" s="9"/>
      <c r="DQ610" s="9"/>
      <c r="DR610" s="9"/>
      <c r="DS610" s="9"/>
      <c r="DT610" s="9"/>
      <c r="DU610" s="9"/>
      <c r="DV610" s="9"/>
      <c r="DW610" s="9"/>
      <c r="DX610" s="9"/>
      <c r="DY610" s="9"/>
      <c r="DZ610" s="9"/>
      <c r="EA610" s="9"/>
      <c r="EB610" s="9"/>
      <c r="EC610" s="9"/>
      <c r="ED610" s="9"/>
      <c r="EE610" s="9"/>
      <c r="EF610" s="9"/>
      <c r="EG610" s="9"/>
      <c r="EH610" s="9"/>
      <c r="EI610" s="9"/>
      <c r="EJ610" s="9"/>
      <c r="EK610" s="9"/>
      <c r="EL610" s="9"/>
      <c r="EM610" s="9"/>
      <c r="EN610" s="9"/>
      <c r="EO610" s="9"/>
      <c r="EP610" s="9"/>
      <c r="EQ610" s="9"/>
      <c r="ER610" s="9"/>
      <c r="ES610" s="9"/>
      <c r="ET610" s="9"/>
      <c r="EU610" s="9"/>
    </row>
    <row r="611" spans="1:151" hidden="1"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S611" s="9"/>
      <c r="AT611" s="9"/>
      <c r="AU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c r="DA611" s="9"/>
      <c r="DB611" s="9"/>
      <c r="DC611" s="9"/>
      <c r="DD611" s="9"/>
      <c r="DE611" s="9"/>
      <c r="DF611" s="9"/>
      <c r="DG611" s="9"/>
      <c r="DH611" s="9"/>
      <c r="DI611" s="9"/>
      <c r="DJ611" s="9"/>
      <c r="DK611" s="9"/>
      <c r="DL611" s="9"/>
      <c r="DM611" s="9"/>
      <c r="DN611" s="9"/>
      <c r="DO611" s="9"/>
      <c r="DP611" s="9"/>
      <c r="DQ611" s="9"/>
      <c r="DR611" s="9"/>
      <c r="DS611" s="9"/>
      <c r="DT611" s="9"/>
      <c r="DU611" s="9"/>
      <c r="DV611" s="9"/>
      <c r="DW611" s="9"/>
      <c r="DX611" s="9"/>
      <c r="DY611" s="9"/>
      <c r="DZ611" s="9"/>
      <c r="EA611" s="9"/>
      <c r="EB611" s="9"/>
      <c r="EC611" s="9"/>
      <c r="ED611" s="9"/>
      <c r="EE611" s="9"/>
      <c r="EF611" s="9"/>
      <c r="EG611" s="9"/>
      <c r="EH611" s="9"/>
      <c r="EI611" s="9"/>
      <c r="EJ611" s="9"/>
      <c r="EK611" s="9"/>
      <c r="EL611" s="9"/>
      <c r="EM611" s="9"/>
      <c r="EN611" s="9"/>
      <c r="EO611" s="9"/>
      <c r="EP611" s="9"/>
      <c r="EQ611" s="9"/>
      <c r="ER611" s="9"/>
      <c r="ES611" s="9"/>
      <c r="ET611" s="9"/>
      <c r="EU611" s="9"/>
    </row>
    <row r="612" spans="1:151" hidden="1"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S612" s="9"/>
      <c r="AT612" s="9"/>
      <c r="AU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c r="DA612" s="9"/>
      <c r="DB612" s="9"/>
      <c r="DC612" s="9"/>
      <c r="DD612" s="9"/>
      <c r="DE612" s="9"/>
      <c r="DF612" s="9"/>
      <c r="DG612" s="9"/>
      <c r="DH612" s="9"/>
      <c r="DI612" s="9"/>
      <c r="DJ612" s="9"/>
      <c r="DK612" s="9"/>
      <c r="DL612" s="9"/>
      <c r="DM612" s="9"/>
      <c r="DN612" s="9"/>
      <c r="DO612" s="9"/>
      <c r="DP612" s="9"/>
      <c r="DQ612" s="9"/>
      <c r="DR612" s="9"/>
      <c r="DS612" s="9"/>
      <c r="DT612" s="9"/>
      <c r="DU612" s="9"/>
      <c r="DV612" s="9"/>
      <c r="DW612" s="9"/>
      <c r="DX612" s="9"/>
      <c r="DY612" s="9"/>
      <c r="DZ612" s="9"/>
      <c r="EA612" s="9"/>
      <c r="EB612" s="9"/>
      <c r="EC612" s="9"/>
      <c r="ED612" s="9"/>
      <c r="EE612" s="9"/>
      <c r="EF612" s="9"/>
      <c r="EG612" s="9"/>
      <c r="EH612" s="9"/>
      <c r="EI612" s="9"/>
      <c r="EJ612" s="9"/>
      <c r="EK612" s="9"/>
      <c r="EL612" s="9"/>
      <c r="EM612" s="9"/>
      <c r="EN612" s="9"/>
      <c r="EO612" s="9"/>
      <c r="EP612" s="9"/>
      <c r="EQ612" s="9"/>
      <c r="ER612" s="9"/>
      <c r="ES612" s="9"/>
      <c r="ET612" s="9"/>
      <c r="EU612" s="9"/>
    </row>
    <row r="613" spans="1:151" hidden="1"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S613" s="9"/>
      <c r="AT613" s="9"/>
      <c r="AU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c r="DA613" s="9"/>
      <c r="DB613" s="9"/>
      <c r="DC613" s="9"/>
      <c r="DD613" s="9"/>
      <c r="DE613" s="9"/>
      <c r="DF613" s="9"/>
      <c r="DG613" s="9"/>
      <c r="DH613" s="9"/>
      <c r="DI613" s="9"/>
      <c r="DJ613" s="9"/>
      <c r="DK613" s="9"/>
      <c r="DL613" s="9"/>
      <c r="DM613" s="9"/>
      <c r="DN613" s="9"/>
      <c r="DO613" s="9"/>
      <c r="DP613" s="9"/>
      <c r="DQ613" s="9"/>
      <c r="DR613" s="9"/>
      <c r="DS613" s="9"/>
      <c r="DT613" s="9"/>
      <c r="DU613" s="9"/>
      <c r="DV613" s="9"/>
      <c r="DW613" s="9"/>
      <c r="DX613" s="9"/>
      <c r="DY613" s="9"/>
      <c r="DZ613" s="9"/>
      <c r="EA613" s="9"/>
      <c r="EB613" s="9"/>
      <c r="EC613" s="9"/>
      <c r="ED613" s="9"/>
      <c r="EE613" s="9"/>
      <c r="EF613" s="9"/>
      <c r="EG613" s="9"/>
      <c r="EH613" s="9"/>
      <c r="EI613" s="9"/>
      <c r="EJ613" s="9"/>
      <c r="EK613" s="9"/>
      <c r="EL613" s="9"/>
      <c r="EM613" s="9"/>
      <c r="EN613" s="9"/>
      <c r="EO613" s="9"/>
      <c r="EP613" s="9"/>
      <c r="EQ613" s="9"/>
      <c r="ER613" s="9"/>
      <c r="ES613" s="9"/>
      <c r="ET613" s="9"/>
      <c r="EU613" s="9"/>
    </row>
    <row r="614" spans="1:151" hidden="1"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S614" s="9"/>
      <c r="AT614" s="9"/>
      <c r="AU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c r="DA614" s="9"/>
      <c r="DB614" s="9"/>
      <c r="DC614" s="9"/>
      <c r="DD614" s="9"/>
      <c r="DE614" s="9"/>
      <c r="DF614" s="9"/>
      <c r="DG614" s="9"/>
      <c r="DH614" s="9"/>
      <c r="DI614" s="9"/>
      <c r="DJ614" s="9"/>
      <c r="DK614" s="9"/>
      <c r="DL614" s="9"/>
      <c r="DM614" s="9"/>
      <c r="DN614" s="9"/>
      <c r="DO614" s="9"/>
      <c r="DP614" s="9"/>
      <c r="DQ614" s="9"/>
      <c r="DR614" s="9"/>
      <c r="DS614" s="9"/>
      <c r="DT614" s="9"/>
      <c r="DU614" s="9"/>
      <c r="DV614" s="9"/>
      <c r="DW614" s="9"/>
      <c r="DX614" s="9"/>
      <c r="DY614" s="9"/>
      <c r="DZ614" s="9"/>
      <c r="EA614" s="9"/>
      <c r="EB614" s="9"/>
      <c r="EC614" s="9"/>
      <c r="ED614" s="9"/>
      <c r="EE614" s="9"/>
      <c r="EF614" s="9"/>
      <c r="EG614" s="9"/>
      <c r="EH614" s="9"/>
      <c r="EI614" s="9"/>
      <c r="EJ614" s="9"/>
      <c r="EK614" s="9"/>
      <c r="EL614" s="9"/>
      <c r="EM614" s="9"/>
      <c r="EN614" s="9"/>
      <c r="EO614" s="9"/>
      <c r="EP614" s="9"/>
      <c r="EQ614" s="9"/>
      <c r="ER614" s="9"/>
      <c r="ES614" s="9"/>
      <c r="ET614" s="9"/>
      <c r="EU614" s="9"/>
    </row>
    <row r="615" spans="1:151" hidden="1"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S615" s="9"/>
      <c r="AT615" s="9"/>
      <c r="AU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c r="DA615" s="9"/>
      <c r="DB615" s="9"/>
      <c r="DC615" s="9"/>
      <c r="DD615" s="9"/>
      <c r="DE615" s="9"/>
      <c r="DF615" s="9"/>
      <c r="DG615" s="9"/>
      <c r="DH615" s="9"/>
      <c r="DI615" s="9"/>
      <c r="DJ615" s="9"/>
      <c r="DK615" s="9"/>
      <c r="DL615" s="9"/>
      <c r="DM615" s="9"/>
      <c r="DN615" s="9"/>
      <c r="DO615" s="9"/>
      <c r="DP615" s="9"/>
      <c r="DQ615" s="9"/>
      <c r="DR615" s="9"/>
      <c r="DS615" s="9"/>
      <c r="DT615" s="9"/>
      <c r="DU615" s="9"/>
      <c r="DV615" s="9"/>
      <c r="DW615" s="9"/>
      <c r="DX615" s="9"/>
      <c r="DY615" s="9"/>
      <c r="DZ615" s="9"/>
      <c r="EA615" s="9"/>
      <c r="EB615" s="9"/>
      <c r="EC615" s="9"/>
      <c r="ED615" s="9"/>
      <c r="EE615" s="9"/>
      <c r="EF615" s="9"/>
      <c r="EG615" s="9"/>
      <c r="EH615" s="9"/>
      <c r="EI615" s="9"/>
      <c r="EJ615" s="9"/>
      <c r="EK615" s="9"/>
      <c r="EL615" s="9"/>
      <c r="EM615" s="9"/>
      <c r="EN615" s="9"/>
      <c r="EO615" s="9"/>
      <c r="EP615" s="9"/>
      <c r="EQ615" s="9"/>
      <c r="ER615" s="9"/>
      <c r="ES615" s="9"/>
      <c r="ET615" s="9"/>
      <c r="EU615" s="9"/>
    </row>
    <row r="616" spans="1:151" hidden="1"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S616" s="9"/>
      <c r="AT616" s="9"/>
      <c r="AU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c r="DA616" s="9"/>
      <c r="DB616" s="9"/>
      <c r="DC616" s="9"/>
      <c r="DD616" s="9"/>
      <c r="DE616" s="9"/>
      <c r="DF616" s="9"/>
      <c r="DG616" s="9"/>
      <c r="DH616" s="9"/>
      <c r="DI616" s="9"/>
      <c r="DJ616" s="9"/>
      <c r="DK616" s="9"/>
      <c r="DL616" s="9"/>
      <c r="DM616" s="9"/>
      <c r="DN616" s="9"/>
      <c r="DO616" s="9"/>
      <c r="DP616" s="9"/>
      <c r="DQ616" s="9"/>
      <c r="DR616" s="9"/>
      <c r="DS616" s="9"/>
      <c r="DT616" s="9"/>
      <c r="DU616" s="9"/>
      <c r="DV616" s="9"/>
      <c r="DW616" s="9"/>
      <c r="DX616" s="9"/>
      <c r="DY616" s="9"/>
      <c r="DZ616" s="9"/>
      <c r="EA616" s="9"/>
      <c r="EB616" s="9"/>
      <c r="EC616" s="9"/>
      <c r="ED616" s="9"/>
      <c r="EE616" s="9"/>
      <c r="EF616" s="9"/>
      <c r="EG616" s="9"/>
      <c r="EH616" s="9"/>
      <c r="EI616" s="9"/>
      <c r="EJ616" s="9"/>
      <c r="EK616" s="9"/>
      <c r="EL616" s="9"/>
      <c r="EM616" s="9"/>
      <c r="EN616" s="9"/>
      <c r="EO616" s="9"/>
      <c r="EP616" s="9"/>
      <c r="EQ616" s="9"/>
      <c r="ER616" s="9"/>
      <c r="ES616" s="9"/>
      <c r="ET616" s="9"/>
      <c r="EU616" s="9"/>
    </row>
    <row r="617" spans="1:151" hidden="1"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S617" s="9"/>
      <c r="AT617" s="9"/>
      <c r="AU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c r="DA617" s="9"/>
      <c r="DB617" s="9"/>
      <c r="DC617" s="9"/>
      <c r="DD617" s="9"/>
      <c r="DE617" s="9"/>
      <c r="DF617" s="9"/>
      <c r="DG617" s="9"/>
      <c r="DH617" s="9"/>
      <c r="DI617" s="9"/>
      <c r="DJ617" s="9"/>
      <c r="DK617" s="9"/>
      <c r="DL617" s="9"/>
      <c r="DM617" s="9"/>
      <c r="DN617" s="9"/>
      <c r="DO617" s="9"/>
      <c r="DP617" s="9"/>
      <c r="DQ617" s="9"/>
      <c r="DR617" s="9"/>
      <c r="DS617" s="9"/>
      <c r="DT617" s="9"/>
      <c r="DU617" s="9"/>
      <c r="DV617" s="9"/>
      <c r="DW617" s="9"/>
      <c r="DX617" s="9"/>
      <c r="DY617" s="9"/>
      <c r="DZ617" s="9"/>
      <c r="EA617" s="9"/>
      <c r="EB617" s="9"/>
      <c r="EC617" s="9"/>
      <c r="ED617" s="9"/>
      <c r="EE617" s="9"/>
      <c r="EF617" s="9"/>
      <c r="EG617" s="9"/>
      <c r="EH617" s="9"/>
      <c r="EI617" s="9"/>
      <c r="EJ617" s="9"/>
      <c r="EK617" s="9"/>
      <c r="EL617" s="9"/>
      <c r="EM617" s="9"/>
      <c r="EN617" s="9"/>
      <c r="EO617" s="9"/>
      <c r="EP617" s="9"/>
      <c r="EQ617" s="9"/>
      <c r="ER617" s="9"/>
      <c r="ES617" s="9"/>
      <c r="ET617" s="9"/>
      <c r="EU617" s="9"/>
    </row>
    <row r="618" spans="1:151" hidden="1"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S618" s="9"/>
      <c r="AT618" s="9"/>
      <c r="AU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c r="DA618" s="9"/>
      <c r="DB618" s="9"/>
      <c r="DC618" s="9"/>
      <c r="DD618" s="9"/>
      <c r="DE618" s="9"/>
      <c r="DF618" s="9"/>
      <c r="DG618" s="9"/>
      <c r="DH618" s="9"/>
      <c r="DI618" s="9"/>
      <c r="DJ618" s="9"/>
      <c r="DK618" s="9"/>
      <c r="DL618" s="9"/>
      <c r="DM618" s="9"/>
      <c r="DN618" s="9"/>
      <c r="DO618" s="9"/>
      <c r="DP618" s="9"/>
      <c r="DQ618" s="9"/>
      <c r="DR618" s="9"/>
      <c r="DS618" s="9"/>
      <c r="DT618" s="9"/>
      <c r="DU618" s="9"/>
      <c r="DV618" s="9"/>
      <c r="DW618" s="9"/>
      <c r="DX618" s="9"/>
      <c r="DY618" s="9"/>
      <c r="DZ618" s="9"/>
      <c r="EA618" s="9"/>
      <c r="EB618" s="9"/>
      <c r="EC618" s="9"/>
      <c r="ED618" s="9"/>
      <c r="EE618" s="9"/>
      <c r="EF618" s="9"/>
      <c r="EG618" s="9"/>
      <c r="EH618" s="9"/>
      <c r="EI618" s="9"/>
      <c r="EJ618" s="9"/>
      <c r="EK618" s="9"/>
      <c r="EL618" s="9"/>
      <c r="EM618" s="9"/>
      <c r="EN618" s="9"/>
      <c r="EO618" s="9"/>
      <c r="EP618" s="9"/>
      <c r="EQ618" s="9"/>
      <c r="ER618" s="9"/>
      <c r="ES618" s="9"/>
      <c r="ET618" s="9"/>
      <c r="EU618" s="9"/>
    </row>
    <row r="619" spans="1:151" hidden="1"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S619" s="9"/>
      <c r="AT619" s="9"/>
      <c r="AU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c r="DA619" s="9"/>
      <c r="DB619" s="9"/>
      <c r="DC619" s="9"/>
      <c r="DD619" s="9"/>
      <c r="DE619" s="9"/>
      <c r="DF619" s="9"/>
      <c r="DG619" s="9"/>
      <c r="DH619" s="9"/>
      <c r="DI619" s="9"/>
      <c r="DJ619" s="9"/>
      <c r="DK619" s="9"/>
      <c r="DL619" s="9"/>
      <c r="DM619" s="9"/>
      <c r="DN619" s="9"/>
      <c r="DO619" s="9"/>
      <c r="DP619" s="9"/>
      <c r="DQ619" s="9"/>
      <c r="DR619" s="9"/>
      <c r="DS619" s="9"/>
      <c r="DT619" s="9"/>
      <c r="DU619" s="9"/>
      <c r="DV619" s="9"/>
      <c r="DW619" s="9"/>
      <c r="DX619" s="9"/>
      <c r="DY619" s="9"/>
      <c r="DZ619" s="9"/>
      <c r="EA619" s="9"/>
      <c r="EB619" s="9"/>
      <c r="EC619" s="9"/>
      <c r="ED619" s="9"/>
      <c r="EE619" s="9"/>
      <c r="EF619" s="9"/>
      <c r="EG619" s="9"/>
      <c r="EH619" s="9"/>
      <c r="EI619" s="9"/>
      <c r="EJ619" s="9"/>
      <c r="EK619" s="9"/>
      <c r="EL619" s="9"/>
      <c r="EM619" s="9"/>
      <c r="EN619" s="9"/>
      <c r="EO619" s="9"/>
      <c r="EP619" s="9"/>
      <c r="EQ619" s="9"/>
      <c r="ER619" s="9"/>
      <c r="ES619" s="9"/>
      <c r="ET619" s="9"/>
      <c r="EU619" s="9"/>
    </row>
    <row r="620" spans="1:151" hidden="1"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S620" s="9"/>
      <c r="AT620" s="9"/>
      <c r="AU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c r="DA620" s="9"/>
      <c r="DB620" s="9"/>
      <c r="DC620" s="9"/>
      <c r="DD620" s="9"/>
      <c r="DE620" s="9"/>
      <c r="DF620" s="9"/>
      <c r="DG620" s="9"/>
      <c r="DH620" s="9"/>
      <c r="DI620" s="9"/>
      <c r="DJ620" s="9"/>
      <c r="DK620" s="9"/>
      <c r="DL620" s="9"/>
      <c r="DM620" s="9"/>
      <c r="DN620" s="9"/>
      <c r="DO620" s="9"/>
      <c r="DP620" s="9"/>
      <c r="DQ620" s="9"/>
      <c r="DR620" s="9"/>
      <c r="DS620" s="9"/>
      <c r="DT620" s="9"/>
      <c r="DU620" s="9"/>
      <c r="DV620" s="9"/>
      <c r="DW620" s="9"/>
      <c r="DX620" s="9"/>
      <c r="DY620" s="9"/>
      <c r="DZ620" s="9"/>
      <c r="EA620" s="9"/>
      <c r="EB620" s="9"/>
      <c r="EC620" s="9"/>
      <c r="ED620" s="9"/>
      <c r="EE620" s="9"/>
      <c r="EF620" s="9"/>
      <c r="EG620" s="9"/>
      <c r="EH620" s="9"/>
      <c r="EI620" s="9"/>
      <c r="EJ620" s="9"/>
      <c r="EK620" s="9"/>
      <c r="EL620" s="9"/>
      <c r="EM620" s="9"/>
      <c r="EN620" s="9"/>
      <c r="EO620" s="9"/>
      <c r="EP620" s="9"/>
      <c r="EQ620" s="9"/>
      <c r="ER620" s="9"/>
      <c r="ES620" s="9"/>
      <c r="ET620" s="9"/>
      <c r="EU620" s="9"/>
    </row>
    <row r="621" spans="1:151" hidden="1"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S621" s="9"/>
      <c r="AT621" s="9"/>
      <c r="AU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c r="DA621" s="9"/>
      <c r="DB621" s="9"/>
      <c r="DC621" s="9"/>
      <c r="DD621" s="9"/>
      <c r="DE621" s="9"/>
      <c r="DF621" s="9"/>
      <c r="DG621" s="9"/>
      <c r="DH621" s="9"/>
      <c r="DI621" s="9"/>
      <c r="DJ621" s="9"/>
      <c r="DK621" s="9"/>
      <c r="DL621" s="9"/>
      <c r="DM621" s="9"/>
      <c r="DN621" s="9"/>
      <c r="DO621" s="9"/>
      <c r="DP621" s="9"/>
      <c r="DQ621" s="9"/>
      <c r="DR621" s="9"/>
      <c r="DS621" s="9"/>
      <c r="DT621" s="9"/>
      <c r="DU621" s="9"/>
      <c r="DV621" s="9"/>
      <c r="DW621" s="9"/>
      <c r="DX621" s="9"/>
      <c r="DY621" s="9"/>
      <c r="DZ621" s="9"/>
      <c r="EA621" s="9"/>
      <c r="EB621" s="9"/>
      <c r="EC621" s="9"/>
      <c r="ED621" s="9"/>
      <c r="EE621" s="9"/>
      <c r="EF621" s="9"/>
      <c r="EG621" s="9"/>
      <c r="EH621" s="9"/>
      <c r="EI621" s="9"/>
      <c r="EJ621" s="9"/>
      <c r="EK621" s="9"/>
      <c r="EL621" s="9"/>
      <c r="EM621" s="9"/>
      <c r="EN621" s="9"/>
      <c r="EO621" s="9"/>
      <c r="EP621" s="9"/>
      <c r="EQ621" s="9"/>
      <c r="ER621" s="9"/>
      <c r="ES621" s="9"/>
      <c r="ET621" s="9"/>
      <c r="EU621" s="9"/>
    </row>
    <row r="622" spans="1:151" hidden="1"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S622" s="9"/>
      <c r="AT622" s="9"/>
      <c r="AU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c r="DA622" s="9"/>
      <c r="DB622" s="9"/>
      <c r="DC622" s="9"/>
      <c r="DD622" s="9"/>
      <c r="DE622" s="9"/>
      <c r="DF622" s="9"/>
      <c r="DG622" s="9"/>
      <c r="DH622" s="9"/>
      <c r="DI622" s="9"/>
      <c r="DJ622" s="9"/>
      <c r="DK622" s="9"/>
      <c r="DL622" s="9"/>
      <c r="DM622" s="9"/>
      <c r="DN622" s="9"/>
      <c r="DO622" s="9"/>
      <c r="DP622" s="9"/>
      <c r="DQ622" s="9"/>
      <c r="DR622" s="9"/>
      <c r="DS622" s="9"/>
      <c r="DT622" s="9"/>
      <c r="DU622" s="9"/>
      <c r="DV622" s="9"/>
      <c r="DW622" s="9"/>
      <c r="DX622" s="9"/>
      <c r="DY622" s="9"/>
      <c r="DZ622" s="9"/>
      <c r="EA622" s="9"/>
      <c r="EB622" s="9"/>
      <c r="EC622" s="9"/>
      <c r="ED622" s="9"/>
      <c r="EE622" s="9"/>
      <c r="EF622" s="9"/>
      <c r="EG622" s="9"/>
      <c r="EH622" s="9"/>
      <c r="EI622" s="9"/>
      <c r="EJ622" s="9"/>
      <c r="EK622" s="9"/>
      <c r="EL622" s="9"/>
      <c r="EM622" s="9"/>
      <c r="EN622" s="9"/>
      <c r="EO622" s="9"/>
      <c r="EP622" s="9"/>
      <c r="EQ622" s="9"/>
      <c r="ER622" s="9"/>
      <c r="ES622" s="9"/>
      <c r="ET622" s="9"/>
      <c r="EU622" s="9"/>
    </row>
    <row r="623" spans="1:151" hidden="1"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S623" s="9"/>
      <c r="AT623" s="9"/>
      <c r="AU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c r="DA623" s="9"/>
      <c r="DB623" s="9"/>
      <c r="DC623" s="9"/>
      <c r="DD623" s="9"/>
      <c r="DE623" s="9"/>
      <c r="DF623" s="9"/>
      <c r="DG623" s="9"/>
      <c r="DH623" s="9"/>
      <c r="DI623" s="9"/>
      <c r="DJ623" s="9"/>
      <c r="DK623" s="9"/>
      <c r="DL623" s="9"/>
      <c r="DM623" s="9"/>
      <c r="DN623" s="9"/>
      <c r="DO623" s="9"/>
      <c r="DP623" s="9"/>
      <c r="DQ623" s="9"/>
      <c r="DR623" s="9"/>
      <c r="DS623" s="9"/>
      <c r="DT623" s="9"/>
      <c r="DU623" s="9"/>
      <c r="DV623" s="9"/>
      <c r="DW623" s="9"/>
      <c r="DX623" s="9"/>
      <c r="DY623" s="9"/>
      <c r="DZ623" s="9"/>
      <c r="EA623" s="9"/>
      <c r="EB623" s="9"/>
      <c r="EC623" s="9"/>
      <c r="ED623" s="9"/>
      <c r="EE623" s="9"/>
      <c r="EF623" s="9"/>
      <c r="EG623" s="9"/>
      <c r="EH623" s="9"/>
      <c r="EI623" s="9"/>
      <c r="EJ623" s="9"/>
      <c r="EK623" s="9"/>
      <c r="EL623" s="9"/>
      <c r="EM623" s="9"/>
      <c r="EN623" s="9"/>
      <c r="EO623" s="9"/>
      <c r="EP623" s="9"/>
      <c r="EQ623" s="9"/>
      <c r="ER623" s="9"/>
      <c r="ES623" s="9"/>
      <c r="ET623" s="9"/>
      <c r="EU623" s="9"/>
    </row>
    <row r="624" spans="1:151" hidden="1"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S624" s="9"/>
      <c r="AT624" s="9"/>
      <c r="AU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c r="DA624" s="9"/>
      <c r="DB624" s="9"/>
      <c r="DC624" s="9"/>
      <c r="DD624" s="9"/>
      <c r="DE624" s="9"/>
      <c r="DF624" s="9"/>
      <c r="DG624" s="9"/>
      <c r="DH624" s="9"/>
      <c r="DI624" s="9"/>
      <c r="DJ624" s="9"/>
      <c r="DK624" s="9"/>
      <c r="DL624" s="9"/>
      <c r="DM624" s="9"/>
      <c r="DN624" s="9"/>
      <c r="DO624" s="9"/>
      <c r="DP624" s="9"/>
      <c r="DQ624" s="9"/>
      <c r="DR624" s="9"/>
      <c r="DS624" s="9"/>
      <c r="DT624" s="9"/>
      <c r="DU624" s="9"/>
      <c r="DV624" s="9"/>
      <c r="DW624" s="9"/>
      <c r="DX624" s="9"/>
      <c r="DY624" s="9"/>
      <c r="DZ624" s="9"/>
      <c r="EA624" s="9"/>
      <c r="EB624" s="9"/>
      <c r="EC624" s="9"/>
      <c r="ED624" s="9"/>
      <c r="EE624" s="9"/>
      <c r="EF624" s="9"/>
      <c r="EG624" s="9"/>
      <c r="EH624" s="9"/>
      <c r="EI624" s="9"/>
      <c r="EJ624" s="9"/>
      <c r="EK624" s="9"/>
      <c r="EL624" s="9"/>
      <c r="EM624" s="9"/>
      <c r="EN624" s="9"/>
      <c r="EO624" s="9"/>
      <c r="EP624" s="9"/>
      <c r="EQ624" s="9"/>
      <c r="ER624" s="9"/>
      <c r="ES624" s="9"/>
      <c r="ET624" s="9"/>
      <c r="EU624" s="9"/>
    </row>
    <row r="625" spans="1:151" hidden="1"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S625" s="9"/>
      <c r="AT625" s="9"/>
      <c r="AU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c r="DA625" s="9"/>
      <c r="DB625" s="9"/>
      <c r="DC625" s="9"/>
      <c r="DD625" s="9"/>
      <c r="DE625" s="9"/>
      <c r="DF625" s="9"/>
      <c r="DG625" s="9"/>
      <c r="DH625" s="9"/>
      <c r="DI625" s="9"/>
      <c r="DJ625" s="9"/>
      <c r="DK625" s="9"/>
      <c r="DL625" s="9"/>
      <c r="DM625" s="9"/>
      <c r="DN625" s="9"/>
      <c r="DO625" s="9"/>
      <c r="DP625" s="9"/>
      <c r="DQ625" s="9"/>
      <c r="DR625" s="9"/>
      <c r="DS625" s="9"/>
      <c r="DT625" s="9"/>
      <c r="DU625" s="9"/>
      <c r="DV625" s="9"/>
      <c r="DW625" s="9"/>
      <c r="DX625" s="9"/>
      <c r="DY625" s="9"/>
      <c r="DZ625" s="9"/>
      <c r="EA625" s="9"/>
      <c r="EB625" s="9"/>
      <c r="EC625" s="9"/>
      <c r="ED625" s="9"/>
      <c r="EE625" s="9"/>
      <c r="EF625" s="9"/>
      <c r="EG625" s="9"/>
      <c r="EH625" s="9"/>
      <c r="EI625" s="9"/>
      <c r="EJ625" s="9"/>
      <c r="EK625" s="9"/>
      <c r="EL625" s="9"/>
      <c r="EM625" s="9"/>
      <c r="EN625" s="9"/>
      <c r="EO625" s="9"/>
      <c r="EP625" s="9"/>
      <c r="EQ625" s="9"/>
      <c r="ER625" s="9"/>
      <c r="ES625" s="9"/>
      <c r="ET625" s="9"/>
      <c r="EU625" s="9"/>
    </row>
    <row r="626" spans="1:151" hidden="1"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S626" s="9"/>
      <c r="AT626" s="9"/>
      <c r="AU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c r="DA626" s="9"/>
      <c r="DB626" s="9"/>
      <c r="DC626" s="9"/>
      <c r="DD626" s="9"/>
      <c r="DE626" s="9"/>
      <c r="DF626" s="9"/>
      <c r="DG626" s="9"/>
      <c r="DH626" s="9"/>
      <c r="DI626" s="9"/>
      <c r="DJ626" s="9"/>
      <c r="DK626" s="9"/>
      <c r="DL626" s="9"/>
      <c r="DM626" s="9"/>
      <c r="DN626" s="9"/>
      <c r="DO626" s="9"/>
      <c r="DP626" s="9"/>
      <c r="DQ626" s="9"/>
      <c r="DR626" s="9"/>
      <c r="DS626" s="9"/>
      <c r="DT626" s="9"/>
      <c r="DU626" s="9"/>
      <c r="DV626" s="9"/>
      <c r="DW626" s="9"/>
      <c r="DX626" s="9"/>
      <c r="DY626" s="9"/>
      <c r="DZ626" s="9"/>
      <c r="EA626" s="9"/>
      <c r="EB626" s="9"/>
      <c r="EC626" s="9"/>
      <c r="ED626" s="9"/>
      <c r="EE626" s="9"/>
      <c r="EF626" s="9"/>
      <c r="EG626" s="9"/>
      <c r="EH626" s="9"/>
      <c r="EI626" s="9"/>
      <c r="EJ626" s="9"/>
      <c r="EK626" s="9"/>
      <c r="EL626" s="9"/>
      <c r="EM626" s="9"/>
      <c r="EN626" s="9"/>
      <c r="EO626" s="9"/>
      <c r="EP626" s="9"/>
      <c r="EQ626" s="9"/>
      <c r="ER626" s="9"/>
      <c r="ES626" s="9"/>
      <c r="ET626" s="9"/>
      <c r="EU626" s="9"/>
    </row>
    <row r="627" spans="1:151" hidden="1"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S627" s="9"/>
      <c r="AT627" s="9"/>
      <c r="AU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c r="DA627" s="9"/>
      <c r="DB627" s="9"/>
      <c r="DC627" s="9"/>
      <c r="DD627" s="9"/>
      <c r="DE627" s="9"/>
      <c r="DF627" s="9"/>
      <c r="DG627" s="9"/>
      <c r="DH627" s="9"/>
      <c r="DI627" s="9"/>
      <c r="DJ627" s="9"/>
      <c r="DK627" s="9"/>
      <c r="DL627" s="9"/>
      <c r="DM627" s="9"/>
      <c r="DN627" s="9"/>
      <c r="DO627" s="9"/>
      <c r="DP627" s="9"/>
      <c r="DQ627" s="9"/>
      <c r="DR627" s="9"/>
      <c r="DS627" s="9"/>
      <c r="DT627" s="9"/>
      <c r="DU627" s="9"/>
      <c r="DV627" s="9"/>
      <c r="DW627" s="9"/>
      <c r="DX627" s="9"/>
      <c r="DY627" s="9"/>
      <c r="DZ627" s="9"/>
      <c r="EA627" s="9"/>
      <c r="EB627" s="9"/>
      <c r="EC627" s="9"/>
      <c r="ED627" s="9"/>
      <c r="EE627" s="9"/>
      <c r="EF627" s="9"/>
      <c r="EG627" s="9"/>
      <c r="EH627" s="9"/>
      <c r="EI627" s="9"/>
      <c r="EJ627" s="9"/>
      <c r="EK627" s="9"/>
      <c r="EL627" s="9"/>
      <c r="EM627" s="9"/>
      <c r="EN627" s="9"/>
      <c r="EO627" s="9"/>
      <c r="EP627" s="9"/>
      <c r="EQ627" s="9"/>
      <c r="ER627" s="9"/>
      <c r="ES627" s="9"/>
      <c r="ET627" s="9"/>
      <c r="EU627" s="9"/>
    </row>
    <row r="628" spans="1:151" hidden="1"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S628" s="9"/>
      <c r="AT628" s="9"/>
      <c r="AU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c r="DA628" s="9"/>
      <c r="DB628" s="9"/>
      <c r="DC628" s="9"/>
      <c r="DD628" s="9"/>
      <c r="DE628" s="9"/>
      <c r="DF628" s="9"/>
      <c r="DG628" s="9"/>
      <c r="DH628" s="9"/>
      <c r="DI628" s="9"/>
      <c r="DJ628" s="9"/>
      <c r="DK628" s="9"/>
      <c r="DL628" s="9"/>
      <c r="DM628" s="9"/>
      <c r="DN628" s="9"/>
      <c r="DO628" s="9"/>
      <c r="DP628" s="9"/>
      <c r="DQ628" s="9"/>
      <c r="DR628" s="9"/>
      <c r="DS628" s="9"/>
      <c r="DT628" s="9"/>
      <c r="DU628" s="9"/>
      <c r="DV628" s="9"/>
      <c r="DW628" s="9"/>
      <c r="DX628" s="9"/>
      <c r="DY628" s="9"/>
      <c r="DZ628" s="9"/>
      <c r="EA628" s="9"/>
      <c r="EB628" s="9"/>
      <c r="EC628" s="9"/>
      <c r="ED628" s="9"/>
      <c r="EE628" s="9"/>
      <c r="EF628" s="9"/>
      <c r="EG628" s="9"/>
      <c r="EH628" s="9"/>
      <c r="EI628" s="9"/>
      <c r="EJ628" s="9"/>
      <c r="EK628" s="9"/>
      <c r="EL628" s="9"/>
      <c r="EM628" s="9"/>
      <c r="EN628" s="9"/>
      <c r="EO628" s="9"/>
      <c r="EP628" s="9"/>
      <c r="EQ628" s="9"/>
      <c r="ER628" s="9"/>
      <c r="ES628" s="9"/>
      <c r="ET628" s="9"/>
      <c r="EU628" s="9"/>
    </row>
    <row r="629" spans="1:151" hidden="1"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S629" s="9"/>
      <c r="AT629" s="9"/>
      <c r="AU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c r="DA629" s="9"/>
      <c r="DB629" s="9"/>
      <c r="DC629" s="9"/>
      <c r="DD629" s="9"/>
      <c r="DE629" s="9"/>
      <c r="DF629" s="9"/>
      <c r="DG629" s="9"/>
      <c r="DH629" s="9"/>
      <c r="DI629" s="9"/>
      <c r="DJ629" s="9"/>
      <c r="DK629" s="9"/>
      <c r="DL629" s="9"/>
      <c r="DM629" s="9"/>
      <c r="DN629" s="9"/>
      <c r="DO629" s="9"/>
      <c r="DP629" s="9"/>
      <c r="DQ629" s="9"/>
      <c r="DR629" s="9"/>
      <c r="DS629" s="9"/>
      <c r="DT629" s="9"/>
      <c r="DU629" s="9"/>
      <c r="DV629" s="9"/>
      <c r="DW629" s="9"/>
      <c r="DX629" s="9"/>
      <c r="DY629" s="9"/>
      <c r="DZ629" s="9"/>
      <c r="EA629" s="9"/>
      <c r="EB629" s="9"/>
      <c r="EC629" s="9"/>
      <c r="ED629" s="9"/>
      <c r="EE629" s="9"/>
      <c r="EF629" s="9"/>
      <c r="EG629" s="9"/>
      <c r="EH629" s="9"/>
      <c r="EI629" s="9"/>
      <c r="EJ629" s="9"/>
      <c r="EK629" s="9"/>
      <c r="EL629" s="9"/>
      <c r="EM629" s="9"/>
      <c r="EN629" s="9"/>
      <c r="EO629" s="9"/>
      <c r="EP629" s="9"/>
      <c r="EQ629" s="9"/>
      <c r="ER629" s="9"/>
      <c r="ES629" s="9"/>
      <c r="ET629" s="9"/>
      <c r="EU629" s="9"/>
    </row>
    <row r="630" spans="1:151" hidden="1"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S630" s="9"/>
      <c r="AT630" s="9"/>
      <c r="AU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c r="DA630" s="9"/>
      <c r="DB630" s="9"/>
      <c r="DC630" s="9"/>
      <c r="DD630" s="9"/>
      <c r="DE630" s="9"/>
      <c r="DF630" s="9"/>
      <c r="DG630" s="9"/>
      <c r="DH630" s="9"/>
      <c r="DI630" s="9"/>
      <c r="DJ630" s="9"/>
      <c r="DK630" s="9"/>
      <c r="DL630" s="9"/>
      <c r="DM630" s="9"/>
      <c r="DN630" s="9"/>
      <c r="DO630" s="9"/>
      <c r="DP630" s="9"/>
      <c r="DQ630" s="9"/>
      <c r="DR630" s="9"/>
      <c r="DS630" s="9"/>
      <c r="DT630" s="9"/>
      <c r="DU630" s="9"/>
      <c r="DV630" s="9"/>
      <c r="DW630" s="9"/>
      <c r="DX630" s="9"/>
      <c r="DY630" s="9"/>
      <c r="DZ630" s="9"/>
      <c r="EA630" s="9"/>
      <c r="EB630" s="9"/>
      <c r="EC630" s="9"/>
      <c r="ED630" s="9"/>
      <c r="EE630" s="9"/>
      <c r="EF630" s="9"/>
      <c r="EG630" s="9"/>
      <c r="EH630" s="9"/>
      <c r="EI630" s="9"/>
      <c r="EJ630" s="9"/>
      <c r="EK630" s="9"/>
      <c r="EL630" s="9"/>
      <c r="EM630" s="9"/>
      <c r="EN630" s="9"/>
      <c r="EO630" s="9"/>
      <c r="EP630" s="9"/>
      <c r="EQ630" s="9"/>
      <c r="ER630" s="9"/>
      <c r="ES630" s="9"/>
      <c r="ET630" s="9"/>
      <c r="EU630" s="9"/>
    </row>
    <row r="631" spans="1:151" hidden="1"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S631" s="9"/>
      <c r="AT631" s="9"/>
      <c r="AU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c r="DA631" s="9"/>
      <c r="DB631" s="9"/>
      <c r="DC631" s="9"/>
      <c r="DD631" s="9"/>
      <c r="DE631" s="9"/>
      <c r="DF631" s="9"/>
      <c r="DG631" s="9"/>
      <c r="DH631" s="9"/>
      <c r="DI631" s="9"/>
      <c r="DJ631" s="9"/>
      <c r="DK631" s="9"/>
      <c r="DL631" s="9"/>
      <c r="DM631" s="9"/>
      <c r="DN631" s="9"/>
      <c r="DO631" s="9"/>
      <c r="DP631" s="9"/>
      <c r="DQ631" s="9"/>
      <c r="DR631" s="9"/>
      <c r="DS631" s="9"/>
      <c r="DT631" s="9"/>
      <c r="DU631" s="9"/>
      <c r="DV631" s="9"/>
      <c r="DW631" s="9"/>
      <c r="DX631" s="9"/>
      <c r="DY631" s="9"/>
      <c r="DZ631" s="9"/>
      <c r="EA631" s="9"/>
      <c r="EB631" s="9"/>
      <c r="EC631" s="9"/>
      <c r="ED631" s="9"/>
      <c r="EE631" s="9"/>
      <c r="EF631" s="9"/>
      <c r="EG631" s="9"/>
      <c r="EH631" s="9"/>
      <c r="EI631" s="9"/>
      <c r="EJ631" s="9"/>
      <c r="EK631" s="9"/>
      <c r="EL631" s="9"/>
      <c r="EM631" s="9"/>
      <c r="EN631" s="9"/>
      <c r="EO631" s="9"/>
      <c r="EP631" s="9"/>
      <c r="EQ631" s="9"/>
      <c r="ER631" s="9"/>
      <c r="ES631" s="9"/>
      <c r="ET631" s="9"/>
      <c r="EU631" s="9"/>
    </row>
    <row r="632" spans="1:151" hidden="1"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S632" s="9"/>
      <c r="AT632" s="9"/>
      <c r="AU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c r="DA632" s="9"/>
      <c r="DB632" s="9"/>
      <c r="DC632" s="9"/>
      <c r="DD632" s="9"/>
      <c r="DE632" s="9"/>
      <c r="DF632" s="9"/>
      <c r="DG632" s="9"/>
      <c r="DH632" s="9"/>
      <c r="DI632" s="9"/>
      <c r="DJ632" s="9"/>
      <c r="DK632" s="9"/>
      <c r="DL632" s="9"/>
      <c r="DM632" s="9"/>
      <c r="DN632" s="9"/>
      <c r="DO632" s="9"/>
      <c r="DP632" s="9"/>
      <c r="DQ632" s="9"/>
      <c r="DR632" s="9"/>
      <c r="DS632" s="9"/>
      <c r="DT632" s="9"/>
      <c r="DU632" s="9"/>
      <c r="DV632" s="9"/>
      <c r="DW632" s="9"/>
      <c r="DX632" s="9"/>
      <c r="DY632" s="9"/>
      <c r="DZ632" s="9"/>
      <c r="EA632" s="9"/>
      <c r="EB632" s="9"/>
      <c r="EC632" s="9"/>
      <c r="ED632" s="9"/>
      <c r="EE632" s="9"/>
      <c r="EF632" s="9"/>
      <c r="EG632" s="9"/>
      <c r="EH632" s="9"/>
      <c r="EI632" s="9"/>
      <c r="EJ632" s="9"/>
      <c r="EK632" s="9"/>
      <c r="EL632" s="9"/>
      <c r="EM632" s="9"/>
      <c r="EN632" s="9"/>
      <c r="EO632" s="9"/>
      <c r="EP632" s="9"/>
      <c r="EQ632" s="9"/>
      <c r="ER632" s="9"/>
      <c r="ES632" s="9"/>
      <c r="ET632" s="9"/>
      <c r="EU632" s="9"/>
    </row>
    <row r="633" spans="1:151" hidden="1"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S633" s="9"/>
      <c r="AT633" s="9"/>
      <c r="AU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c r="DA633" s="9"/>
      <c r="DB633" s="9"/>
      <c r="DC633" s="9"/>
      <c r="DD633" s="9"/>
      <c r="DE633" s="9"/>
      <c r="DF633" s="9"/>
      <c r="DG633" s="9"/>
      <c r="DH633" s="9"/>
      <c r="DI633" s="9"/>
      <c r="DJ633" s="9"/>
      <c r="DK633" s="9"/>
      <c r="DL633" s="9"/>
      <c r="DM633" s="9"/>
      <c r="DN633" s="9"/>
      <c r="DO633" s="9"/>
      <c r="DP633" s="9"/>
      <c r="DQ633" s="9"/>
      <c r="DR633" s="9"/>
      <c r="DS633" s="9"/>
      <c r="DT633" s="9"/>
      <c r="DU633" s="9"/>
      <c r="DV633" s="9"/>
      <c r="DW633" s="9"/>
      <c r="DX633" s="9"/>
      <c r="DY633" s="9"/>
      <c r="DZ633" s="9"/>
      <c r="EA633" s="9"/>
      <c r="EB633" s="9"/>
      <c r="EC633" s="9"/>
      <c r="ED633" s="9"/>
      <c r="EE633" s="9"/>
      <c r="EF633" s="9"/>
      <c r="EG633" s="9"/>
      <c r="EH633" s="9"/>
      <c r="EI633" s="9"/>
      <c r="EJ633" s="9"/>
      <c r="EK633" s="9"/>
      <c r="EL633" s="9"/>
      <c r="EM633" s="9"/>
      <c r="EN633" s="9"/>
      <c r="EO633" s="9"/>
      <c r="EP633" s="9"/>
      <c r="EQ633" s="9"/>
      <c r="ER633" s="9"/>
      <c r="ES633" s="9"/>
      <c r="ET633" s="9"/>
      <c r="EU633" s="9"/>
    </row>
    <row r="634" spans="1:151" hidden="1"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S634" s="9"/>
      <c r="AT634" s="9"/>
      <c r="AU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c r="DA634" s="9"/>
      <c r="DB634" s="9"/>
      <c r="DC634" s="9"/>
      <c r="DD634" s="9"/>
      <c r="DE634" s="9"/>
      <c r="DF634" s="9"/>
      <c r="DG634" s="9"/>
      <c r="DH634" s="9"/>
      <c r="DI634" s="9"/>
      <c r="DJ634" s="9"/>
      <c r="DK634" s="9"/>
      <c r="DL634" s="9"/>
      <c r="DM634" s="9"/>
      <c r="DN634" s="9"/>
      <c r="DO634" s="9"/>
      <c r="DP634" s="9"/>
      <c r="DQ634" s="9"/>
      <c r="DR634" s="9"/>
      <c r="DS634" s="9"/>
      <c r="DT634" s="9"/>
      <c r="DU634" s="9"/>
      <c r="DV634" s="9"/>
      <c r="DW634" s="9"/>
      <c r="DX634" s="9"/>
      <c r="DY634" s="9"/>
      <c r="DZ634" s="9"/>
      <c r="EA634" s="9"/>
      <c r="EB634" s="9"/>
      <c r="EC634" s="9"/>
      <c r="ED634" s="9"/>
      <c r="EE634" s="9"/>
      <c r="EF634" s="9"/>
      <c r="EG634" s="9"/>
      <c r="EH634" s="9"/>
      <c r="EI634" s="9"/>
      <c r="EJ634" s="9"/>
      <c r="EK634" s="9"/>
      <c r="EL634" s="9"/>
      <c r="EM634" s="9"/>
      <c r="EN634" s="9"/>
      <c r="EO634" s="9"/>
      <c r="EP634" s="9"/>
      <c r="EQ634" s="9"/>
      <c r="ER634" s="9"/>
      <c r="ES634" s="9"/>
      <c r="ET634" s="9"/>
      <c r="EU634" s="9"/>
    </row>
    <row r="635" spans="1:151" hidden="1"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S635" s="9"/>
      <c r="AT635" s="9"/>
      <c r="AU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c r="DA635" s="9"/>
      <c r="DB635" s="9"/>
      <c r="DC635" s="9"/>
      <c r="DD635" s="9"/>
      <c r="DE635" s="9"/>
      <c r="DF635" s="9"/>
      <c r="DG635" s="9"/>
      <c r="DH635" s="9"/>
      <c r="DI635" s="9"/>
      <c r="DJ635" s="9"/>
      <c r="DK635" s="9"/>
      <c r="DL635" s="9"/>
      <c r="DM635" s="9"/>
      <c r="DN635" s="9"/>
      <c r="DO635" s="9"/>
      <c r="DP635" s="9"/>
      <c r="DQ635" s="9"/>
      <c r="DR635" s="9"/>
      <c r="DS635" s="9"/>
      <c r="DT635" s="9"/>
      <c r="DU635" s="9"/>
      <c r="DV635" s="9"/>
      <c r="DW635" s="9"/>
      <c r="DX635" s="9"/>
      <c r="DY635" s="9"/>
      <c r="DZ635" s="9"/>
      <c r="EA635" s="9"/>
      <c r="EB635" s="9"/>
      <c r="EC635" s="9"/>
      <c r="ED635" s="9"/>
      <c r="EE635" s="9"/>
      <c r="EF635" s="9"/>
      <c r="EG635" s="9"/>
      <c r="EH635" s="9"/>
      <c r="EI635" s="9"/>
      <c r="EJ635" s="9"/>
      <c r="EK635" s="9"/>
      <c r="EL635" s="9"/>
      <c r="EM635" s="9"/>
      <c r="EN635" s="9"/>
      <c r="EO635" s="9"/>
      <c r="EP635" s="9"/>
      <c r="EQ635" s="9"/>
      <c r="ER635" s="9"/>
      <c r="ES635" s="9"/>
      <c r="ET635" s="9"/>
      <c r="EU635" s="9"/>
    </row>
    <row r="636" spans="1:151" hidden="1"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S636" s="9"/>
      <c r="AT636" s="9"/>
      <c r="AU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c r="DM636" s="9"/>
      <c r="DN636" s="9"/>
      <c r="DO636" s="9"/>
      <c r="DP636" s="9"/>
      <c r="DQ636" s="9"/>
      <c r="DR636" s="9"/>
      <c r="DS636" s="9"/>
      <c r="DT636" s="9"/>
      <c r="DU636" s="9"/>
      <c r="DV636" s="9"/>
      <c r="DW636" s="9"/>
      <c r="DX636" s="9"/>
      <c r="DY636" s="9"/>
      <c r="DZ636" s="9"/>
      <c r="EA636" s="9"/>
      <c r="EB636" s="9"/>
      <c r="EC636" s="9"/>
      <c r="ED636" s="9"/>
      <c r="EE636" s="9"/>
      <c r="EF636" s="9"/>
      <c r="EG636" s="9"/>
      <c r="EH636" s="9"/>
      <c r="EI636" s="9"/>
      <c r="EJ636" s="9"/>
      <c r="EK636" s="9"/>
      <c r="EL636" s="9"/>
      <c r="EM636" s="9"/>
      <c r="EN636" s="9"/>
      <c r="EO636" s="9"/>
      <c r="EP636" s="9"/>
      <c r="EQ636" s="9"/>
      <c r="ER636" s="9"/>
      <c r="ES636" s="9"/>
      <c r="ET636" s="9"/>
      <c r="EU636" s="9"/>
    </row>
    <row r="637" spans="1:151" hidden="1"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S637" s="9"/>
      <c r="AT637" s="9"/>
      <c r="AU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c r="DA637" s="9"/>
      <c r="DB637" s="9"/>
      <c r="DC637" s="9"/>
      <c r="DD637" s="9"/>
      <c r="DE637" s="9"/>
      <c r="DF637" s="9"/>
      <c r="DG637" s="9"/>
      <c r="DH637" s="9"/>
      <c r="DI637" s="9"/>
      <c r="DJ637" s="9"/>
      <c r="DK637" s="9"/>
      <c r="DL637" s="9"/>
      <c r="DM637" s="9"/>
      <c r="DN637" s="9"/>
      <c r="DO637" s="9"/>
      <c r="DP637" s="9"/>
      <c r="DQ637" s="9"/>
      <c r="DR637" s="9"/>
      <c r="DS637" s="9"/>
      <c r="DT637" s="9"/>
      <c r="DU637" s="9"/>
      <c r="DV637" s="9"/>
      <c r="DW637" s="9"/>
      <c r="DX637" s="9"/>
      <c r="DY637" s="9"/>
      <c r="DZ637" s="9"/>
      <c r="EA637" s="9"/>
      <c r="EB637" s="9"/>
      <c r="EC637" s="9"/>
      <c r="ED637" s="9"/>
      <c r="EE637" s="9"/>
      <c r="EF637" s="9"/>
      <c r="EG637" s="9"/>
      <c r="EH637" s="9"/>
      <c r="EI637" s="9"/>
      <c r="EJ637" s="9"/>
      <c r="EK637" s="9"/>
      <c r="EL637" s="9"/>
      <c r="EM637" s="9"/>
      <c r="EN637" s="9"/>
      <c r="EO637" s="9"/>
      <c r="EP637" s="9"/>
      <c r="EQ637" s="9"/>
      <c r="ER637" s="9"/>
      <c r="ES637" s="9"/>
      <c r="ET637" s="9"/>
      <c r="EU637" s="9"/>
    </row>
    <row r="638" spans="1:151" hidden="1"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S638" s="9"/>
      <c r="AT638" s="9"/>
      <c r="AU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c r="DA638" s="9"/>
      <c r="DB638" s="9"/>
      <c r="DC638" s="9"/>
      <c r="DD638" s="9"/>
      <c r="DE638" s="9"/>
      <c r="DF638" s="9"/>
      <c r="DG638" s="9"/>
      <c r="DH638" s="9"/>
      <c r="DI638" s="9"/>
      <c r="DJ638" s="9"/>
      <c r="DK638" s="9"/>
      <c r="DL638" s="9"/>
      <c r="DM638" s="9"/>
      <c r="DN638" s="9"/>
      <c r="DO638" s="9"/>
      <c r="DP638" s="9"/>
      <c r="DQ638" s="9"/>
      <c r="DR638" s="9"/>
      <c r="DS638" s="9"/>
      <c r="DT638" s="9"/>
      <c r="DU638" s="9"/>
      <c r="DV638" s="9"/>
      <c r="DW638" s="9"/>
      <c r="DX638" s="9"/>
      <c r="DY638" s="9"/>
      <c r="DZ638" s="9"/>
      <c r="EA638" s="9"/>
      <c r="EB638" s="9"/>
      <c r="EC638" s="9"/>
      <c r="ED638" s="9"/>
      <c r="EE638" s="9"/>
      <c r="EF638" s="9"/>
      <c r="EG638" s="9"/>
      <c r="EH638" s="9"/>
      <c r="EI638" s="9"/>
      <c r="EJ638" s="9"/>
      <c r="EK638" s="9"/>
      <c r="EL638" s="9"/>
      <c r="EM638" s="9"/>
      <c r="EN638" s="9"/>
      <c r="EO638" s="9"/>
      <c r="EP638" s="9"/>
      <c r="EQ638" s="9"/>
      <c r="ER638" s="9"/>
      <c r="ES638" s="9"/>
      <c r="ET638" s="9"/>
      <c r="EU638" s="9"/>
    </row>
    <row r="639" spans="1:151" hidden="1"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S639" s="9"/>
      <c r="AT639" s="9"/>
      <c r="AU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c r="DA639" s="9"/>
      <c r="DB639" s="9"/>
      <c r="DC639" s="9"/>
      <c r="DD639" s="9"/>
      <c r="DE639" s="9"/>
      <c r="DF639" s="9"/>
      <c r="DG639" s="9"/>
      <c r="DH639" s="9"/>
      <c r="DI639" s="9"/>
      <c r="DJ639" s="9"/>
      <c r="DK639" s="9"/>
      <c r="DL639" s="9"/>
      <c r="DM639" s="9"/>
      <c r="DN639" s="9"/>
      <c r="DO639" s="9"/>
      <c r="DP639" s="9"/>
      <c r="DQ639" s="9"/>
      <c r="DR639" s="9"/>
      <c r="DS639" s="9"/>
      <c r="DT639" s="9"/>
      <c r="DU639" s="9"/>
      <c r="DV639" s="9"/>
      <c r="DW639" s="9"/>
      <c r="DX639" s="9"/>
      <c r="DY639" s="9"/>
      <c r="DZ639" s="9"/>
      <c r="EA639" s="9"/>
      <c r="EB639" s="9"/>
      <c r="EC639" s="9"/>
      <c r="ED639" s="9"/>
      <c r="EE639" s="9"/>
      <c r="EF639" s="9"/>
      <c r="EG639" s="9"/>
      <c r="EH639" s="9"/>
      <c r="EI639" s="9"/>
      <c r="EJ639" s="9"/>
      <c r="EK639" s="9"/>
      <c r="EL639" s="9"/>
      <c r="EM639" s="9"/>
      <c r="EN639" s="9"/>
      <c r="EO639" s="9"/>
      <c r="EP639" s="9"/>
      <c r="EQ639" s="9"/>
      <c r="ER639" s="9"/>
      <c r="ES639" s="9"/>
      <c r="ET639" s="9"/>
      <c r="EU639" s="9"/>
    </row>
    <row r="640" spans="1:151" hidden="1"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S640" s="9"/>
      <c r="AT640" s="9"/>
      <c r="AU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c r="DA640" s="9"/>
      <c r="DB640" s="9"/>
      <c r="DC640" s="9"/>
      <c r="DD640" s="9"/>
      <c r="DE640" s="9"/>
      <c r="DF640" s="9"/>
      <c r="DG640" s="9"/>
      <c r="DH640" s="9"/>
      <c r="DI640" s="9"/>
      <c r="DJ640" s="9"/>
      <c r="DK640" s="9"/>
      <c r="DL640" s="9"/>
      <c r="DM640" s="9"/>
      <c r="DN640" s="9"/>
      <c r="DO640" s="9"/>
      <c r="DP640" s="9"/>
      <c r="DQ640" s="9"/>
      <c r="DR640" s="9"/>
      <c r="DS640" s="9"/>
      <c r="DT640" s="9"/>
      <c r="DU640" s="9"/>
      <c r="DV640" s="9"/>
      <c r="DW640" s="9"/>
      <c r="DX640" s="9"/>
      <c r="DY640" s="9"/>
      <c r="DZ640" s="9"/>
      <c r="EA640" s="9"/>
      <c r="EB640" s="9"/>
      <c r="EC640" s="9"/>
      <c r="ED640" s="9"/>
      <c r="EE640" s="9"/>
      <c r="EF640" s="9"/>
      <c r="EG640" s="9"/>
      <c r="EH640" s="9"/>
      <c r="EI640" s="9"/>
      <c r="EJ640" s="9"/>
      <c r="EK640" s="9"/>
      <c r="EL640" s="9"/>
      <c r="EM640" s="9"/>
      <c r="EN640" s="9"/>
      <c r="EO640" s="9"/>
      <c r="EP640" s="9"/>
      <c r="EQ640" s="9"/>
      <c r="ER640" s="9"/>
      <c r="ES640" s="9"/>
      <c r="ET640" s="9"/>
      <c r="EU640" s="9"/>
    </row>
    <row r="641" spans="1:151" hidden="1"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S641" s="9"/>
      <c r="AT641" s="9"/>
      <c r="AU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c r="DA641" s="9"/>
      <c r="DB641" s="9"/>
      <c r="DC641" s="9"/>
      <c r="DD641" s="9"/>
      <c r="DE641" s="9"/>
      <c r="DF641" s="9"/>
      <c r="DG641" s="9"/>
      <c r="DH641" s="9"/>
      <c r="DI641" s="9"/>
      <c r="DJ641" s="9"/>
      <c r="DK641" s="9"/>
      <c r="DL641" s="9"/>
      <c r="DM641" s="9"/>
      <c r="DN641" s="9"/>
      <c r="DO641" s="9"/>
      <c r="DP641" s="9"/>
      <c r="DQ641" s="9"/>
      <c r="DR641" s="9"/>
      <c r="DS641" s="9"/>
      <c r="DT641" s="9"/>
      <c r="DU641" s="9"/>
      <c r="DV641" s="9"/>
      <c r="DW641" s="9"/>
      <c r="DX641" s="9"/>
      <c r="DY641" s="9"/>
      <c r="DZ641" s="9"/>
      <c r="EA641" s="9"/>
      <c r="EB641" s="9"/>
      <c r="EC641" s="9"/>
      <c r="ED641" s="9"/>
      <c r="EE641" s="9"/>
      <c r="EF641" s="9"/>
      <c r="EG641" s="9"/>
      <c r="EH641" s="9"/>
      <c r="EI641" s="9"/>
      <c r="EJ641" s="9"/>
      <c r="EK641" s="9"/>
      <c r="EL641" s="9"/>
      <c r="EM641" s="9"/>
      <c r="EN641" s="9"/>
      <c r="EO641" s="9"/>
      <c r="EP641" s="9"/>
      <c r="EQ641" s="9"/>
      <c r="ER641" s="9"/>
      <c r="ES641" s="9"/>
      <c r="ET641" s="9"/>
      <c r="EU641" s="9"/>
    </row>
    <row r="642" spans="1:151" hidden="1"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S642" s="9"/>
      <c r="AT642" s="9"/>
      <c r="AU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c r="DA642" s="9"/>
      <c r="DB642" s="9"/>
      <c r="DC642" s="9"/>
      <c r="DD642" s="9"/>
      <c r="DE642" s="9"/>
      <c r="DF642" s="9"/>
      <c r="DG642" s="9"/>
      <c r="DH642" s="9"/>
      <c r="DI642" s="9"/>
      <c r="DJ642" s="9"/>
      <c r="DK642" s="9"/>
      <c r="DL642" s="9"/>
      <c r="DM642" s="9"/>
      <c r="DN642" s="9"/>
      <c r="DO642" s="9"/>
      <c r="DP642" s="9"/>
      <c r="DQ642" s="9"/>
      <c r="DR642" s="9"/>
      <c r="DS642" s="9"/>
      <c r="DT642" s="9"/>
      <c r="DU642" s="9"/>
      <c r="DV642" s="9"/>
      <c r="DW642" s="9"/>
      <c r="DX642" s="9"/>
      <c r="DY642" s="9"/>
      <c r="DZ642" s="9"/>
      <c r="EA642" s="9"/>
      <c r="EB642" s="9"/>
      <c r="EC642" s="9"/>
      <c r="ED642" s="9"/>
      <c r="EE642" s="9"/>
      <c r="EF642" s="9"/>
      <c r="EG642" s="9"/>
      <c r="EH642" s="9"/>
      <c r="EI642" s="9"/>
      <c r="EJ642" s="9"/>
      <c r="EK642" s="9"/>
      <c r="EL642" s="9"/>
      <c r="EM642" s="9"/>
      <c r="EN642" s="9"/>
      <c r="EO642" s="9"/>
      <c r="EP642" s="9"/>
      <c r="EQ642" s="9"/>
      <c r="ER642" s="9"/>
      <c r="ES642" s="9"/>
      <c r="ET642" s="9"/>
      <c r="EU642" s="9"/>
    </row>
    <row r="643" spans="1:151" hidden="1"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S643" s="9"/>
      <c r="AT643" s="9"/>
      <c r="AU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c r="DA643" s="9"/>
      <c r="DB643" s="9"/>
      <c r="DC643" s="9"/>
      <c r="DD643" s="9"/>
      <c r="DE643" s="9"/>
      <c r="DF643" s="9"/>
      <c r="DG643" s="9"/>
      <c r="DH643" s="9"/>
      <c r="DI643" s="9"/>
      <c r="DJ643" s="9"/>
      <c r="DK643" s="9"/>
      <c r="DL643" s="9"/>
      <c r="DM643" s="9"/>
      <c r="DN643" s="9"/>
      <c r="DO643" s="9"/>
      <c r="DP643" s="9"/>
      <c r="DQ643" s="9"/>
      <c r="DR643" s="9"/>
      <c r="DS643" s="9"/>
      <c r="DT643" s="9"/>
      <c r="DU643" s="9"/>
      <c r="DV643" s="9"/>
      <c r="DW643" s="9"/>
      <c r="DX643" s="9"/>
      <c r="DY643" s="9"/>
      <c r="DZ643" s="9"/>
      <c r="EA643" s="9"/>
      <c r="EB643" s="9"/>
      <c r="EC643" s="9"/>
      <c r="ED643" s="9"/>
      <c r="EE643" s="9"/>
      <c r="EF643" s="9"/>
      <c r="EG643" s="9"/>
      <c r="EH643" s="9"/>
      <c r="EI643" s="9"/>
      <c r="EJ643" s="9"/>
      <c r="EK643" s="9"/>
      <c r="EL643" s="9"/>
      <c r="EM643" s="9"/>
      <c r="EN643" s="9"/>
      <c r="EO643" s="9"/>
      <c r="EP643" s="9"/>
      <c r="EQ643" s="9"/>
      <c r="ER643" s="9"/>
      <c r="ES643" s="9"/>
      <c r="ET643" s="9"/>
      <c r="EU643" s="9"/>
    </row>
    <row r="644" spans="1:151" hidden="1"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S644" s="9"/>
      <c r="AT644" s="9"/>
      <c r="AU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c r="DA644" s="9"/>
      <c r="DB644" s="9"/>
      <c r="DC644" s="9"/>
      <c r="DD644" s="9"/>
      <c r="DE644" s="9"/>
      <c r="DF644" s="9"/>
      <c r="DG644" s="9"/>
      <c r="DH644" s="9"/>
      <c r="DI644" s="9"/>
      <c r="DJ644" s="9"/>
      <c r="DK644" s="9"/>
      <c r="DL644" s="9"/>
      <c r="DM644" s="9"/>
      <c r="DN644" s="9"/>
      <c r="DO644" s="9"/>
      <c r="DP644" s="9"/>
      <c r="DQ644" s="9"/>
      <c r="DR644" s="9"/>
      <c r="DS644" s="9"/>
      <c r="DT644" s="9"/>
      <c r="DU644" s="9"/>
      <c r="DV644" s="9"/>
      <c r="DW644" s="9"/>
      <c r="DX644" s="9"/>
      <c r="DY644" s="9"/>
      <c r="DZ644" s="9"/>
      <c r="EA644" s="9"/>
      <c r="EB644" s="9"/>
      <c r="EC644" s="9"/>
      <c r="ED644" s="9"/>
      <c r="EE644" s="9"/>
      <c r="EF644" s="9"/>
      <c r="EG644" s="9"/>
      <c r="EH644" s="9"/>
      <c r="EI644" s="9"/>
      <c r="EJ644" s="9"/>
      <c r="EK644" s="9"/>
      <c r="EL644" s="9"/>
      <c r="EM644" s="9"/>
      <c r="EN644" s="9"/>
      <c r="EO644" s="9"/>
      <c r="EP644" s="9"/>
      <c r="EQ644" s="9"/>
      <c r="ER644" s="9"/>
      <c r="ES644" s="9"/>
      <c r="ET644" s="9"/>
      <c r="EU644" s="9"/>
    </row>
    <row r="645" spans="1:151" hidden="1"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S645" s="9"/>
      <c r="AT645" s="9"/>
      <c r="AU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c r="DA645" s="9"/>
      <c r="DB645" s="9"/>
      <c r="DC645" s="9"/>
      <c r="DD645" s="9"/>
      <c r="DE645" s="9"/>
      <c r="DF645" s="9"/>
      <c r="DG645" s="9"/>
      <c r="DH645" s="9"/>
      <c r="DI645" s="9"/>
      <c r="DJ645" s="9"/>
      <c r="DK645" s="9"/>
      <c r="DL645" s="9"/>
      <c r="DM645" s="9"/>
      <c r="DN645" s="9"/>
      <c r="DO645" s="9"/>
      <c r="DP645" s="9"/>
      <c r="DQ645" s="9"/>
      <c r="DR645" s="9"/>
      <c r="DS645" s="9"/>
      <c r="DT645" s="9"/>
      <c r="DU645" s="9"/>
      <c r="DV645" s="9"/>
      <c r="DW645" s="9"/>
      <c r="DX645" s="9"/>
      <c r="DY645" s="9"/>
      <c r="DZ645" s="9"/>
      <c r="EA645" s="9"/>
      <c r="EB645" s="9"/>
      <c r="EC645" s="9"/>
      <c r="ED645" s="9"/>
      <c r="EE645" s="9"/>
      <c r="EF645" s="9"/>
      <c r="EG645" s="9"/>
      <c r="EH645" s="9"/>
      <c r="EI645" s="9"/>
      <c r="EJ645" s="9"/>
      <c r="EK645" s="9"/>
      <c r="EL645" s="9"/>
      <c r="EM645" s="9"/>
      <c r="EN645" s="9"/>
      <c r="EO645" s="9"/>
      <c r="EP645" s="9"/>
      <c r="EQ645" s="9"/>
      <c r="ER645" s="9"/>
      <c r="ES645" s="9"/>
      <c r="ET645" s="9"/>
      <c r="EU645" s="9"/>
    </row>
    <row r="646" spans="1:151" hidden="1"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S646" s="9"/>
      <c r="AT646" s="9"/>
      <c r="AU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c r="DA646" s="9"/>
      <c r="DB646" s="9"/>
      <c r="DC646" s="9"/>
      <c r="DD646" s="9"/>
      <c r="DE646" s="9"/>
      <c r="DF646" s="9"/>
      <c r="DG646" s="9"/>
      <c r="DH646" s="9"/>
      <c r="DI646" s="9"/>
      <c r="DJ646" s="9"/>
      <c r="DK646" s="9"/>
      <c r="DL646" s="9"/>
      <c r="DM646" s="9"/>
      <c r="DN646" s="9"/>
      <c r="DO646" s="9"/>
      <c r="DP646" s="9"/>
      <c r="DQ646" s="9"/>
      <c r="DR646" s="9"/>
      <c r="DS646" s="9"/>
      <c r="DT646" s="9"/>
      <c r="DU646" s="9"/>
      <c r="DV646" s="9"/>
      <c r="DW646" s="9"/>
      <c r="DX646" s="9"/>
      <c r="DY646" s="9"/>
      <c r="DZ646" s="9"/>
      <c r="EA646" s="9"/>
      <c r="EB646" s="9"/>
      <c r="EC646" s="9"/>
      <c r="ED646" s="9"/>
      <c r="EE646" s="9"/>
      <c r="EF646" s="9"/>
      <c r="EG646" s="9"/>
      <c r="EH646" s="9"/>
      <c r="EI646" s="9"/>
      <c r="EJ646" s="9"/>
      <c r="EK646" s="9"/>
      <c r="EL646" s="9"/>
      <c r="EM646" s="9"/>
      <c r="EN646" s="9"/>
      <c r="EO646" s="9"/>
      <c r="EP646" s="9"/>
      <c r="EQ646" s="9"/>
      <c r="ER646" s="9"/>
      <c r="ES646" s="9"/>
      <c r="ET646" s="9"/>
      <c r="EU646" s="9"/>
    </row>
    <row r="647" spans="1:151" hidden="1"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S647" s="9"/>
      <c r="AT647" s="9"/>
      <c r="AU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c r="DA647" s="9"/>
      <c r="DB647" s="9"/>
      <c r="DC647" s="9"/>
      <c r="DD647" s="9"/>
      <c r="DE647" s="9"/>
      <c r="DF647" s="9"/>
      <c r="DG647" s="9"/>
      <c r="DH647" s="9"/>
      <c r="DI647" s="9"/>
      <c r="DJ647" s="9"/>
      <c r="DK647" s="9"/>
      <c r="DL647" s="9"/>
      <c r="DM647" s="9"/>
      <c r="DN647" s="9"/>
      <c r="DO647" s="9"/>
      <c r="DP647" s="9"/>
      <c r="DQ647" s="9"/>
      <c r="DR647" s="9"/>
      <c r="DS647" s="9"/>
      <c r="DT647" s="9"/>
      <c r="DU647" s="9"/>
      <c r="DV647" s="9"/>
      <c r="DW647" s="9"/>
      <c r="DX647" s="9"/>
      <c r="DY647" s="9"/>
      <c r="DZ647" s="9"/>
      <c r="EA647" s="9"/>
      <c r="EB647" s="9"/>
      <c r="EC647" s="9"/>
      <c r="ED647" s="9"/>
      <c r="EE647" s="9"/>
      <c r="EF647" s="9"/>
      <c r="EG647" s="9"/>
      <c r="EH647" s="9"/>
      <c r="EI647" s="9"/>
      <c r="EJ647" s="9"/>
      <c r="EK647" s="9"/>
      <c r="EL647" s="9"/>
      <c r="EM647" s="9"/>
      <c r="EN647" s="9"/>
      <c r="EO647" s="9"/>
      <c r="EP647" s="9"/>
      <c r="EQ647" s="9"/>
      <c r="ER647" s="9"/>
      <c r="ES647" s="9"/>
      <c r="ET647" s="9"/>
      <c r="EU647" s="9"/>
    </row>
    <row r="648" spans="1:151" hidden="1"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S648" s="9"/>
      <c r="AT648" s="9"/>
      <c r="AU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c r="DA648" s="9"/>
      <c r="DB648" s="9"/>
      <c r="DC648" s="9"/>
      <c r="DD648" s="9"/>
      <c r="DE648" s="9"/>
      <c r="DF648" s="9"/>
      <c r="DG648" s="9"/>
      <c r="DH648" s="9"/>
      <c r="DI648" s="9"/>
      <c r="DJ648" s="9"/>
      <c r="DK648" s="9"/>
      <c r="DL648" s="9"/>
      <c r="DM648" s="9"/>
      <c r="DN648" s="9"/>
      <c r="DO648" s="9"/>
      <c r="DP648" s="9"/>
      <c r="DQ648" s="9"/>
      <c r="DR648" s="9"/>
      <c r="DS648" s="9"/>
      <c r="DT648" s="9"/>
      <c r="DU648" s="9"/>
      <c r="DV648" s="9"/>
      <c r="DW648" s="9"/>
      <c r="DX648" s="9"/>
      <c r="DY648" s="9"/>
      <c r="DZ648" s="9"/>
      <c r="EA648" s="9"/>
      <c r="EB648" s="9"/>
      <c r="EC648" s="9"/>
      <c r="ED648" s="9"/>
      <c r="EE648" s="9"/>
      <c r="EF648" s="9"/>
      <c r="EG648" s="9"/>
      <c r="EH648" s="9"/>
      <c r="EI648" s="9"/>
      <c r="EJ648" s="9"/>
      <c r="EK648" s="9"/>
      <c r="EL648" s="9"/>
      <c r="EM648" s="9"/>
      <c r="EN648" s="9"/>
      <c r="EO648" s="9"/>
      <c r="EP648" s="9"/>
      <c r="EQ648" s="9"/>
      <c r="ER648" s="9"/>
      <c r="ES648" s="9"/>
      <c r="ET648" s="9"/>
      <c r="EU648" s="9"/>
    </row>
    <row r="649" spans="1:151" hidden="1"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S649" s="9"/>
      <c r="AT649" s="9"/>
      <c r="AU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c r="DA649" s="9"/>
      <c r="DB649" s="9"/>
      <c r="DC649" s="9"/>
      <c r="DD649" s="9"/>
      <c r="DE649" s="9"/>
      <c r="DF649" s="9"/>
      <c r="DG649" s="9"/>
      <c r="DH649" s="9"/>
      <c r="DI649" s="9"/>
      <c r="DJ649" s="9"/>
      <c r="DK649" s="9"/>
      <c r="DL649" s="9"/>
      <c r="DM649" s="9"/>
      <c r="DN649" s="9"/>
      <c r="DO649" s="9"/>
      <c r="DP649" s="9"/>
      <c r="DQ649" s="9"/>
      <c r="DR649" s="9"/>
      <c r="DS649" s="9"/>
      <c r="DT649" s="9"/>
      <c r="DU649" s="9"/>
      <c r="DV649" s="9"/>
      <c r="DW649" s="9"/>
      <c r="DX649" s="9"/>
      <c r="DY649" s="9"/>
      <c r="DZ649" s="9"/>
      <c r="EA649" s="9"/>
      <c r="EB649" s="9"/>
      <c r="EC649" s="9"/>
      <c r="ED649" s="9"/>
      <c r="EE649" s="9"/>
      <c r="EF649" s="9"/>
      <c r="EG649" s="9"/>
      <c r="EH649" s="9"/>
      <c r="EI649" s="9"/>
      <c r="EJ649" s="9"/>
      <c r="EK649" s="9"/>
      <c r="EL649" s="9"/>
      <c r="EM649" s="9"/>
      <c r="EN649" s="9"/>
      <c r="EO649" s="9"/>
      <c r="EP649" s="9"/>
      <c r="EQ649" s="9"/>
      <c r="ER649" s="9"/>
      <c r="ES649" s="9"/>
      <c r="ET649" s="9"/>
      <c r="EU649" s="9"/>
    </row>
    <row r="650" spans="1:151" hidden="1"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S650" s="9"/>
      <c r="AT650" s="9"/>
      <c r="AU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c r="DA650" s="9"/>
      <c r="DB650" s="9"/>
      <c r="DC650" s="9"/>
      <c r="DD650" s="9"/>
      <c r="DE650" s="9"/>
      <c r="DF650" s="9"/>
      <c r="DG650" s="9"/>
      <c r="DH650" s="9"/>
      <c r="DI650" s="9"/>
      <c r="DJ650" s="9"/>
      <c r="DK650" s="9"/>
      <c r="DL650" s="9"/>
      <c r="DM650" s="9"/>
      <c r="DN650" s="9"/>
      <c r="DO650" s="9"/>
      <c r="DP650" s="9"/>
      <c r="DQ650" s="9"/>
      <c r="DR650" s="9"/>
      <c r="DS650" s="9"/>
      <c r="DT650" s="9"/>
      <c r="DU650" s="9"/>
      <c r="DV650" s="9"/>
      <c r="DW650" s="9"/>
      <c r="DX650" s="9"/>
      <c r="DY650" s="9"/>
      <c r="DZ650" s="9"/>
      <c r="EA650" s="9"/>
      <c r="EB650" s="9"/>
      <c r="EC650" s="9"/>
      <c r="ED650" s="9"/>
      <c r="EE650" s="9"/>
      <c r="EF650" s="9"/>
      <c r="EG650" s="9"/>
      <c r="EH650" s="9"/>
      <c r="EI650" s="9"/>
      <c r="EJ650" s="9"/>
      <c r="EK650" s="9"/>
      <c r="EL650" s="9"/>
      <c r="EM650" s="9"/>
      <c r="EN650" s="9"/>
      <c r="EO650" s="9"/>
      <c r="EP650" s="9"/>
      <c r="EQ650" s="9"/>
      <c r="ER650" s="9"/>
      <c r="ES650" s="9"/>
      <c r="ET650" s="9"/>
      <c r="EU650" s="9"/>
    </row>
    <row r="651" spans="1:151" hidden="1"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S651" s="9"/>
      <c r="AT651" s="9"/>
      <c r="AU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c r="DA651" s="9"/>
      <c r="DB651" s="9"/>
      <c r="DC651" s="9"/>
      <c r="DD651" s="9"/>
      <c r="DE651" s="9"/>
      <c r="DF651" s="9"/>
      <c r="DG651" s="9"/>
      <c r="DH651" s="9"/>
      <c r="DI651" s="9"/>
      <c r="DJ651" s="9"/>
      <c r="DK651" s="9"/>
      <c r="DL651" s="9"/>
      <c r="DM651" s="9"/>
      <c r="DN651" s="9"/>
      <c r="DO651" s="9"/>
      <c r="DP651" s="9"/>
      <c r="DQ651" s="9"/>
      <c r="DR651" s="9"/>
      <c r="DS651" s="9"/>
      <c r="DT651" s="9"/>
      <c r="DU651" s="9"/>
      <c r="DV651" s="9"/>
      <c r="DW651" s="9"/>
      <c r="DX651" s="9"/>
      <c r="DY651" s="9"/>
      <c r="DZ651" s="9"/>
      <c r="EA651" s="9"/>
      <c r="EB651" s="9"/>
      <c r="EC651" s="9"/>
      <c r="ED651" s="9"/>
      <c r="EE651" s="9"/>
      <c r="EF651" s="9"/>
      <c r="EG651" s="9"/>
      <c r="EH651" s="9"/>
      <c r="EI651" s="9"/>
      <c r="EJ651" s="9"/>
      <c r="EK651" s="9"/>
      <c r="EL651" s="9"/>
      <c r="EM651" s="9"/>
      <c r="EN651" s="9"/>
      <c r="EO651" s="9"/>
      <c r="EP651" s="9"/>
      <c r="EQ651" s="9"/>
      <c r="ER651" s="9"/>
      <c r="ES651" s="9"/>
      <c r="ET651" s="9"/>
      <c r="EU651" s="9"/>
    </row>
    <row r="652" spans="1:151" hidden="1"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S652" s="9"/>
      <c r="AT652" s="9"/>
      <c r="AU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c r="DA652" s="9"/>
      <c r="DB652" s="9"/>
      <c r="DC652" s="9"/>
      <c r="DD652" s="9"/>
      <c r="DE652" s="9"/>
      <c r="DF652" s="9"/>
      <c r="DG652" s="9"/>
      <c r="DH652" s="9"/>
      <c r="DI652" s="9"/>
      <c r="DJ652" s="9"/>
      <c r="DK652" s="9"/>
      <c r="DL652" s="9"/>
      <c r="DM652" s="9"/>
      <c r="DN652" s="9"/>
      <c r="DO652" s="9"/>
      <c r="DP652" s="9"/>
      <c r="DQ652" s="9"/>
      <c r="DR652" s="9"/>
      <c r="DS652" s="9"/>
      <c r="DT652" s="9"/>
      <c r="DU652" s="9"/>
      <c r="DV652" s="9"/>
      <c r="DW652" s="9"/>
      <c r="DX652" s="9"/>
      <c r="DY652" s="9"/>
      <c r="DZ652" s="9"/>
      <c r="EA652" s="9"/>
      <c r="EB652" s="9"/>
      <c r="EC652" s="9"/>
      <c r="ED652" s="9"/>
      <c r="EE652" s="9"/>
      <c r="EF652" s="9"/>
      <c r="EG652" s="9"/>
      <c r="EH652" s="9"/>
      <c r="EI652" s="9"/>
      <c r="EJ652" s="9"/>
      <c r="EK652" s="9"/>
      <c r="EL652" s="9"/>
      <c r="EM652" s="9"/>
      <c r="EN652" s="9"/>
      <c r="EO652" s="9"/>
      <c r="EP652" s="9"/>
      <c r="EQ652" s="9"/>
      <c r="ER652" s="9"/>
      <c r="ES652" s="9"/>
      <c r="ET652" s="9"/>
      <c r="EU652" s="9"/>
    </row>
    <row r="653" spans="1:151" hidden="1"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S653" s="9"/>
      <c r="AT653" s="9"/>
      <c r="AU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c r="DA653" s="9"/>
      <c r="DB653" s="9"/>
      <c r="DC653" s="9"/>
      <c r="DD653" s="9"/>
      <c r="DE653" s="9"/>
      <c r="DF653" s="9"/>
      <c r="DG653" s="9"/>
      <c r="DH653" s="9"/>
      <c r="DI653" s="9"/>
      <c r="DJ653" s="9"/>
      <c r="DK653" s="9"/>
      <c r="DL653" s="9"/>
      <c r="DM653" s="9"/>
      <c r="DN653" s="9"/>
      <c r="DO653" s="9"/>
      <c r="DP653" s="9"/>
      <c r="DQ653" s="9"/>
      <c r="DR653" s="9"/>
      <c r="DS653" s="9"/>
      <c r="DT653" s="9"/>
      <c r="DU653" s="9"/>
      <c r="DV653" s="9"/>
      <c r="DW653" s="9"/>
      <c r="DX653" s="9"/>
      <c r="DY653" s="9"/>
      <c r="DZ653" s="9"/>
      <c r="EA653" s="9"/>
      <c r="EB653" s="9"/>
      <c r="EC653" s="9"/>
      <c r="ED653" s="9"/>
      <c r="EE653" s="9"/>
      <c r="EF653" s="9"/>
      <c r="EG653" s="9"/>
      <c r="EH653" s="9"/>
      <c r="EI653" s="9"/>
      <c r="EJ653" s="9"/>
      <c r="EK653" s="9"/>
      <c r="EL653" s="9"/>
      <c r="EM653" s="9"/>
      <c r="EN653" s="9"/>
      <c r="EO653" s="9"/>
      <c r="EP653" s="9"/>
      <c r="EQ653" s="9"/>
      <c r="ER653" s="9"/>
      <c r="ES653" s="9"/>
      <c r="ET653" s="9"/>
      <c r="EU653" s="9"/>
    </row>
    <row r="654" spans="1:151" hidden="1"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S654" s="9"/>
      <c r="AT654" s="9"/>
      <c r="AU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c r="DA654" s="9"/>
      <c r="DB654" s="9"/>
      <c r="DC654" s="9"/>
      <c r="DD654" s="9"/>
      <c r="DE654" s="9"/>
      <c r="DF654" s="9"/>
      <c r="DG654" s="9"/>
      <c r="DH654" s="9"/>
      <c r="DI654" s="9"/>
      <c r="DJ654" s="9"/>
      <c r="DK654" s="9"/>
      <c r="DL654" s="9"/>
      <c r="DM654" s="9"/>
      <c r="DN654" s="9"/>
      <c r="DO654" s="9"/>
      <c r="DP654" s="9"/>
      <c r="DQ654" s="9"/>
      <c r="DR654" s="9"/>
      <c r="DS654" s="9"/>
      <c r="DT654" s="9"/>
      <c r="DU654" s="9"/>
      <c r="DV654" s="9"/>
      <c r="DW654" s="9"/>
      <c r="DX654" s="9"/>
      <c r="DY654" s="9"/>
      <c r="DZ654" s="9"/>
      <c r="EA654" s="9"/>
      <c r="EB654" s="9"/>
      <c r="EC654" s="9"/>
      <c r="ED654" s="9"/>
      <c r="EE654" s="9"/>
      <c r="EF654" s="9"/>
      <c r="EG654" s="9"/>
      <c r="EH654" s="9"/>
      <c r="EI654" s="9"/>
      <c r="EJ654" s="9"/>
      <c r="EK654" s="9"/>
      <c r="EL654" s="9"/>
      <c r="EM654" s="9"/>
      <c r="EN654" s="9"/>
      <c r="EO654" s="9"/>
      <c r="EP654" s="9"/>
      <c r="EQ654" s="9"/>
      <c r="ER654" s="9"/>
      <c r="ES654" s="9"/>
      <c r="ET654" s="9"/>
      <c r="EU654" s="9"/>
    </row>
    <row r="655" spans="1:151" hidden="1"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S655" s="9"/>
      <c r="AT655" s="9"/>
      <c r="AU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c r="DA655" s="9"/>
      <c r="DB655" s="9"/>
      <c r="DC655" s="9"/>
      <c r="DD655" s="9"/>
      <c r="DE655" s="9"/>
      <c r="DF655" s="9"/>
      <c r="DG655" s="9"/>
      <c r="DH655" s="9"/>
      <c r="DI655" s="9"/>
      <c r="DJ655" s="9"/>
      <c r="DK655" s="9"/>
      <c r="DL655" s="9"/>
      <c r="DM655" s="9"/>
      <c r="DN655" s="9"/>
      <c r="DO655" s="9"/>
      <c r="DP655" s="9"/>
      <c r="DQ655" s="9"/>
      <c r="DR655" s="9"/>
      <c r="DS655" s="9"/>
      <c r="DT655" s="9"/>
      <c r="DU655" s="9"/>
      <c r="DV655" s="9"/>
      <c r="DW655" s="9"/>
      <c r="DX655" s="9"/>
      <c r="DY655" s="9"/>
      <c r="DZ655" s="9"/>
      <c r="EA655" s="9"/>
      <c r="EB655" s="9"/>
      <c r="EC655" s="9"/>
      <c r="ED655" s="9"/>
      <c r="EE655" s="9"/>
      <c r="EF655" s="9"/>
      <c r="EG655" s="9"/>
      <c r="EH655" s="9"/>
      <c r="EI655" s="9"/>
      <c r="EJ655" s="9"/>
      <c r="EK655" s="9"/>
      <c r="EL655" s="9"/>
      <c r="EM655" s="9"/>
      <c r="EN655" s="9"/>
      <c r="EO655" s="9"/>
      <c r="EP655" s="9"/>
      <c r="EQ655" s="9"/>
      <c r="ER655" s="9"/>
      <c r="ES655" s="9"/>
      <c r="ET655" s="9"/>
      <c r="EU655" s="9"/>
    </row>
    <row r="656" spans="1:151" hidden="1"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S656" s="9"/>
      <c r="AT656" s="9"/>
      <c r="AU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c r="DA656" s="9"/>
      <c r="DB656" s="9"/>
      <c r="DC656" s="9"/>
      <c r="DD656" s="9"/>
      <c r="DE656" s="9"/>
      <c r="DF656" s="9"/>
      <c r="DG656" s="9"/>
      <c r="DH656" s="9"/>
      <c r="DI656" s="9"/>
      <c r="DJ656" s="9"/>
      <c r="DK656" s="9"/>
      <c r="DL656" s="9"/>
      <c r="DM656" s="9"/>
      <c r="DN656" s="9"/>
      <c r="DO656" s="9"/>
      <c r="DP656" s="9"/>
      <c r="DQ656" s="9"/>
      <c r="DR656" s="9"/>
      <c r="DS656" s="9"/>
      <c r="DT656" s="9"/>
      <c r="DU656" s="9"/>
      <c r="DV656" s="9"/>
      <c r="DW656" s="9"/>
      <c r="DX656" s="9"/>
      <c r="DY656" s="9"/>
      <c r="DZ656" s="9"/>
      <c r="EA656" s="9"/>
      <c r="EB656" s="9"/>
      <c r="EC656" s="9"/>
      <c r="ED656" s="9"/>
      <c r="EE656" s="9"/>
      <c r="EF656" s="9"/>
      <c r="EG656" s="9"/>
      <c r="EH656" s="9"/>
      <c r="EI656" s="9"/>
      <c r="EJ656" s="9"/>
      <c r="EK656" s="9"/>
      <c r="EL656" s="9"/>
      <c r="EM656" s="9"/>
      <c r="EN656" s="9"/>
      <c r="EO656" s="9"/>
      <c r="EP656" s="9"/>
      <c r="EQ656" s="9"/>
      <c r="ER656" s="9"/>
      <c r="ES656" s="9"/>
      <c r="ET656" s="9"/>
      <c r="EU656" s="9"/>
    </row>
    <row r="657" spans="1:151" hidden="1"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S657" s="9"/>
      <c r="AT657" s="9"/>
      <c r="AU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c r="DA657" s="9"/>
      <c r="DB657" s="9"/>
      <c r="DC657" s="9"/>
      <c r="DD657" s="9"/>
      <c r="DE657" s="9"/>
      <c r="DF657" s="9"/>
      <c r="DG657" s="9"/>
      <c r="DH657" s="9"/>
      <c r="DI657" s="9"/>
      <c r="DJ657" s="9"/>
      <c r="DK657" s="9"/>
      <c r="DL657" s="9"/>
      <c r="DM657" s="9"/>
      <c r="DN657" s="9"/>
      <c r="DO657" s="9"/>
      <c r="DP657" s="9"/>
      <c r="DQ657" s="9"/>
      <c r="DR657" s="9"/>
      <c r="DS657" s="9"/>
      <c r="DT657" s="9"/>
      <c r="DU657" s="9"/>
      <c r="DV657" s="9"/>
      <c r="DW657" s="9"/>
      <c r="DX657" s="9"/>
      <c r="DY657" s="9"/>
      <c r="DZ657" s="9"/>
      <c r="EA657" s="9"/>
      <c r="EB657" s="9"/>
      <c r="EC657" s="9"/>
      <c r="ED657" s="9"/>
      <c r="EE657" s="9"/>
      <c r="EF657" s="9"/>
      <c r="EG657" s="9"/>
      <c r="EH657" s="9"/>
      <c r="EI657" s="9"/>
      <c r="EJ657" s="9"/>
      <c r="EK657" s="9"/>
      <c r="EL657" s="9"/>
      <c r="EM657" s="9"/>
      <c r="EN657" s="9"/>
      <c r="EO657" s="9"/>
      <c r="EP657" s="9"/>
      <c r="EQ657" s="9"/>
      <c r="ER657" s="9"/>
      <c r="ES657" s="9"/>
      <c r="ET657" s="9"/>
      <c r="EU657" s="9"/>
    </row>
    <row r="658" spans="1:151" hidden="1"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S658" s="9"/>
      <c r="AT658" s="9"/>
      <c r="AU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c r="DA658" s="9"/>
      <c r="DB658" s="9"/>
      <c r="DC658" s="9"/>
      <c r="DD658" s="9"/>
      <c r="DE658" s="9"/>
      <c r="DF658" s="9"/>
      <c r="DG658" s="9"/>
      <c r="DH658" s="9"/>
      <c r="DI658" s="9"/>
      <c r="DJ658" s="9"/>
      <c r="DK658" s="9"/>
      <c r="DL658" s="9"/>
      <c r="DM658" s="9"/>
      <c r="DN658" s="9"/>
      <c r="DO658" s="9"/>
      <c r="DP658" s="9"/>
      <c r="DQ658" s="9"/>
      <c r="DR658" s="9"/>
      <c r="DS658" s="9"/>
      <c r="DT658" s="9"/>
      <c r="DU658" s="9"/>
      <c r="DV658" s="9"/>
      <c r="DW658" s="9"/>
      <c r="DX658" s="9"/>
      <c r="DY658" s="9"/>
      <c r="DZ658" s="9"/>
      <c r="EA658" s="9"/>
      <c r="EB658" s="9"/>
      <c r="EC658" s="9"/>
      <c r="ED658" s="9"/>
      <c r="EE658" s="9"/>
      <c r="EF658" s="9"/>
      <c r="EG658" s="9"/>
      <c r="EH658" s="9"/>
      <c r="EI658" s="9"/>
      <c r="EJ658" s="9"/>
      <c r="EK658" s="9"/>
      <c r="EL658" s="9"/>
      <c r="EM658" s="9"/>
      <c r="EN658" s="9"/>
      <c r="EO658" s="9"/>
      <c r="EP658" s="9"/>
      <c r="EQ658" s="9"/>
      <c r="ER658" s="9"/>
      <c r="ES658" s="9"/>
      <c r="ET658" s="9"/>
      <c r="EU658" s="9"/>
    </row>
    <row r="659" spans="1:151" hidden="1"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S659" s="9"/>
      <c r="AT659" s="9"/>
      <c r="AU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c r="DA659" s="9"/>
      <c r="DB659" s="9"/>
      <c r="DC659" s="9"/>
      <c r="DD659" s="9"/>
      <c r="DE659" s="9"/>
      <c r="DF659" s="9"/>
      <c r="DG659" s="9"/>
      <c r="DH659" s="9"/>
      <c r="DI659" s="9"/>
      <c r="DJ659" s="9"/>
      <c r="DK659" s="9"/>
      <c r="DL659" s="9"/>
      <c r="DM659" s="9"/>
      <c r="DN659" s="9"/>
      <c r="DO659" s="9"/>
      <c r="DP659" s="9"/>
      <c r="DQ659" s="9"/>
      <c r="DR659" s="9"/>
      <c r="DS659" s="9"/>
      <c r="DT659" s="9"/>
      <c r="DU659" s="9"/>
      <c r="DV659" s="9"/>
      <c r="DW659" s="9"/>
      <c r="DX659" s="9"/>
      <c r="DY659" s="9"/>
      <c r="DZ659" s="9"/>
      <c r="EA659" s="9"/>
      <c r="EB659" s="9"/>
      <c r="EC659" s="9"/>
      <c r="ED659" s="9"/>
      <c r="EE659" s="9"/>
      <c r="EF659" s="9"/>
      <c r="EG659" s="9"/>
      <c r="EH659" s="9"/>
      <c r="EI659" s="9"/>
      <c r="EJ659" s="9"/>
      <c r="EK659" s="9"/>
      <c r="EL659" s="9"/>
      <c r="EM659" s="9"/>
      <c r="EN659" s="9"/>
      <c r="EO659" s="9"/>
      <c r="EP659" s="9"/>
      <c r="EQ659" s="9"/>
      <c r="ER659" s="9"/>
      <c r="ES659" s="9"/>
      <c r="ET659" s="9"/>
      <c r="EU659" s="9"/>
    </row>
    <row r="660" spans="1:151" hidden="1"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S660" s="9"/>
      <c r="AT660" s="9"/>
      <c r="AU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c r="DA660" s="9"/>
      <c r="DB660" s="9"/>
      <c r="DC660" s="9"/>
      <c r="DD660" s="9"/>
      <c r="DE660" s="9"/>
      <c r="DF660" s="9"/>
      <c r="DG660" s="9"/>
      <c r="DH660" s="9"/>
      <c r="DI660" s="9"/>
      <c r="DJ660" s="9"/>
      <c r="DK660" s="9"/>
      <c r="DL660" s="9"/>
      <c r="DM660" s="9"/>
      <c r="DN660" s="9"/>
      <c r="DO660" s="9"/>
      <c r="DP660" s="9"/>
      <c r="DQ660" s="9"/>
      <c r="DR660" s="9"/>
      <c r="DS660" s="9"/>
      <c r="DT660" s="9"/>
      <c r="DU660" s="9"/>
      <c r="DV660" s="9"/>
      <c r="DW660" s="9"/>
      <c r="DX660" s="9"/>
      <c r="DY660" s="9"/>
      <c r="DZ660" s="9"/>
      <c r="EA660" s="9"/>
      <c r="EB660" s="9"/>
      <c r="EC660" s="9"/>
      <c r="ED660" s="9"/>
      <c r="EE660" s="9"/>
      <c r="EF660" s="9"/>
      <c r="EG660" s="9"/>
      <c r="EH660" s="9"/>
      <c r="EI660" s="9"/>
      <c r="EJ660" s="9"/>
      <c r="EK660" s="9"/>
      <c r="EL660" s="9"/>
      <c r="EM660" s="9"/>
      <c r="EN660" s="9"/>
      <c r="EO660" s="9"/>
      <c r="EP660" s="9"/>
      <c r="EQ660" s="9"/>
      <c r="ER660" s="9"/>
      <c r="ES660" s="9"/>
      <c r="ET660" s="9"/>
      <c r="EU660" s="9"/>
    </row>
    <row r="661" spans="1:151" hidden="1"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S661" s="9"/>
      <c r="AT661" s="9"/>
      <c r="AU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c r="DA661" s="9"/>
      <c r="DB661" s="9"/>
      <c r="DC661" s="9"/>
      <c r="DD661" s="9"/>
      <c r="DE661" s="9"/>
      <c r="DF661" s="9"/>
      <c r="DG661" s="9"/>
      <c r="DH661" s="9"/>
      <c r="DI661" s="9"/>
      <c r="DJ661" s="9"/>
      <c r="DK661" s="9"/>
      <c r="DL661" s="9"/>
      <c r="DM661" s="9"/>
      <c r="DN661" s="9"/>
      <c r="DO661" s="9"/>
      <c r="DP661" s="9"/>
      <c r="DQ661" s="9"/>
      <c r="DR661" s="9"/>
      <c r="DS661" s="9"/>
      <c r="DT661" s="9"/>
      <c r="DU661" s="9"/>
      <c r="DV661" s="9"/>
      <c r="DW661" s="9"/>
      <c r="DX661" s="9"/>
      <c r="DY661" s="9"/>
      <c r="DZ661" s="9"/>
      <c r="EA661" s="9"/>
      <c r="EB661" s="9"/>
      <c r="EC661" s="9"/>
      <c r="ED661" s="9"/>
      <c r="EE661" s="9"/>
      <c r="EF661" s="9"/>
      <c r="EG661" s="9"/>
      <c r="EH661" s="9"/>
      <c r="EI661" s="9"/>
      <c r="EJ661" s="9"/>
      <c r="EK661" s="9"/>
      <c r="EL661" s="9"/>
      <c r="EM661" s="9"/>
      <c r="EN661" s="9"/>
      <c r="EO661" s="9"/>
      <c r="EP661" s="9"/>
      <c r="EQ661" s="9"/>
      <c r="ER661" s="9"/>
      <c r="ES661" s="9"/>
      <c r="ET661" s="9"/>
      <c r="EU661" s="9"/>
    </row>
    <row r="662" spans="1:151" hidden="1"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S662" s="9"/>
      <c r="AT662" s="9"/>
      <c r="AU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c r="DA662" s="9"/>
      <c r="DB662" s="9"/>
      <c r="DC662" s="9"/>
      <c r="DD662" s="9"/>
      <c r="DE662" s="9"/>
      <c r="DF662" s="9"/>
      <c r="DG662" s="9"/>
      <c r="DH662" s="9"/>
      <c r="DI662" s="9"/>
      <c r="DJ662" s="9"/>
      <c r="DK662" s="9"/>
      <c r="DL662" s="9"/>
      <c r="DM662" s="9"/>
      <c r="DN662" s="9"/>
      <c r="DO662" s="9"/>
      <c r="DP662" s="9"/>
      <c r="DQ662" s="9"/>
      <c r="DR662" s="9"/>
      <c r="DS662" s="9"/>
      <c r="DT662" s="9"/>
      <c r="DU662" s="9"/>
      <c r="DV662" s="9"/>
      <c r="DW662" s="9"/>
      <c r="DX662" s="9"/>
      <c r="DY662" s="9"/>
      <c r="DZ662" s="9"/>
      <c r="EA662" s="9"/>
      <c r="EB662" s="9"/>
      <c r="EC662" s="9"/>
      <c r="ED662" s="9"/>
      <c r="EE662" s="9"/>
      <c r="EF662" s="9"/>
      <c r="EG662" s="9"/>
      <c r="EH662" s="9"/>
      <c r="EI662" s="9"/>
      <c r="EJ662" s="9"/>
      <c r="EK662" s="9"/>
      <c r="EL662" s="9"/>
      <c r="EM662" s="9"/>
      <c r="EN662" s="9"/>
      <c r="EO662" s="9"/>
      <c r="EP662" s="9"/>
      <c r="EQ662" s="9"/>
      <c r="ER662" s="9"/>
      <c r="ES662" s="9"/>
      <c r="ET662" s="9"/>
      <c r="EU662" s="9"/>
    </row>
    <row r="663" spans="1:151" hidden="1"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S663" s="9"/>
      <c r="AT663" s="9"/>
      <c r="AU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c r="DA663" s="9"/>
      <c r="DB663" s="9"/>
      <c r="DC663" s="9"/>
      <c r="DD663" s="9"/>
      <c r="DE663" s="9"/>
      <c r="DF663" s="9"/>
      <c r="DG663" s="9"/>
      <c r="DH663" s="9"/>
      <c r="DI663" s="9"/>
      <c r="DJ663" s="9"/>
      <c r="DK663" s="9"/>
      <c r="DL663" s="9"/>
      <c r="DM663" s="9"/>
      <c r="DN663" s="9"/>
      <c r="DO663" s="9"/>
      <c r="DP663" s="9"/>
      <c r="DQ663" s="9"/>
      <c r="DR663" s="9"/>
      <c r="DS663" s="9"/>
      <c r="DT663" s="9"/>
      <c r="DU663" s="9"/>
      <c r="DV663" s="9"/>
      <c r="DW663" s="9"/>
      <c r="DX663" s="9"/>
      <c r="DY663" s="9"/>
      <c r="DZ663" s="9"/>
      <c r="EA663" s="9"/>
      <c r="EB663" s="9"/>
      <c r="EC663" s="9"/>
      <c r="ED663" s="9"/>
      <c r="EE663" s="9"/>
      <c r="EF663" s="9"/>
      <c r="EG663" s="9"/>
      <c r="EH663" s="9"/>
      <c r="EI663" s="9"/>
      <c r="EJ663" s="9"/>
      <c r="EK663" s="9"/>
      <c r="EL663" s="9"/>
      <c r="EM663" s="9"/>
      <c r="EN663" s="9"/>
      <c r="EO663" s="9"/>
      <c r="EP663" s="9"/>
      <c r="EQ663" s="9"/>
      <c r="ER663" s="9"/>
      <c r="ES663" s="9"/>
      <c r="ET663" s="9"/>
      <c r="EU663" s="9"/>
    </row>
    <row r="664" spans="1:151" hidden="1"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S664" s="9"/>
      <c r="AT664" s="9"/>
      <c r="AU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c r="DA664" s="9"/>
      <c r="DB664" s="9"/>
      <c r="DC664" s="9"/>
      <c r="DD664" s="9"/>
      <c r="DE664" s="9"/>
      <c r="DF664" s="9"/>
      <c r="DG664" s="9"/>
      <c r="DH664" s="9"/>
      <c r="DI664" s="9"/>
      <c r="DJ664" s="9"/>
      <c r="DK664" s="9"/>
      <c r="DL664" s="9"/>
      <c r="DM664" s="9"/>
      <c r="DN664" s="9"/>
      <c r="DO664" s="9"/>
      <c r="DP664" s="9"/>
      <c r="DQ664" s="9"/>
      <c r="DR664" s="9"/>
      <c r="DS664" s="9"/>
      <c r="DT664" s="9"/>
      <c r="DU664" s="9"/>
      <c r="DV664" s="9"/>
      <c r="DW664" s="9"/>
      <c r="DX664" s="9"/>
      <c r="DY664" s="9"/>
      <c r="DZ664" s="9"/>
      <c r="EA664" s="9"/>
      <c r="EB664" s="9"/>
      <c r="EC664" s="9"/>
      <c r="ED664" s="9"/>
      <c r="EE664" s="9"/>
      <c r="EF664" s="9"/>
      <c r="EG664" s="9"/>
      <c r="EH664" s="9"/>
      <c r="EI664" s="9"/>
      <c r="EJ664" s="9"/>
      <c r="EK664" s="9"/>
      <c r="EL664" s="9"/>
      <c r="EM664" s="9"/>
      <c r="EN664" s="9"/>
      <c r="EO664" s="9"/>
      <c r="EP664" s="9"/>
      <c r="EQ664" s="9"/>
      <c r="ER664" s="9"/>
      <c r="ES664" s="9"/>
      <c r="ET664" s="9"/>
      <c r="EU664" s="9"/>
    </row>
    <row r="665" spans="1:151" hidden="1"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S665" s="9"/>
      <c r="AT665" s="9"/>
      <c r="AU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c r="DA665" s="9"/>
      <c r="DB665" s="9"/>
      <c r="DC665" s="9"/>
      <c r="DD665" s="9"/>
      <c r="DE665" s="9"/>
      <c r="DF665" s="9"/>
      <c r="DG665" s="9"/>
      <c r="DH665" s="9"/>
      <c r="DI665" s="9"/>
      <c r="DJ665" s="9"/>
      <c r="DK665" s="9"/>
      <c r="DL665" s="9"/>
      <c r="DM665" s="9"/>
      <c r="DN665" s="9"/>
      <c r="DO665" s="9"/>
      <c r="DP665" s="9"/>
      <c r="DQ665" s="9"/>
      <c r="DR665" s="9"/>
      <c r="DS665" s="9"/>
      <c r="DT665" s="9"/>
      <c r="DU665" s="9"/>
      <c r="DV665" s="9"/>
      <c r="DW665" s="9"/>
      <c r="DX665" s="9"/>
      <c r="DY665" s="9"/>
      <c r="DZ665" s="9"/>
      <c r="EA665" s="9"/>
      <c r="EB665" s="9"/>
      <c r="EC665" s="9"/>
      <c r="ED665" s="9"/>
      <c r="EE665" s="9"/>
      <c r="EF665" s="9"/>
      <c r="EG665" s="9"/>
      <c r="EH665" s="9"/>
      <c r="EI665" s="9"/>
      <c r="EJ665" s="9"/>
      <c r="EK665" s="9"/>
      <c r="EL665" s="9"/>
      <c r="EM665" s="9"/>
      <c r="EN665" s="9"/>
      <c r="EO665" s="9"/>
      <c r="EP665" s="9"/>
      <c r="EQ665" s="9"/>
      <c r="ER665" s="9"/>
      <c r="ES665" s="9"/>
      <c r="ET665" s="9"/>
      <c r="EU665" s="9"/>
    </row>
    <row r="666" spans="1:151" hidden="1"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S666" s="9"/>
      <c r="AT666" s="9"/>
      <c r="AU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c r="DA666" s="9"/>
      <c r="DB666" s="9"/>
      <c r="DC666" s="9"/>
      <c r="DD666" s="9"/>
      <c r="DE666" s="9"/>
      <c r="DF666" s="9"/>
      <c r="DG666" s="9"/>
      <c r="DH666" s="9"/>
      <c r="DI666" s="9"/>
      <c r="DJ666" s="9"/>
      <c r="DK666" s="9"/>
      <c r="DL666" s="9"/>
      <c r="DM666" s="9"/>
      <c r="DN666" s="9"/>
      <c r="DO666" s="9"/>
      <c r="DP666" s="9"/>
      <c r="DQ666" s="9"/>
      <c r="DR666" s="9"/>
      <c r="DS666" s="9"/>
      <c r="DT666" s="9"/>
      <c r="DU666" s="9"/>
      <c r="DV666" s="9"/>
      <c r="DW666" s="9"/>
      <c r="DX666" s="9"/>
      <c r="DY666" s="9"/>
      <c r="DZ666" s="9"/>
      <c r="EA666" s="9"/>
      <c r="EB666" s="9"/>
      <c r="EC666" s="9"/>
      <c r="ED666" s="9"/>
      <c r="EE666" s="9"/>
      <c r="EF666" s="9"/>
      <c r="EG666" s="9"/>
      <c r="EH666" s="9"/>
      <c r="EI666" s="9"/>
      <c r="EJ666" s="9"/>
      <c r="EK666" s="9"/>
      <c r="EL666" s="9"/>
      <c r="EM666" s="9"/>
      <c r="EN666" s="9"/>
      <c r="EO666" s="9"/>
      <c r="EP666" s="9"/>
      <c r="EQ666" s="9"/>
      <c r="ER666" s="9"/>
      <c r="ES666" s="9"/>
      <c r="ET666" s="9"/>
      <c r="EU666" s="9"/>
    </row>
    <row r="667" spans="1:151" hidden="1"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S667" s="9"/>
      <c r="AT667" s="9"/>
      <c r="AU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c r="DA667" s="9"/>
      <c r="DB667" s="9"/>
      <c r="DC667" s="9"/>
      <c r="DD667" s="9"/>
      <c r="DE667" s="9"/>
      <c r="DF667" s="9"/>
      <c r="DG667" s="9"/>
      <c r="DH667" s="9"/>
      <c r="DI667" s="9"/>
      <c r="DJ667" s="9"/>
      <c r="DK667" s="9"/>
      <c r="DL667" s="9"/>
      <c r="DM667" s="9"/>
      <c r="DN667" s="9"/>
      <c r="DO667" s="9"/>
      <c r="DP667" s="9"/>
      <c r="DQ667" s="9"/>
      <c r="DR667" s="9"/>
      <c r="DS667" s="9"/>
      <c r="DT667" s="9"/>
      <c r="DU667" s="9"/>
      <c r="DV667" s="9"/>
      <c r="DW667" s="9"/>
      <c r="DX667" s="9"/>
      <c r="DY667" s="9"/>
      <c r="DZ667" s="9"/>
      <c r="EA667" s="9"/>
      <c r="EB667" s="9"/>
      <c r="EC667" s="9"/>
      <c r="ED667" s="9"/>
      <c r="EE667" s="9"/>
      <c r="EF667" s="9"/>
      <c r="EG667" s="9"/>
      <c r="EH667" s="9"/>
      <c r="EI667" s="9"/>
      <c r="EJ667" s="9"/>
      <c r="EK667" s="9"/>
      <c r="EL667" s="9"/>
      <c r="EM667" s="9"/>
      <c r="EN667" s="9"/>
      <c r="EO667" s="9"/>
      <c r="EP667" s="9"/>
      <c r="EQ667" s="9"/>
      <c r="ER667" s="9"/>
      <c r="ES667" s="9"/>
      <c r="ET667" s="9"/>
      <c r="EU667" s="9"/>
    </row>
    <row r="668" spans="1:151" hidden="1"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S668" s="9"/>
      <c r="AT668" s="9"/>
      <c r="AU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c r="DA668" s="9"/>
      <c r="DB668" s="9"/>
      <c r="DC668" s="9"/>
      <c r="DD668" s="9"/>
      <c r="DE668" s="9"/>
      <c r="DF668" s="9"/>
      <c r="DG668" s="9"/>
      <c r="DH668" s="9"/>
      <c r="DI668" s="9"/>
      <c r="DJ668" s="9"/>
      <c r="DK668" s="9"/>
      <c r="DL668" s="9"/>
      <c r="DM668" s="9"/>
      <c r="DN668" s="9"/>
      <c r="DO668" s="9"/>
      <c r="DP668" s="9"/>
      <c r="DQ668" s="9"/>
      <c r="DR668" s="9"/>
      <c r="DS668" s="9"/>
      <c r="DT668" s="9"/>
      <c r="DU668" s="9"/>
      <c r="DV668" s="9"/>
      <c r="DW668" s="9"/>
      <c r="DX668" s="9"/>
      <c r="DY668" s="9"/>
      <c r="DZ668" s="9"/>
      <c r="EA668" s="9"/>
      <c r="EB668" s="9"/>
      <c r="EC668" s="9"/>
      <c r="ED668" s="9"/>
      <c r="EE668" s="9"/>
      <c r="EF668" s="9"/>
      <c r="EG668" s="9"/>
      <c r="EH668" s="9"/>
      <c r="EI668" s="9"/>
      <c r="EJ668" s="9"/>
      <c r="EK668" s="9"/>
      <c r="EL668" s="9"/>
      <c r="EM668" s="9"/>
      <c r="EN668" s="9"/>
      <c r="EO668" s="9"/>
      <c r="EP668" s="9"/>
      <c r="EQ668" s="9"/>
      <c r="ER668" s="9"/>
      <c r="ES668" s="9"/>
      <c r="ET668" s="9"/>
      <c r="EU668" s="9"/>
    </row>
    <row r="669" spans="1:151" hidden="1"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S669" s="9"/>
      <c r="AT669" s="9"/>
      <c r="AU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c r="DA669" s="9"/>
      <c r="DB669" s="9"/>
      <c r="DC669" s="9"/>
      <c r="DD669" s="9"/>
      <c r="DE669" s="9"/>
      <c r="DF669" s="9"/>
      <c r="DG669" s="9"/>
      <c r="DH669" s="9"/>
      <c r="DI669" s="9"/>
      <c r="DJ669" s="9"/>
      <c r="DK669" s="9"/>
      <c r="DL669" s="9"/>
      <c r="DM669" s="9"/>
      <c r="DN669" s="9"/>
      <c r="DO669" s="9"/>
      <c r="DP669" s="9"/>
      <c r="DQ669" s="9"/>
      <c r="DR669" s="9"/>
      <c r="DS669" s="9"/>
      <c r="DT669" s="9"/>
      <c r="DU669" s="9"/>
      <c r="DV669" s="9"/>
      <c r="DW669" s="9"/>
      <c r="DX669" s="9"/>
      <c r="DY669" s="9"/>
      <c r="DZ669" s="9"/>
      <c r="EA669" s="9"/>
      <c r="EB669" s="9"/>
      <c r="EC669" s="9"/>
      <c r="ED669" s="9"/>
      <c r="EE669" s="9"/>
      <c r="EF669" s="9"/>
      <c r="EG669" s="9"/>
      <c r="EH669" s="9"/>
      <c r="EI669" s="9"/>
      <c r="EJ669" s="9"/>
      <c r="EK669" s="9"/>
      <c r="EL669" s="9"/>
      <c r="EM669" s="9"/>
      <c r="EN669" s="9"/>
      <c r="EO669" s="9"/>
      <c r="EP669" s="9"/>
      <c r="EQ669" s="9"/>
      <c r="ER669" s="9"/>
      <c r="ES669" s="9"/>
      <c r="ET669" s="9"/>
      <c r="EU669" s="9"/>
    </row>
    <row r="670" spans="1:151" hidden="1"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S670" s="9"/>
      <c r="AT670" s="9"/>
      <c r="AU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c r="DA670" s="9"/>
      <c r="DB670" s="9"/>
      <c r="DC670" s="9"/>
      <c r="DD670" s="9"/>
      <c r="DE670" s="9"/>
      <c r="DF670" s="9"/>
      <c r="DG670" s="9"/>
      <c r="DH670" s="9"/>
      <c r="DI670" s="9"/>
      <c r="DJ670" s="9"/>
      <c r="DK670" s="9"/>
      <c r="DL670" s="9"/>
      <c r="DM670" s="9"/>
      <c r="DN670" s="9"/>
      <c r="DO670" s="9"/>
      <c r="DP670" s="9"/>
      <c r="DQ670" s="9"/>
      <c r="DR670" s="9"/>
      <c r="DS670" s="9"/>
      <c r="DT670" s="9"/>
      <c r="DU670" s="9"/>
      <c r="DV670" s="9"/>
      <c r="DW670" s="9"/>
      <c r="DX670" s="9"/>
      <c r="DY670" s="9"/>
      <c r="DZ670" s="9"/>
      <c r="EA670" s="9"/>
      <c r="EB670" s="9"/>
      <c r="EC670" s="9"/>
      <c r="ED670" s="9"/>
      <c r="EE670" s="9"/>
      <c r="EF670" s="9"/>
      <c r="EG670" s="9"/>
      <c r="EH670" s="9"/>
      <c r="EI670" s="9"/>
      <c r="EJ670" s="9"/>
      <c r="EK670" s="9"/>
      <c r="EL670" s="9"/>
      <c r="EM670" s="9"/>
      <c r="EN670" s="9"/>
      <c r="EO670" s="9"/>
      <c r="EP670" s="9"/>
      <c r="EQ670" s="9"/>
      <c r="ER670" s="9"/>
      <c r="ES670" s="9"/>
      <c r="ET670" s="9"/>
      <c r="EU670" s="9"/>
    </row>
    <row r="671" spans="1:151" hidden="1"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S671" s="9"/>
      <c r="AT671" s="9"/>
      <c r="AU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c r="DA671" s="9"/>
      <c r="DB671" s="9"/>
      <c r="DC671" s="9"/>
      <c r="DD671" s="9"/>
      <c r="DE671" s="9"/>
      <c r="DF671" s="9"/>
      <c r="DG671" s="9"/>
      <c r="DH671" s="9"/>
      <c r="DI671" s="9"/>
      <c r="DJ671" s="9"/>
      <c r="DK671" s="9"/>
      <c r="DL671" s="9"/>
      <c r="DM671" s="9"/>
      <c r="DN671" s="9"/>
      <c r="DO671" s="9"/>
      <c r="DP671" s="9"/>
      <c r="DQ671" s="9"/>
      <c r="DR671" s="9"/>
      <c r="DS671" s="9"/>
      <c r="DT671" s="9"/>
      <c r="DU671" s="9"/>
      <c r="DV671" s="9"/>
      <c r="DW671" s="9"/>
      <c r="DX671" s="9"/>
      <c r="DY671" s="9"/>
      <c r="DZ671" s="9"/>
      <c r="EA671" s="9"/>
      <c r="EB671" s="9"/>
      <c r="EC671" s="9"/>
      <c r="ED671" s="9"/>
      <c r="EE671" s="9"/>
      <c r="EF671" s="9"/>
      <c r="EG671" s="9"/>
      <c r="EH671" s="9"/>
      <c r="EI671" s="9"/>
      <c r="EJ671" s="9"/>
      <c r="EK671" s="9"/>
      <c r="EL671" s="9"/>
      <c r="EM671" s="9"/>
      <c r="EN671" s="9"/>
      <c r="EO671" s="9"/>
      <c r="EP671" s="9"/>
      <c r="EQ671" s="9"/>
      <c r="ER671" s="9"/>
      <c r="ES671" s="9"/>
      <c r="ET671" s="9"/>
      <c r="EU671" s="9"/>
    </row>
    <row r="672" spans="1:151" hidden="1"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S672" s="9"/>
      <c r="AT672" s="9"/>
      <c r="AU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c r="DA672" s="9"/>
      <c r="DB672" s="9"/>
      <c r="DC672" s="9"/>
      <c r="DD672" s="9"/>
      <c r="DE672" s="9"/>
      <c r="DF672" s="9"/>
      <c r="DG672" s="9"/>
      <c r="DH672" s="9"/>
      <c r="DI672" s="9"/>
      <c r="DJ672" s="9"/>
      <c r="DK672" s="9"/>
      <c r="DL672" s="9"/>
      <c r="DM672" s="9"/>
      <c r="DN672" s="9"/>
      <c r="DO672" s="9"/>
      <c r="DP672" s="9"/>
      <c r="DQ672" s="9"/>
      <c r="DR672" s="9"/>
      <c r="DS672" s="9"/>
      <c r="DT672" s="9"/>
      <c r="DU672" s="9"/>
      <c r="DV672" s="9"/>
      <c r="DW672" s="9"/>
      <c r="DX672" s="9"/>
      <c r="DY672" s="9"/>
      <c r="DZ672" s="9"/>
      <c r="EA672" s="9"/>
      <c r="EB672" s="9"/>
      <c r="EC672" s="9"/>
      <c r="ED672" s="9"/>
      <c r="EE672" s="9"/>
      <c r="EF672" s="9"/>
      <c r="EG672" s="9"/>
      <c r="EH672" s="9"/>
      <c r="EI672" s="9"/>
      <c r="EJ672" s="9"/>
      <c r="EK672" s="9"/>
      <c r="EL672" s="9"/>
      <c r="EM672" s="9"/>
      <c r="EN672" s="9"/>
      <c r="EO672" s="9"/>
      <c r="EP672" s="9"/>
      <c r="EQ672" s="9"/>
      <c r="ER672" s="9"/>
      <c r="ES672" s="9"/>
      <c r="ET672" s="9"/>
      <c r="EU672" s="9"/>
    </row>
    <row r="673" spans="1:151" hidden="1"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S673" s="9"/>
      <c r="AT673" s="9"/>
      <c r="AU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c r="DA673" s="9"/>
      <c r="DB673" s="9"/>
      <c r="DC673" s="9"/>
      <c r="DD673" s="9"/>
      <c r="DE673" s="9"/>
      <c r="DF673" s="9"/>
      <c r="DG673" s="9"/>
      <c r="DH673" s="9"/>
      <c r="DI673" s="9"/>
      <c r="DJ673" s="9"/>
      <c r="DK673" s="9"/>
      <c r="DL673" s="9"/>
      <c r="DM673" s="9"/>
      <c r="DN673" s="9"/>
      <c r="DO673" s="9"/>
      <c r="DP673" s="9"/>
      <c r="DQ673" s="9"/>
      <c r="DR673" s="9"/>
      <c r="DS673" s="9"/>
      <c r="DT673" s="9"/>
      <c r="DU673" s="9"/>
      <c r="DV673" s="9"/>
      <c r="DW673" s="9"/>
      <c r="DX673" s="9"/>
      <c r="DY673" s="9"/>
      <c r="DZ673" s="9"/>
      <c r="EA673" s="9"/>
      <c r="EB673" s="9"/>
      <c r="EC673" s="9"/>
      <c r="ED673" s="9"/>
      <c r="EE673" s="9"/>
      <c r="EF673" s="9"/>
      <c r="EG673" s="9"/>
      <c r="EH673" s="9"/>
      <c r="EI673" s="9"/>
      <c r="EJ673" s="9"/>
      <c r="EK673" s="9"/>
      <c r="EL673" s="9"/>
      <c r="EM673" s="9"/>
      <c r="EN673" s="9"/>
      <c r="EO673" s="9"/>
      <c r="EP673" s="9"/>
      <c r="EQ673" s="9"/>
      <c r="ER673" s="9"/>
      <c r="ES673" s="9"/>
      <c r="ET673" s="9"/>
      <c r="EU673" s="9"/>
    </row>
    <row r="674" spans="1:151" hidden="1"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S674" s="9"/>
      <c r="AT674" s="9"/>
      <c r="AU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c r="DA674" s="9"/>
      <c r="DB674" s="9"/>
      <c r="DC674" s="9"/>
      <c r="DD674" s="9"/>
      <c r="DE674" s="9"/>
      <c r="DF674" s="9"/>
      <c r="DG674" s="9"/>
      <c r="DH674" s="9"/>
      <c r="DI674" s="9"/>
      <c r="DJ674" s="9"/>
      <c r="DK674" s="9"/>
      <c r="DL674" s="9"/>
      <c r="DM674" s="9"/>
      <c r="DN674" s="9"/>
      <c r="DO674" s="9"/>
      <c r="DP674" s="9"/>
      <c r="DQ674" s="9"/>
      <c r="DR674" s="9"/>
      <c r="DS674" s="9"/>
      <c r="DT674" s="9"/>
      <c r="DU674" s="9"/>
      <c r="DV674" s="9"/>
      <c r="DW674" s="9"/>
      <c r="DX674" s="9"/>
      <c r="DY674" s="9"/>
      <c r="DZ674" s="9"/>
      <c r="EA674" s="9"/>
      <c r="EB674" s="9"/>
      <c r="EC674" s="9"/>
      <c r="ED674" s="9"/>
      <c r="EE674" s="9"/>
      <c r="EF674" s="9"/>
      <c r="EG674" s="9"/>
      <c r="EH674" s="9"/>
      <c r="EI674" s="9"/>
      <c r="EJ674" s="9"/>
      <c r="EK674" s="9"/>
      <c r="EL674" s="9"/>
      <c r="EM674" s="9"/>
      <c r="EN674" s="9"/>
      <c r="EO674" s="9"/>
      <c r="EP674" s="9"/>
      <c r="EQ674" s="9"/>
      <c r="ER674" s="9"/>
      <c r="ES674" s="9"/>
      <c r="ET674" s="9"/>
      <c r="EU674" s="9"/>
    </row>
    <row r="675" spans="1:151" hidden="1"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S675" s="9"/>
      <c r="AT675" s="9"/>
      <c r="AU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c r="DA675" s="9"/>
      <c r="DB675" s="9"/>
      <c r="DC675" s="9"/>
      <c r="DD675" s="9"/>
      <c r="DE675" s="9"/>
      <c r="DF675" s="9"/>
      <c r="DG675" s="9"/>
      <c r="DH675" s="9"/>
      <c r="DI675" s="9"/>
      <c r="DJ675" s="9"/>
      <c r="DK675" s="9"/>
      <c r="DL675" s="9"/>
      <c r="DM675" s="9"/>
      <c r="DN675" s="9"/>
      <c r="DO675" s="9"/>
      <c r="DP675" s="9"/>
      <c r="DQ675" s="9"/>
      <c r="DR675" s="9"/>
      <c r="DS675" s="9"/>
      <c r="DT675" s="9"/>
      <c r="DU675" s="9"/>
      <c r="DV675" s="9"/>
      <c r="DW675" s="9"/>
      <c r="DX675" s="9"/>
      <c r="DY675" s="9"/>
      <c r="DZ675" s="9"/>
      <c r="EA675" s="9"/>
      <c r="EB675" s="9"/>
      <c r="EC675" s="9"/>
      <c r="ED675" s="9"/>
      <c r="EE675" s="9"/>
      <c r="EF675" s="9"/>
      <c r="EG675" s="9"/>
      <c r="EH675" s="9"/>
      <c r="EI675" s="9"/>
      <c r="EJ675" s="9"/>
      <c r="EK675" s="9"/>
      <c r="EL675" s="9"/>
      <c r="EM675" s="9"/>
      <c r="EN675" s="9"/>
      <c r="EO675" s="9"/>
      <c r="EP675" s="9"/>
      <c r="EQ675" s="9"/>
      <c r="ER675" s="9"/>
      <c r="ES675" s="9"/>
      <c r="ET675" s="9"/>
      <c r="EU675" s="9"/>
    </row>
    <row r="676" spans="1:151" hidden="1"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S676" s="9"/>
      <c r="AT676" s="9"/>
      <c r="AU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c r="DA676" s="9"/>
      <c r="DB676" s="9"/>
      <c r="DC676" s="9"/>
      <c r="DD676" s="9"/>
      <c r="DE676" s="9"/>
      <c r="DF676" s="9"/>
      <c r="DG676" s="9"/>
      <c r="DH676" s="9"/>
      <c r="DI676" s="9"/>
      <c r="DJ676" s="9"/>
      <c r="DK676" s="9"/>
      <c r="DL676" s="9"/>
      <c r="DM676" s="9"/>
      <c r="DN676" s="9"/>
      <c r="DO676" s="9"/>
      <c r="DP676" s="9"/>
      <c r="DQ676" s="9"/>
      <c r="DR676" s="9"/>
      <c r="DS676" s="9"/>
      <c r="DT676" s="9"/>
      <c r="DU676" s="9"/>
      <c r="DV676" s="9"/>
      <c r="DW676" s="9"/>
      <c r="DX676" s="9"/>
      <c r="DY676" s="9"/>
      <c r="DZ676" s="9"/>
      <c r="EA676" s="9"/>
      <c r="EB676" s="9"/>
      <c r="EC676" s="9"/>
      <c r="ED676" s="9"/>
      <c r="EE676" s="9"/>
      <c r="EF676" s="9"/>
      <c r="EG676" s="9"/>
      <c r="EH676" s="9"/>
      <c r="EI676" s="9"/>
      <c r="EJ676" s="9"/>
      <c r="EK676" s="9"/>
      <c r="EL676" s="9"/>
      <c r="EM676" s="9"/>
      <c r="EN676" s="9"/>
      <c r="EO676" s="9"/>
      <c r="EP676" s="9"/>
      <c r="EQ676" s="9"/>
      <c r="ER676" s="9"/>
      <c r="ES676" s="9"/>
      <c r="ET676" s="9"/>
      <c r="EU676" s="9"/>
    </row>
    <row r="677" spans="1:151" hidden="1"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S677" s="9"/>
      <c r="AT677" s="9"/>
      <c r="AU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c r="DA677" s="9"/>
      <c r="DB677" s="9"/>
      <c r="DC677" s="9"/>
      <c r="DD677" s="9"/>
      <c r="DE677" s="9"/>
      <c r="DF677" s="9"/>
      <c r="DG677" s="9"/>
      <c r="DH677" s="9"/>
      <c r="DI677" s="9"/>
      <c r="DJ677" s="9"/>
      <c r="DK677" s="9"/>
      <c r="DL677" s="9"/>
      <c r="DM677" s="9"/>
      <c r="DN677" s="9"/>
      <c r="DO677" s="9"/>
      <c r="DP677" s="9"/>
      <c r="DQ677" s="9"/>
      <c r="DR677" s="9"/>
      <c r="DS677" s="9"/>
      <c r="DT677" s="9"/>
      <c r="DU677" s="9"/>
      <c r="DV677" s="9"/>
      <c r="DW677" s="9"/>
      <c r="DX677" s="9"/>
      <c r="DY677" s="9"/>
      <c r="DZ677" s="9"/>
      <c r="EA677" s="9"/>
      <c r="EB677" s="9"/>
      <c r="EC677" s="9"/>
      <c r="ED677" s="9"/>
      <c r="EE677" s="9"/>
      <c r="EF677" s="9"/>
      <c r="EG677" s="9"/>
      <c r="EH677" s="9"/>
      <c r="EI677" s="9"/>
      <c r="EJ677" s="9"/>
      <c r="EK677" s="9"/>
      <c r="EL677" s="9"/>
      <c r="EM677" s="9"/>
      <c r="EN677" s="9"/>
      <c r="EO677" s="9"/>
      <c r="EP677" s="9"/>
      <c r="EQ677" s="9"/>
      <c r="ER677" s="9"/>
      <c r="ES677" s="9"/>
      <c r="ET677" s="9"/>
      <c r="EU677" s="9"/>
    </row>
    <row r="678" spans="1:151" hidden="1"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S678" s="9"/>
      <c r="AT678" s="9"/>
      <c r="AU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c r="DA678" s="9"/>
      <c r="DB678" s="9"/>
      <c r="DC678" s="9"/>
      <c r="DD678" s="9"/>
      <c r="DE678" s="9"/>
      <c r="DF678" s="9"/>
      <c r="DG678" s="9"/>
      <c r="DH678" s="9"/>
      <c r="DI678" s="9"/>
      <c r="DJ678" s="9"/>
      <c r="DK678" s="9"/>
      <c r="DL678" s="9"/>
      <c r="DM678" s="9"/>
      <c r="DN678" s="9"/>
      <c r="DO678" s="9"/>
      <c r="DP678" s="9"/>
      <c r="DQ678" s="9"/>
      <c r="DR678" s="9"/>
      <c r="DS678" s="9"/>
      <c r="DT678" s="9"/>
      <c r="DU678" s="9"/>
      <c r="DV678" s="9"/>
      <c r="DW678" s="9"/>
      <c r="DX678" s="9"/>
      <c r="DY678" s="9"/>
      <c r="DZ678" s="9"/>
      <c r="EA678" s="9"/>
      <c r="EB678" s="9"/>
      <c r="EC678" s="9"/>
      <c r="ED678" s="9"/>
      <c r="EE678" s="9"/>
      <c r="EF678" s="9"/>
      <c r="EG678" s="9"/>
      <c r="EH678" s="9"/>
      <c r="EI678" s="9"/>
      <c r="EJ678" s="9"/>
      <c r="EK678" s="9"/>
      <c r="EL678" s="9"/>
      <c r="EM678" s="9"/>
      <c r="EN678" s="9"/>
      <c r="EO678" s="9"/>
      <c r="EP678" s="9"/>
      <c r="EQ678" s="9"/>
      <c r="ER678" s="9"/>
      <c r="ES678" s="9"/>
      <c r="ET678" s="9"/>
      <c r="EU678" s="9"/>
    </row>
    <row r="679" spans="1:151" hidden="1"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S679" s="9"/>
      <c r="AT679" s="9"/>
      <c r="AU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c r="DA679" s="9"/>
      <c r="DB679" s="9"/>
      <c r="DC679" s="9"/>
      <c r="DD679" s="9"/>
      <c r="DE679" s="9"/>
      <c r="DF679" s="9"/>
      <c r="DG679" s="9"/>
      <c r="DH679" s="9"/>
      <c r="DI679" s="9"/>
      <c r="DJ679" s="9"/>
      <c r="DK679" s="9"/>
      <c r="DL679" s="9"/>
      <c r="DM679" s="9"/>
      <c r="DN679" s="9"/>
      <c r="DO679" s="9"/>
      <c r="DP679" s="9"/>
      <c r="DQ679" s="9"/>
      <c r="DR679" s="9"/>
      <c r="DS679" s="9"/>
      <c r="DT679" s="9"/>
      <c r="DU679" s="9"/>
      <c r="DV679" s="9"/>
      <c r="DW679" s="9"/>
      <c r="DX679" s="9"/>
      <c r="DY679" s="9"/>
      <c r="DZ679" s="9"/>
      <c r="EA679" s="9"/>
      <c r="EB679" s="9"/>
      <c r="EC679" s="9"/>
      <c r="ED679" s="9"/>
      <c r="EE679" s="9"/>
      <c r="EF679" s="9"/>
      <c r="EG679" s="9"/>
      <c r="EH679" s="9"/>
      <c r="EI679" s="9"/>
      <c r="EJ679" s="9"/>
      <c r="EK679" s="9"/>
      <c r="EL679" s="9"/>
      <c r="EM679" s="9"/>
      <c r="EN679" s="9"/>
      <c r="EO679" s="9"/>
      <c r="EP679" s="9"/>
      <c r="EQ679" s="9"/>
      <c r="ER679" s="9"/>
      <c r="ES679" s="9"/>
      <c r="ET679" s="9"/>
      <c r="EU679" s="9"/>
    </row>
    <row r="680" spans="1:151" hidden="1"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S680" s="9"/>
      <c r="AT680" s="9"/>
      <c r="AU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c r="DA680" s="9"/>
      <c r="DB680" s="9"/>
      <c r="DC680" s="9"/>
      <c r="DD680" s="9"/>
      <c r="DE680" s="9"/>
      <c r="DF680" s="9"/>
      <c r="DG680" s="9"/>
      <c r="DH680" s="9"/>
      <c r="DI680" s="9"/>
      <c r="DJ680" s="9"/>
      <c r="DK680" s="9"/>
      <c r="DL680" s="9"/>
      <c r="DM680" s="9"/>
      <c r="DN680" s="9"/>
      <c r="DO680" s="9"/>
      <c r="DP680" s="9"/>
      <c r="DQ680" s="9"/>
      <c r="DR680" s="9"/>
      <c r="DS680" s="9"/>
      <c r="DT680" s="9"/>
      <c r="DU680" s="9"/>
      <c r="DV680" s="9"/>
      <c r="DW680" s="9"/>
      <c r="DX680" s="9"/>
      <c r="DY680" s="9"/>
      <c r="DZ680" s="9"/>
      <c r="EA680" s="9"/>
      <c r="EB680" s="9"/>
      <c r="EC680" s="9"/>
      <c r="ED680" s="9"/>
      <c r="EE680" s="9"/>
      <c r="EF680" s="9"/>
      <c r="EG680" s="9"/>
      <c r="EH680" s="9"/>
      <c r="EI680" s="9"/>
      <c r="EJ680" s="9"/>
      <c r="EK680" s="9"/>
      <c r="EL680" s="9"/>
      <c r="EM680" s="9"/>
      <c r="EN680" s="9"/>
      <c r="EO680" s="9"/>
      <c r="EP680" s="9"/>
      <c r="EQ680" s="9"/>
      <c r="ER680" s="9"/>
      <c r="ES680" s="9"/>
      <c r="ET680" s="9"/>
      <c r="EU680" s="9"/>
    </row>
    <row r="681" spans="1:151" hidden="1"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S681" s="9"/>
      <c r="AT681" s="9"/>
      <c r="AU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c r="DA681" s="9"/>
      <c r="DB681" s="9"/>
      <c r="DC681" s="9"/>
      <c r="DD681" s="9"/>
      <c r="DE681" s="9"/>
      <c r="DF681" s="9"/>
      <c r="DG681" s="9"/>
      <c r="DH681" s="9"/>
      <c r="DI681" s="9"/>
      <c r="DJ681" s="9"/>
      <c r="DK681" s="9"/>
      <c r="DL681" s="9"/>
      <c r="DM681" s="9"/>
      <c r="DN681" s="9"/>
      <c r="DO681" s="9"/>
      <c r="DP681" s="9"/>
      <c r="DQ681" s="9"/>
      <c r="DR681" s="9"/>
      <c r="DS681" s="9"/>
      <c r="DT681" s="9"/>
      <c r="DU681" s="9"/>
      <c r="DV681" s="9"/>
      <c r="DW681" s="9"/>
      <c r="DX681" s="9"/>
      <c r="DY681" s="9"/>
      <c r="DZ681" s="9"/>
      <c r="EA681" s="9"/>
      <c r="EB681" s="9"/>
      <c r="EC681" s="9"/>
      <c r="ED681" s="9"/>
      <c r="EE681" s="9"/>
      <c r="EF681" s="9"/>
      <c r="EG681" s="9"/>
      <c r="EH681" s="9"/>
      <c r="EI681" s="9"/>
      <c r="EJ681" s="9"/>
      <c r="EK681" s="9"/>
      <c r="EL681" s="9"/>
      <c r="EM681" s="9"/>
      <c r="EN681" s="9"/>
      <c r="EO681" s="9"/>
      <c r="EP681" s="9"/>
      <c r="EQ681" s="9"/>
      <c r="ER681" s="9"/>
      <c r="ES681" s="9"/>
      <c r="ET681" s="9"/>
      <c r="EU681" s="9"/>
    </row>
    <row r="682" spans="1:151" hidden="1"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S682" s="9"/>
      <c r="AT682" s="9"/>
      <c r="AU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c r="DA682" s="9"/>
      <c r="DB682" s="9"/>
      <c r="DC682" s="9"/>
      <c r="DD682" s="9"/>
      <c r="DE682" s="9"/>
      <c r="DF682" s="9"/>
      <c r="DG682" s="9"/>
      <c r="DH682" s="9"/>
      <c r="DI682" s="9"/>
      <c r="DJ682" s="9"/>
      <c r="DK682" s="9"/>
      <c r="DL682" s="9"/>
      <c r="DM682" s="9"/>
      <c r="DN682" s="9"/>
      <c r="DO682" s="9"/>
      <c r="DP682" s="9"/>
      <c r="DQ682" s="9"/>
      <c r="DR682" s="9"/>
      <c r="DS682" s="9"/>
      <c r="DT682" s="9"/>
      <c r="DU682" s="9"/>
      <c r="DV682" s="9"/>
      <c r="DW682" s="9"/>
      <c r="DX682" s="9"/>
      <c r="DY682" s="9"/>
      <c r="DZ682" s="9"/>
      <c r="EA682" s="9"/>
      <c r="EB682" s="9"/>
      <c r="EC682" s="9"/>
      <c r="ED682" s="9"/>
      <c r="EE682" s="9"/>
      <c r="EF682" s="9"/>
      <c r="EG682" s="9"/>
      <c r="EH682" s="9"/>
      <c r="EI682" s="9"/>
      <c r="EJ682" s="9"/>
      <c r="EK682" s="9"/>
      <c r="EL682" s="9"/>
      <c r="EM682" s="9"/>
      <c r="EN682" s="9"/>
      <c r="EO682" s="9"/>
      <c r="EP682" s="9"/>
      <c r="EQ682" s="9"/>
      <c r="ER682" s="9"/>
      <c r="ES682" s="9"/>
      <c r="ET682" s="9"/>
      <c r="EU682" s="9"/>
    </row>
    <row r="683" spans="1:151" hidden="1"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S683" s="9"/>
      <c r="AT683" s="9"/>
      <c r="AU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c r="DA683" s="9"/>
      <c r="DB683" s="9"/>
      <c r="DC683" s="9"/>
      <c r="DD683" s="9"/>
      <c r="DE683" s="9"/>
      <c r="DF683" s="9"/>
      <c r="DG683" s="9"/>
      <c r="DH683" s="9"/>
      <c r="DI683" s="9"/>
      <c r="DJ683" s="9"/>
      <c r="DK683" s="9"/>
      <c r="DL683" s="9"/>
      <c r="DM683" s="9"/>
      <c r="DN683" s="9"/>
      <c r="DO683" s="9"/>
      <c r="DP683" s="9"/>
      <c r="DQ683" s="9"/>
      <c r="DR683" s="9"/>
      <c r="DS683" s="9"/>
      <c r="DT683" s="9"/>
      <c r="DU683" s="9"/>
      <c r="DV683" s="9"/>
      <c r="DW683" s="9"/>
      <c r="DX683" s="9"/>
      <c r="DY683" s="9"/>
      <c r="DZ683" s="9"/>
      <c r="EA683" s="9"/>
      <c r="EB683" s="9"/>
      <c r="EC683" s="9"/>
      <c r="ED683" s="9"/>
      <c r="EE683" s="9"/>
      <c r="EF683" s="9"/>
      <c r="EG683" s="9"/>
      <c r="EH683" s="9"/>
      <c r="EI683" s="9"/>
      <c r="EJ683" s="9"/>
      <c r="EK683" s="9"/>
      <c r="EL683" s="9"/>
      <c r="EM683" s="9"/>
      <c r="EN683" s="9"/>
      <c r="EO683" s="9"/>
      <c r="EP683" s="9"/>
      <c r="EQ683" s="9"/>
      <c r="ER683" s="9"/>
      <c r="ES683" s="9"/>
      <c r="ET683" s="9"/>
      <c r="EU683" s="9"/>
    </row>
    <row r="684" spans="1:151" hidden="1"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S684" s="9"/>
      <c r="AT684" s="9"/>
      <c r="AU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c r="DA684" s="9"/>
      <c r="DB684" s="9"/>
      <c r="DC684" s="9"/>
      <c r="DD684" s="9"/>
      <c r="DE684" s="9"/>
      <c r="DF684" s="9"/>
      <c r="DG684" s="9"/>
      <c r="DH684" s="9"/>
      <c r="DI684" s="9"/>
      <c r="DJ684" s="9"/>
      <c r="DK684" s="9"/>
      <c r="DL684" s="9"/>
      <c r="DM684" s="9"/>
      <c r="DN684" s="9"/>
      <c r="DO684" s="9"/>
      <c r="DP684" s="9"/>
      <c r="DQ684" s="9"/>
      <c r="DR684" s="9"/>
      <c r="DS684" s="9"/>
      <c r="DT684" s="9"/>
      <c r="DU684" s="9"/>
      <c r="DV684" s="9"/>
      <c r="DW684" s="9"/>
      <c r="DX684" s="9"/>
      <c r="DY684" s="9"/>
      <c r="DZ684" s="9"/>
      <c r="EA684" s="9"/>
      <c r="EB684" s="9"/>
      <c r="EC684" s="9"/>
      <c r="ED684" s="9"/>
      <c r="EE684" s="9"/>
      <c r="EF684" s="9"/>
      <c r="EG684" s="9"/>
      <c r="EH684" s="9"/>
      <c r="EI684" s="9"/>
      <c r="EJ684" s="9"/>
      <c r="EK684" s="9"/>
      <c r="EL684" s="9"/>
      <c r="EM684" s="9"/>
      <c r="EN684" s="9"/>
      <c r="EO684" s="9"/>
      <c r="EP684" s="9"/>
      <c r="EQ684" s="9"/>
      <c r="ER684" s="9"/>
      <c r="ES684" s="9"/>
      <c r="ET684" s="9"/>
      <c r="EU684" s="9"/>
    </row>
    <row r="685" spans="1:151" hidden="1"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S685" s="9"/>
      <c r="AT685" s="9"/>
      <c r="AU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c r="DA685" s="9"/>
      <c r="DB685" s="9"/>
      <c r="DC685" s="9"/>
      <c r="DD685" s="9"/>
      <c r="DE685" s="9"/>
      <c r="DF685" s="9"/>
      <c r="DG685" s="9"/>
      <c r="DH685" s="9"/>
      <c r="DI685" s="9"/>
      <c r="DJ685" s="9"/>
      <c r="DK685" s="9"/>
      <c r="DL685" s="9"/>
      <c r="DM685" s="9"/>
      <c r="DN685" s="9"/>
      <c r="DO685" s="9"/>
      <c r="DP685" s="9"/>
      <c r="DQ685" s="9"/>
      <c r="DR685" s="9"/>
      <c r="DS685" s="9"/>
      <c r="DT685" s="9"/>
      <c r="DU685" s="9"/>
      <c r="DV685" s="9"/>
      <c r="DW685" s="9"/>
      <c r="DX685" s="9"/>
      <c r="DY685" s="9"/>
      <c r="DZ685" s="9"/>
      <c r="EA685" s="9"/>
      <c r="EB685" s="9"/>
      <c r="EC685" s="9"/>
      <c r="ED685" s="9"/>
      <c r="EE685" s="9"/>
      <c r="EF685" s="9"/>
      <c r="EG685" s="9"/>
      <c r="EH685" s="9"/>
      <c r="EI685" s="9"/>
      <c r="EJ685" s="9"/>
      <c r="EK685" s="9"/>
      <c r="EL685" s="9"/>
      <c r="EM685" s="9"/>
      <c r="EN685" s="9"/>
      <c r="EO685" s="9"/>
      <c r="EP685" s="9"/>
      <c r="EQ685" s="9"/>
      <c r="ER685" s="9"/>
      <c r="ES685" s="9"/>
      <c r="ET685" s="9"/>
      <c r="EU685" s="9"/>
    </row>
    <row r="686" spans="1:151" hidden="1"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S686" s="9"/>
      <c r="AT686" s="9"/>
      <c r="AU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c r="DA686" s="9"/>
      <c r="DB686" s="9"/>
      <c r="DC686" s="9"/>
      <c r="DD686" s="9"/>
      <c r="DE686" s="9"/>
      <c r="DF686" s="9"/>
      <c r="DG686" s="9"/>
      <c r="DH686" s="9"/>
      <c r="DI686" s="9"/>
      <c r="DJ686" s="9"/>
      <c r="DK686" s="9"/>
      <c r="DL686" s="9"/>
      <c r="DM686" s="9"/>
      <c r="DN686" s="9"/>
      <c r="DO686" s="9"/>
      <c r="DP686" s="9"/>
      <c r="DQ686" s="9"/>
      <c r="DR686" s="9"/>
      <c r="DS686" s="9"/>
      <c r="DT686" s="9"/>
      <c r="DU686" s="9"/>
      <c r="DV686" s="9"/>
      <c r="DW686" s="9"/>
      <c r="DX686" s="9"/>
      <c r="DY686" s="9"/>
      <c r="DZ686" s="9"/>
      <c r="EA686" s="9"/>
      <c r="EB686" s="9"/>
      <c r="EC686" s="9"/>
      <c r="ED686" s="9"/>
      <c r="EE686" s="9"/>
      <c r="EF686" s="9"/>
      <c r="EG686" s="9"/>
      <c r="EH686" s="9"/>
      <c r="EI686" s="9"/>
      <c r="EJ686" s="9"/>
      <c r="EK686" s="9"/>
      <c r="EL686" s="9"/>
      <c r="EM686" s="9"/>
      <c r="EN686" s="9"/>
      <c r="EO686" s="9"/>
      <c r="EP686" s="9"/>
      <c r="EQ686" s="9"/>
      <c r="ER686" s="9"/>
      <c r="ES686" s="9"/>
      <c r="ET686" s="9"/>
      <c r="EU686" s="9"/>
    </row>
    <row r="687" spans="1:151" hidden="1"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S687" s="9"/>
      <c r="AT687" s="9"/>
      <c r="AU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c r="DA687" s="9"/>
      <c r="DB687" s="9"/>
      <c r="DC687" s="9"/>
      <c r="DD687" s="9"/>
      <c r="DE687" s="9"/>
      <c r="DF687" s="9"/>
      <c r="DG687" s="9"/>
      <c r="DH687" s="9"/>
      <c r="DI687" s="9"/>
      <c r="DJ687" s="9"/>
      <c r="DK687" s="9"/>
      <c r="DL687" s="9"/>
      <c r="DM687" s="9"/>
      <c r="DN687" s="9"/>
      <c r="DO687" s="9"/>
      <c r="DP687" s="9"/>
      <c r="DQ687" s="9"/>
      <c r="DR687" s="9"/>
      <c r="DS687" s="9"/>
      <c r="DT687" s="9"/>
      <c r="DU687" s="9"/>
      <c r="DV687" s="9"/>
      <c r="DW687" s="9"/>
      <c r="DX687" s="9"/>
      <c r="DY687" s="9"/>
      <c r="DZ687" s="9"/>
      <c r="EA687" s="9"/>
      <c r="EB687" s="9"/>
      <c r="EC687" s="9"/>
      <c r="ED687" s="9"/>
      <c r="EE687" s="9"/>
      <c r="EF687" s="9"/>
      <c r="EG687" s="9"/>
      <c r="EH687" s="9"/>
      <c r="EI687" s="9"/>
      <c r="EJ687" s="9"/>
      <c r="EK687" s="9"/>
      <c r="EL687" s="9"/>
      <c r="EM687" s="9"/>
      <c r="EN687" s="9"/>
      <c r="EO687" s="9"/>
      <c r="EP687" s="9"/>
      <c r="EQ687" s="9"/>
      <c r="ER687" s="9"/>
      <c r="ES687" s="9"/>
      <c r="ET687" s="9"/>
      <c r="EU687" s="9"/>
    </row>
    <row r="688" spans="1:151" hidden="1"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S688" s="9"/>
      <c r="AT688" s="9"/>
      <c r="AU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c r="DA688" s="9"/>
      <c r="DB688" s="9"/>
      <c r="DC688" s="9"/>
      <c r="DD688" s="9"/>
      <c r="DE688" s="9"/>
      <c r="DF688" s="9"/>
      <c r="DG688" s="9"/>
      <c r="DH688" s="9"/>
      <c r="DI688" s="9"/>
      <c r="DJ688" s="9"/>
      <c r="DK688" s="9"/>
      <c r="DL688" s="9"/>
      <c r="DM688" s="9"/>
      <c r="DN688" s="9"/>
      <c r="DO688" s="9"/>
      <c r="DP688" s="9"/>
      <c r="DQ688" s="9"/>
      <c r="DR688" s="9"/>
      <c r="DS688" s="9"/>
      <c r="DT688" s="9"/>
      <c r="DU688" s="9"/>
      <c r="DV688" s="9"/>
      <c r="DW688" s="9"/>
      <c r="DX688" s="9"/>
      <c r="DY688" s="9"/>
      <c r="DZ688" s="9"/>
      <c r="EA688" s="9"/>
      <c r="EB688" s="9"/>
      <c r="EC688" s="9"/>
      <c r="ED688" s="9"/>
      <c r="EE688" s="9"/>
      <c r="EF688" s="9"/>
      <c r="EG688" s="9"/>
      <c r="EH688" s="9"/>
      <c r="EI688" s="9"/>
      <c r="EJ688" s="9"/>
      <c r="EK688" s="9"/>
      <c r="EL688" s="9"/>
      <c r="EM688" s="9"/>
      <c r="EN688" s="9"/>
      <c r="EO688" s="9"/>
      <c r="EP688" s="9"/>
      <c r="EQ688" s="9"/>
      <c r="ER688" s="9"/>
      <c r="ES688" s="9"/>
      <c r="ET688" s="9"/>
      <c r="EU688" s="9"/>
    </row>
    <row r="689" spans="1:151" hidden="1"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S689" s="9"/>
      <c r="AT689" s="9"/>
      <c r="AU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c r="DA689" s="9"/>
      <c r="DB689" s="9"/>
      <c r="DC689" s="9"/>
      <c r="DD689" s="9"/>
      <c r="DE689" s="9"/>
      <c r="DF689" s="9"/>
      <c r="DG689" s="9"/>
      <c r="DH689" s="9"/>
      <c r="DI689" s="9"/>
      <c r="DJ689" s="9"/>
      <c r="DK689" s="9"/>
      <c r="DL689" s="9"/>
      <c r="DM689" s="9"/>
      <c r="DN689" s="9"/>
      <c r="DO689" s="9"/>
      <c r="DP689" s="9"/>
      <c r="DQ689" s="9"/>
      <c r="DR689" s="9"/>
      <c r="DS689" s="9"/>
      <c r="DT689" s="9"/>
      <c r="DU689" s="9"/>
      <c r="DV689" s="9"/>
      <c r="DW689" s="9"/>
      <c r="DX689" s="9"/>
      <c r="DY689" s="9"/>
      <c r="DZ689" s="9"/>
      <c r="EA689" s="9"/>
      <c r="EB689" s="9"/>
      <c r="EC689" s="9"/>
      <c r="ED689" s="9"/>
      <c r="EE689" s="9"/>
      <c r="EF689" s="9"/>
      <c r="EG689" s="9"/>
      <c r="EH689" s="9"/>
      <c r="EI689" s="9"/>
      <c r="EJ689" s="9"/>
      <c r="EK689" s="9"/>
      <c r="EL689" s="9"/>
      <c r="EM689" s="9"/>
      <c r="EN689" s="9"/>
      <c r="EO689" s="9"/>
      <c r="EP689" s="9"/>
      <c r="EQ689" s="9"/>
      <c r="ER689" s="9"/>
      <c r="ES689" s="9"/>
      <c r="ET689" s="9"/>
      <c r="EU689" s="9"/>
    </row>
    <row r="690" spans="1:151" hidden="1"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S690" s="9"/>
      <c r="AT690" s="9"/>
      <c r="AU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c r="DA690" s="9"/>
      <c r="DB690" s="9"/>
      <c r="DC690" s="9"/>
      <c r="DD690" s="9"/>
      <c r="DE690" s="9"/>
      <c r="DF690" s="9"/>
      <c r="DG690" s="9"/>
      <c r="DH690" s="9"/>
      <c r="DI690" s="9"/>
      <c r="DJ690" s="9"/>
      <c r="DK690" s="9"/>
      <c r="DL690" s="9"/>
      <c r="DM690" s="9"/>
      <c r="DN690" s="9"/>
      <c r="DO690" s="9"/>
      <c r="DP690" s="9"/>
      <c r="DQ690" s="9"/>
      <c r="DR690" s="9"/>
      <c r="DS690" s="9"/>
      <c r="DT690" s="9"/>
      <c r="DU690" s="9"/>
      <c r="DV690" s="9"/>
      <c r="DW690" s="9"/>
      <c r="DX690" s="9"/>
      <c r="DY690" s="9"/>
      <c r="DZ690" s="9"/>
      <c r="EA690" s="9"/>
      <c r="EB690" s="9"/>
      <c r="EC690" s="9"/>
      <c r="ED690" s="9"/>
      <c r="EE690" s="9"/>
      <c r="EF690" s="9"/>
      <c r="EG690" s="9"/>
      <c r="EH690" s="9"/>
      <c r="EI690" s="9"/>
      <c r="EJ690" s="9"/>
      <c r="EK690" s="9"/>
      <c r="EL690" s="9"/>
      <c r="EM690" s="9"/>
      <c r="EN690" s="9"/>
      <c r="EO690" s="9"/>
      <c r="EP690" s="9"/>
      <c r="EQ690" s="9"/>
      <c r="ER690" s="9"/>
      <c r="ES690" s="9"/>
      <c r="ET690" s="9"/>
      <c r="EU690" s="9"/>
    </row>
    <row r="691" spans="1:151" hidden="1"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S691" s="9"/>
      <c r="AT691" s="9"/>
      <c r="AU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c r="DA691" s="9"/>
      <c r="DB691" s="9"/>
      <c r="DC691" s="9"/>
      <c r="DD691" s="9"/>
      <c r="DE691" s="9"/>
      <c r="DF691" s="9"/>
      <c r="DG691" s="9"/>
      <c r="DH691" s="9"/>
      <c r="DI691" s="9"/>
      <c r="DJ691" s="9"/>
      <c r="DK691" s="9"/>
      <c r="DL691" s="9"/>
      <c r="DM691" s="9"/>
      <c r="DN691" s="9"/>
      <c r="DO691" s="9"/>
      <c r="DP691" s="9"/>
      <c r="DQ691" s="9"/>
      <c r="DR691" s="9"/>
      <c r="DS691" s="9"/>
      <c r="DT691" s="9"/>
      <c r="DU691" s="9"/>
      <c r="DV691" s="9"/>
      <c r="DW691" s="9"/>
      <c r="DX691" s="9"/>
      <c r="DY691" s="9"/>
      <c r="DZ691" s="9"/>
      <c r="EA691" s="9"/>
      <c r="EB691" s="9"/>
      <c r="EC691" s="9"/>
      <c r="ED691" s="9"/>
      <c r="EE691" s="9"/>
      <c r="EF691" s="9"/>
      <c r="EG691" s="9"/>
      <c r="EH691" s="9"/>
      <c r="EI691" s="9"/>
      <c r="EJ691" s="9"/>
      <c r="EK691" s="9"/>
      <c r="EL691" s="9"/>
      <c r="EM691" s="9"/>
      <c r="EN691" s="9"/>
      <c r="EO691" s="9"/>
      <c r="EP691" s="9"/>
      <c r="EQ691" s="9"/>
      <c r="ER691" s="9"/>
      <c r="ES691" s="9"/>
      <c r="ET691" s="9"/>
      <c r="EU691" s="9"/>
    </row>
    <row r="692" spans="1:151" hidden="1"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S692" s="9"/>
      <c r="AT692" s="9"/>
      <c r="AU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c r="DA692" s="9"/>
      <c r="DB692" s="9"/>
      <c r="DC692" s="9"/>
      <c r="DD692" s="9"/>
      <c r="DE692" s="9"/>
      <c r="DF692" s="9"/>
      <c r="DG692" s="9"/>
      <c r="DH692" s="9"/>
      <c r="DI692" s="9"/>
      <c r="DJ692" s="9"/>
      <c r="DK692" s="9"/>
      <c r="DL692" s="9"/>
      <c r="DM692" s="9"/>
      <c r="DN692" s="9"/>
      <c r="DO692" s="9"/>
      <c r="DP692" s="9"/>
      <c r="DQ692" s="9"/>
      <c r="DR692" s="9"/>
      <c r="DS692" s="9"/>
      <c r="DT692" s="9"/>
      <c r="DU692" s="9"/>
      <c r="DV692" s="9"/>
      <c r="DW692" s="9"/>
      <c r="DX692" s="9"/>
      <c r="DY692" s="9"/>
      <c r="DZ692" s="9"/>
      <c r="EA692" s="9"/>
      <c r="EB692" s="9"/>
      <c r="EC692" s="9"/>
      <c r="ED692" s="9"/>
      <c r="EE692" s="9"/>
      <c r="EF692" s="9"/>
      <c r="EG692" s="9"/>
      <c r="EH692" s="9"/>
      <c r="EI692" s="9"/>
      <c r="EJ692" s="9"/>
      <c r="EK692" s="9"/>
      <c r="EL692" s="9"/>
      <c r="EM692" s="9"/>
      <c r="EN692" s="9"/>
      <c r="EO692" s="9"/>
      <c r="EP692" s="9"/>
      <c r="EQ692" s="9"/>
      <c r="ER692" s="9"/>
      <c r="ES692" s="9"/>
      <c r="ET692" s="9"/>
      <c r="EU692" s="9"/>
    </row>
    <row r="693" spans="1:151" hidden="1"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S693" s="9"/>
      <c r="AT693" s="9"/>
      <c r="AU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c r="DA693" s="9"/>
      <c r="DB693" s="9"/>
      <c r="DC693" s="9"/>
      <c r="DD693" s="9"/>
      <c r="DE693" s="9"/>
      <c r="DF693" s="9"/>
      <c r="DG693" s="9"/>
      <c r="DH693" s="9"/>
      <c r="DI693" s="9"/>
      <c r="DJ693" s="9"/>
      <c r="DK693" s="9"/>
      <c r="DL693" s="9"/>
      <c r="DM693" s="9"/>
      <c r="DN693" s="9"/>
      <c r="DO693" s="9"/>
      <c r="DP693" s="9"/>
      <c r="DQ693" s="9"/>
      <c r="DR693" s="9"/>
      <c r="DS693" s="9"/>
      <c r="DT693" s="9"/>
      <c r="DU693" s="9"/>
      <c r="DV693" s="9"/>
      <c r="DW693" s="9"/>
      <c r="DX693" s="9"/>
      <c r="DY693" s="9"/>
      <c r="DZ693" s="9"/>
      <c r="EA693" s="9"/>
      <c r="EB693" s="9"/>
      <c r="EC693" s="9"/>
      <c r="ED693" s="9"/>
      <c r="EE693" s="9"/>
      <c r="EF693" s="9"/>
      <c r="EG693" s="9"/>
      <c r="EH693" s="9"/>
      <c r="EI693" s="9"/>
      <c r="EJ693" s="9"/>
      <c r="EK693" s="9"/>
      <c r="EL693" s="9"/>
      <c r="EM693" s="9"/>
      <c r="EN693" s="9"/>
      <c r="EO693" s="9"/>
      <c r="EP693" s="9"/>
      <c r="EQ693" s="9"/>
      <c r="ER693" s="9"/>
      <c r="ES693" s="9"/>
      <c r="ET693" s="9"/>
      <c r="EU693" s="9"/>
    </row>
    <row r="694" spans="1:151" hidden="1"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S694" s="9"/>
      <c r="AT694" s="9"/>
      <c r="AU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c r="DA694" s="9"/>
      <c r="DB694" s="9"/>
      <c r="DC694" s="9"/>
      <c r="DD694" s="9"/>
      <c r="DE694" s="9"/>
      <c r="DF694" s="9"/>
      <c r="DG694" s="9"/>
      <c r="DH694" s="9"/>
      <c r="DI694" s="9"/>
      <c r="DJ694" s="9"/>
      <c r="DK694" s="9"/>
      <c r="DL694" s="9"/>
      <c r="DM694" s="9"/>
      <c r="DN694" s="9"/>
      <c r="DO694" s="9"/>
      <c r="DP694" s="9"/>
      <c r="DQ694" s="9"/>
      <c r="DR694" s="9"/>
      <c r="DS694" s="9"/>
      <c r="DT694" s="9"/>
      <c r="DU694" s="9"/>
      <c r="DV694" s="9"/>
      <c r="DW694" s="9"/>
      <c r="DX694" s="9"/>
      <c r="DY694" s="9"/>
      <c r="DZ694" s="9"/>
      <c r="EA694" s="9"/>
      <c r="EB694" s="9"/>
      <c r="EC694" s="9"/>
      <c r="ED694" s="9"/>
      <c r="EE694" s="9"/>
      <c r="EF694" s="9"/>
      <c r="EG694" s="9"/>
      <c r="EH694" s="9"/>
      <c r="EI694" s="9"/>
      <c r="EJ694" s="9"/>
      <c r="EK694" s="9"/>
      <c r="EL694" s="9"/>
      <c r="EM694" s="9"/>
      <c r="EN694" s="9"/>
      <c r="EO694" s="9"/>
      <c r="EP694" s="9"/>
      <c r="EQ694" s="9"/>
      <c r="ER694" s="9"/>
      <c r="ES694" s="9"/>
      <c r="ET694" s="9"/>
      <c r="EU694" s="9"/>
    </row>
    <row r="695" spans="1:151" hidden="1"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S695" s="9"/>
      <c r="AT695" s="9"/>
      <c r="AU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c r="DA695" s="9"/>
      <c r="DB695" s="9"/>
      <c r="DC695" s="9"/>
      <c r="DD695" s="9"/>
      <c r="DE695" s="9"/>
      <c r="DF695" s="9"/>
      <c r="DG695" s="9"/>
      <c r="DH695" s="9"/>
      <c r="DI695" s="9"/>
      <c r="DJ695" s="9"/>
      <c r="DK695" s="9"/>
      <c r="DL695" s="9"/>
      <c r="DM695" s="9"/>
      <c r="DN695" s="9"/>
      <c r="DO695" s="9"/>
      <c r="DP695" s="9"/>
      <c r="DQ695" s="9"/>
      <c r="DR695" s="9"/>
      <c r="DS695" s="9"/>
      <c r="DT695" s="9"/>
      <c r="DU695" s="9"/>
      <c r="DV695" s="9"/>
      <c r="DW695" s="9"/>
      <c r="DX695" s="9"/>
      <c r="DY695" s="9"/>
      <c r="DZ695" s="9"/>
      <c r="EA695" s="9"/>
      <c r="EB695" s="9"/>
      <c r="EC695" s="9"/>
      <c r="ED695" s="9"/>
      <c r="EE695" s="9"/>
      <c r="EF695" s="9"/>
      <c r="EG695" s="9"/>
      <c r="EH695" s="9"/>
      <c r="EI695" s="9"/>
      <c r="EJ695" s="9"/>
      <c r="EK695" s="9"/>
      <c r="EL695" s="9"/>
      <c r="EM695" s="9"/>
      <c r="EN695" s="9"/>
      <c r="EO695" s="9"/>
      <c r="EP695" s="9"/>
      <c r="EQ695" s="9"/>
      <c r="ER695" s="9"/>
      <c r="ES695" s="9"/>
      <c r="ET695" s="9"/>
      <c r="EU695" s="9"/>
    </row>
    <row r="696" spans="1:151" hidden="1"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S696" s="9"/>
      <c r="AT696" s="9"/>
      <c r="AU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c r="DA696" s="9"/>
      <c r="DB696" s="9"/>
      <c r="DC696" s="9"/>
      <c r="DD696" s="9"/>
      <c r="DE696" s="9"/>
      <c r="DF696" s="9"/>
      <c r="DG696" s="9"/>
      <c r="DH696" s="9"/>
      <c r="DI696" s="9"/>
      <c r="DJ696" s="9"/>
      <c r="DK696" s="9"/>
      <c r="DL696" s="9"/>
      <c r="DM696" s="9"/>
      <c r="DN696" s="9"/>
      <c r="DO696" s="9"/>
      <c r="DP696" s="9"/>
      <c r="DQ696" s="9"/>
      <c r="DR696" s="9"/>
      <c r="DS696" s="9"/>
      <c r="DT696" s="9"/>
      <c r="DU696" s="9"/>
      <c r="DV696" s="9"/>
      <c r="DW696" s="9"/>
      <c r="DX696" s="9"/>
      <c r="DY696" s="9"/>
      <c r="DZ696" s="9"/>
      <c r="EA696" s="9"/>
      <c r="EB696" s="9"/>
      <c r="EC696" s="9"/>
      <c r="ED696" s="9"/>
      <c r="EE696" s="9"/>
      <c r="EF696" s="9"/>
      <c r="EG696" s="9"/>
      <c r="EH696" s="9"/>
      <c r="EI696" s="9"/>
      <c r="EJ696" s="9"/>
      <c r="EK696" s="9"/>
      <c r="EL696" s="9"/>
      <c r="EM696" s="9"/>
      <c r="EN696" s="9"/>
      <c r="EO696" s="9"/>
      <c r="EP696" s="9"/>
      <c r="EQ696" s="9"/>
      <c r="ER696" s="9"/>
      <c r="ES696" s="9"/>
      <c r="ET696" s="9"/>
      <c r="EU696" s="9"/>
    </row>
    <row r="697" spans="1:151" hidden="1"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S697" s="9"/>
      <c r="AT697" s="9"/>
      <c r="AU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c r="DA697" s="9"/>
      <c r="DB697" s="9"/>
      <c r="DC697" s="9"/>
      <c r="DD697" s="9"/>
      <c r="DE697" s="9"/>
      <c r="DF697" s="9"/>
      <c r="DG697" s="9"/>
      <c r="DH697" s="9"/>
      <c r="DI697" s="9"/>
      <c r="DJ697" s="9"/>
      <c r="DK697" s="9"/>
      <c r="DL697" s="9"/>
      <c r="DM697" s="9"/>
      <c r="DN697" s="9"/>
      <c r="DO697" s="9"/>
      <c r="DP697" s="9"/>
      <c r="DQ697" s="9"/>
      <c r="DR697" s="9"/>
      <c r="DS697" s="9"/>
      <c r="DT697" s="9"/>
      <c r="DU697" s="9"/>
      <c r="DV697" s="9"/>
      <c r="DW697" s="9"/>
      <c r="DX697" s="9"/>
      <c r="DY697" s="9"/>
      <c r="DZ697" s="9"/>
      <c r="EA697" s="9"/>
      <c r="EB697" s="9"/>
      <c r="EC697" s="9"/>
      <c r="ED697" s="9"/>
      <c r="EE697" s="9"/>
      <c r="EF697" s="9"/>
      <c r="EG697" s="9"/>
      <c r="EH697" s="9"/>
      <c r="EI697" s="9"/>
      <c r="EJ697" s="9"/>
      <c r="EK697" s="9"/>
      <c r="EL697" s="9"/>
      <c r="EM697" s="9"/>
      <c r="EN697" s="9"/>
      <c r="EO697" s="9"/>
      <c r="EP697" s="9"/>
      <c r="EQ697" s="9"/>
      <c r="ER697" s="9"/>
      <c r="ES697" s="9"/>
      <c r="ET697" s="9"/>
      <c r="EU697" s="9"/>
    </row>
    <row r="698" spans="1:151" hidden="1"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S698" s="9"/>
      <c r="AT698" s="9"/>
      <c r="AU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9"/>
      <c r="DP698" s="9"/>
      <c r="DQ698" s="9"/>
      <c r="DR698" s="9"/>
      <c r="DS698" s="9"/>
      <c r="DT698" s="9"/>
      <c r="DU698" s="9"/>
      <c r="DV698" s="9"/>
      <c r="DW698" s="9"/>
      <c r="DX698" s="9"/>
      <c r="DY698" s="9"/>
      <c r="DZ698" s="9"/>
      <c r="EA698" s="9"/>
      <c r="EB698" s="9"/>
      <c r="EC698" s="9"/>
      <c r="ED698" s="9"/>
      <c r="EE698" s="9"/>
      <c r="EF698" s="9"/>
      <c r="EG698" s="9"/>
      <c r="EH698" s="9"/>
      <c r="EI698" s="9"/>
      <c r="EJ698" s="9"/>
      <c r="EK698" s="9"/>
      <c r="EL698" s="9"/>
      <c r="EM698" s="9"/>
      <c r="EN698" s="9"/>
      <c r="EO698" s="9"/>
      <c r="EP698" s="9"/>
      <c r="EQ698" s="9"/>
      <c r="ER698" s="9"/>
      <c r="ES698" s="9"/>
      <c r="ET698" s="9"/>
      <c r="EU698" s="9"/>
    </row>
    <row r="699" spans="1:151" hidden="1"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S699" s="9"/>
      <c r="AT699" s="9"/>
      <c r="AU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c r="DA699" s="9"/>
      <c r="DB699" s="9"/>
      <c r="DC699" s="9"/>
      <c r="DD699" s="9"/>
      <c r="DE699" s="9"/>
      <c r="DF699" s="9"/>
      <c r="DG699" s="9"/>
      <c r="DH699" s="9"/>
      <c r="DI699" s="9"/>
      <c r="DJ699" s="9"/>
      <c r="DK699" s="9"/>
      <c r="DL699" s="9"/>
      <c r="DM699" s="9"/>
      <c r="DN699" s="9"/>
      <c r="DO699" s="9"/>
      <c r="DP699" s="9"/>
      <c r="DQ699" s="9"/>
      <c r="DR699" s="9"/>
      <c r="DS699" s="9"/>
      <c r="DT699" s="9"/>
      <c r="DU699" s="9"/>
      <c r="DV699" s="9"/>
      <c r="DW699" s="9"/>
      <c r="DX699" s="9"/>
      <c r="DY699" s="9"/>
      <c r="DZ699" s="9"/>
      <c r="EA699" s="9"/>
      <c r="EB699" s="9"/>
      <c r="EC699" s="9"/>
      <c r="ED699" s="9"/>
      <c r="EE699" s="9"/>
      <c r="EF699" s="9"/>
      <c r="EG699" s="9"/>
      <c r="EH699" s="9"/>
      <c r="EI699" s="9"/>
      <c r="EJ699" s="9"/>
      <c r="EK699" s="9"/>
      <c r="EL699" s="9"/>
      <c r="EM699" s="9"/>
      <c r="EN699" s="9"/>
      <c r="EO699" s="9"/>
      <c r="EP699" s="9"/>
      <c r="EQ699" s="9"/>
      <c r="ER699" s="9"/>
      <c r="ES699" s="9"/>
      <c r="ET699" s="9"/>
      <c r="EU699" s="9"/>
    </row>
    <row r="700" spans="1:151" hidden="1"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S700" s="9"/>
      <c r="AT700" s="9"/>
      <c r="AU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c r="DA700" s="9"/>
      <c r="DB700" s="9"/>
      <c r="DC700" s="9"/>
      <c r="DD700" s="9"/>
      <c r="DE700" s="9"/>
      <c r="DF700" s="9"/>
      <c r="DG700" s="9"/>
      <c r="DH700" s="9"/>
      <c r="DI700" s="9"/>
      <c r="DJ700" s="9"/>
      <c r="DK700" s="9"/>
      <c r="DL700" s="9"/>
      <c r="DM700" s="9"/>
      <c r="DN700" s="9"/>
      <c r="DO700" s="9"/>
      <c r="DP700" s="9"/>
      <c r="DQ700" s="9"/>
      <c r="DR700" s="9"/>
      <c r="DS700" s="9"/>
      <c r="DT700" s="9"/>
      <c r="DU700" s="9"/>
      <c r="DV700" s="9"/>
      <c r="DW700" s="9"/>
      <c r="DX700" s="9"/>
      <c r="DY700" s="9"/>
      <c r="DZ700" s="9"/>
      <c r="EA700" s="9"/>
      <c r="EB700" s="9"/>
      <c r="EC700" s="9"/>
      <c r="ED700" s="9"/>
      <c r="EE700" s="9"/>
      <c r="EF700" s="9"/>
      <c r="EG700" s="9"/>
      <c r="EH700" s="9"/>
      <c r="EI700" s="9"/>
      <c r="EJ700" s="9"/>
      <c r="EK700" s="9"/>
      <c r="EL700" s="9"/>
      <c r="EM700" s="9"/>
      <c r="EN700" s="9"/>
      <c r="EO700" s="9"/>
      <c r="EP700" s="9"/>
      <c r="EQ700" s="9"/>
      <c r="ER700" s="9"/>
      <c r="ES700" s="9"/>
      <c r="ET700" s="9"/>
      <c r="EU700" s="9"/>
    </row>
    <row r="701" spans="1:151" hidden="1"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S701" s="9"/>
      <c r="AT701" s="9"/>
      <c r="AU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c r="DA701" s="9"/>
      <c r="DB701" s="9"/>
      <c r="DC701" s="9"/>
      <c r="DD701" s="9"/>
      <c r="DE701" s="9"/>
      <c r="DF701" s="9"/>
      <c r="DG701" s="9"/>
      <c r="DH701" s="9"/>
      <c r="DI701" s="9"/>
      <c r="DJ701" s="9"/>
      <c r="DK701" s="9"/>
      <c r="DL701" s="9"/>
      <c r="DM701" s="9"/>
      <c r="DN701" s="9"/>
      <c r="DO701" s="9"/>
      <c r="DP701" s="9"/>
      <c r="DQ701" s="9"/>
      <c r="DR701" s="9"/>
      <c r="DS701" s="9"/>
      <c r="DT701" s="9"/>
      <c r="DU701" s="9"/>
      <c r="DV701" s="9"/>
      <c r="DW701" s="9"/>
      <c r="DX701" s="9"/>
      <c r="DY701" s="9"/>
      <c r="DZ701" s="9"/>
      <c r="EA701" s="9"/>
      <c r="EB701" s="9"/>
      <c r="EC701" s="9"/>
      <c r="ED701" s="9"/>
      <c r="EE701" s="9"/>
      <c r="EF701" s="9"/>
      <c r="EG701" s="9"/>
      <c r="EH701" s="9"/>
      <c r="EI701" s="9"/>
      <c r="EJ701" s="9"/>
      <c r="EK701" s="9"/>
      <c r="EL701" s="9"/>
      <c r="EM701" s="9"/>
      <c r="EN701" s="9"/>
      <c r="EO701" s="9"/>
      <c r="EP701" s="9"/>
      <c r="EQ701" s="9"/>
      <c r="ER701" s="9"/>
      <c r="ES701" s="9"/>
      <c r="ET701" s="9"/>
      <c r="EU701" s="9"/>
    </row>
    <row r="702" spans="1:151" hidden="1"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S702" s="9"/>
      <c r="AT702" s="9"/>
      <c r="AU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c r="DA702" s="9"/>
      <c r="DB702" s="9"/>
      <c r="DC702" s="9"/>
      <c r="DD702" s="9"/>
      <c r="DE702" s="9"/>
      <c r="DF702" s="9"/>
      <c r="DG702" s="9"/>
      <c r="DH702" s="9"/>
      <c r="DI702" s="9"/>
      <c r="DJ702" s="9"/>
      <c r="DK702" s="9"/>
      <c r="DL702" s="9"/>
      <c r="DM702" s="9"/>
      <c r="DN702" s="9"/>
      <c r="DO702" s="9"/>
      <c r="DP702" s="9"/>
      <c r="DQ702" s="9"/>
      <c r="DR702" s="9"/>
      <c r="DS702" s="9"/>
      <c r="DT702" s="9"/>
      <c r="DU702" s="9"/>
      <c r="DV702" s="9"/>
      <c r="DW702" s="9"/>
      <c r="DX702" s="9"/>
      <c r="DY702" s="9"/>
      <c r="DZ702" s="9"/>
      <c r="EA702" s="9"/>
      <c r="EB702" s="9"/>
      <c r="EC702" s="9"/>
      <c r="ED702" s="9"/>
      <c r="EE702" s="9"/>
      <c r="EF702" s="9"/>
      <c r="EG702" s="9"/>
      <c r="EH702" s="9"/>
      <c r="EI702" s="9"/>
      <c r="EJ702" s="9"/>
      <c r="EK702" s="9"/>
      <c r="EL702" s="9"/>
      <c r="EM702" s="9"/>
      <c r="EN702" s="9"/>
      <c r="EO702" s="9"/>
      <c r="EP702" s="9"/>
      <c r="EQ702" s="9"/>
      <c r="ER702" s="9"/>
      <c r="ES702" s="9"/>
      <c r="ET702" s="9"/>
      <c r="EU702" s="9"/>
    </row>
    <row r="703" spans="1:151" hidden="1"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S703" s="9"/>
      <c r="AT703" s="9"/>
      <c r="AU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c r="DA703" s="9"/>
      <c r="DB703" s="9"/>
      <c r="DC703" s="9"/>
      <c r="DD703" s="9"/>
      <c r="DE703" s="9"/>
      <c r="DF703" s="9"/>
      <c r="DG703" s="9"/>
      <c r="DH703" s="9"/>
      <c r="DI703" s="9"/>
      <c r="DJ703" s="9"/>
      <c r="DK703" s="9"/>
      <c r="DL703" s="9"/>
      <c r="DM703" s="9"/>
      <c r="DN703" s="9"/>
      <c r="DO703" s="9"/>
      <c r="DP703" s="9"/>
      <c r="DQ703" s="9"/>
      <c r="DR703" s="9"/>
      <c r="DS703" s="9"/>
      <c r="DT703" s="9"/>
      <c r="DU703" s="9"/>
      <c r="DV703" s="9"/>
      <c r="DW703" s="9"/>
      <c r="DX703" s="9"/>
      <c r="DY703" s="9"/>
      <c r="DZ703" s="9"/>
      <c r="EA703" s="9"/>
      <c r="EB703" s="9"/>
      <c r="EC703" s="9"/>
      <c r="ED703" s="9"/>
      <c r="EE703" s="9"/>
      <c r="EF703" s="9"/>
      <c r="EG703" s="9"/>
      <c r="EH703" s="9"/>
      <c r="EI703" s="9"/>
      <c r="EJ703" s="9"/>
      <c r="EK703" s="9"/>
      <c r="EL703" s="9"/>
      <c r="EM703" s="9"/>
      <c r="EN703" s="9"/>
      <c r="EO703" s="9"/>
      <c r="EP703" s="9"/>
      <c r="EQ703" s="9"/>
      <c r="ER703" s="9"/>
      <c r="ES703" s="9"/>
      <c r="ET703" s="9"/>
      <c r="EU703" s="9"/>
    </row>
    <row r="704" spans="1:151" hidden="1"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S704" s="9"/>
      <c r="AT704" s="9"/>
      <c r="AU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c r="DA704" s="9"/>
      <c r="DB704" s="9"/>
      <c r="DC704" s="9"/>
      <c r="DD704" s="9"/>
      <c r="DE704" s="9"/>
      <c r="DF704" s="9"/>
      <c r="DG704" s="9"/>
      <c r="DH704" s="9"/>
      <c r="DI704" s="9"/>
      <c r="DJ704" s="9"/>
      <c r="DK704" s="9"/>
      <c r="DL704" s="9"/>
      <c r="DM704" s="9"/>
      <c r="DN704" s="9"/>
      <c r="DO704" s="9"/>
      <c r="DP704" s="9"/>
      <c r="DQ704" s="9"/>
      <c r="DR704" s="9"/>
      <c r="DS704" s="9"/>
      <c r="DT704" s="9"/>
      <c r="DU704" s="9"/>
      <c r="DV704" s="9"/>
      <c r="DW704" s="9"/>
      <c r="DX704" s="9"/>
      <c r="DY704" s="9"/>
      <c r="DZ704" s="9"/>
      <c r="EA704" s="9"/>
      <c r="EB704" s="9"/>
      <c r="EC704" s="9"/>
      <c r="ED704" s="9"/>
      <c r="EE704" s="9"/>
      <c r="EF704" s="9"/>
      <c r="EG704" s="9"/>
      <c r="EH704" s="9"/>
      <c r="EI704" s="9"/>
      <c r="EJ704" s="9"/>
      <c r="EK704" s="9"/>
      <c r="EL704" s="9"/>
      <c r="EM704" s="9"/>
      <c r="EN704" s="9"/>
      <c r="EO704" s="9"/>
      <c r="EP704" s="9"/>
      <c r="EQ704" s="9"/>
      <c r="ER704" s="9"/>
      <c r="ES704" s="9"/>
      <c r="ET704" s="9"/>
      <c r="EU704" s="9"/>
    </row>
    <row r="705" spans="1:151" hidden="1"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S705" s="9"/>
      <c r="AT705" s="9"/>
      <c r="AU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c r="DA705" s="9"/>
      <c r="DB705" s="9"/>
      <c r="DC705" s="9"/>
      <c r="DD705" s="9"/>
      <c r="DE705" s="9"/>
      <c r="DF705" s="9"/>
      <c r="DG705" s="9"/>
      <c r="DH705" s="9"/>
      <c r="DI705" s="9"/>
      <c r="DJ705" s="9"/>
      <c r="DK705" s="9"/>
      <c r="DL705" s="9"/>
      <c r="DM705" s="9"/>
      <c r="DN705" s="9"/>
      <c r="DO705" s="9"/>
      <c r="DP705" s="9"/>
      <c r="DQ705" s="9"/>
      <c r="DR705" s="9"/>
      <c r="DS705" s="9"/>
      <c r="DT705" s="9"/>
      <c r="DU705" s="9"/>
      <c r="DV705" s="9"/>
      <c r="DW705" s="9"/>
      <c r="DX705" s="9"/>
      <c r="DY705" s="9"/>
      <c r="DZ705" s="9"/>
      <c r="EA705" s="9"/>
      <c r="EB705" s="9"/>
      <c r="EC705" s="9"/>
      <c r="ED705" s="9"/>
      <c r="EE705" s="9"/>
      <c r="EF705" s="9"/>
      <c r="EG705" s="9"/>
      <c r="EH705" s="9"/>
      <c r="EI705" s="9"/>
      <c r="EJ705" s="9"/>
      <c r="EK705" s="9"/>
      <c r="EL705" s="9"/>
      <c r="EM705" s="9"/>
      <c r="EN705" s="9"/>
      <c r="EO705" s="9"/>
      <c r="EP705" s="9"/>
      <c r="EQ705" s="9"/>
      <c r="ER705" s="9"/>
      <c r="ES705" s="9"/>
      <c r="ET705" s="9"/>
      <c r="EU705" s="9"/>
    </row>
    <row r="706" spans="1:151" hidden="1"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S706" s="9"/>
      <c r="AT706" s="9"/>
      <c r="AU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c r="DA706" s="9"/>
      <c r="DB706" s="9"/>
      <c r="DC706" s="9"/>
      <c r="DD706" s="9"/>
      <c r="DE706" s="9"/>
      <c r="DF706" s="9"/>
      <c r="DG706" s="9"/>
      <c r="DH706" s="9"/>
      <c r="DI706" s="9"/>
      <c r="DJ706" s="9"/>
      <c r="DK706" s="9"/>
      <c r="DL706" s="9"/>
      <c r="DM706" s="9"/>
      <c r="DN706" s="9"/>
      <c r="DO706" s="9"/>
      <c r="DP706" s="9"/>
      <c r="DQ706" s="9"/>
      <c r="DR706" s="9"/>
      <c r="DS706" s="9"/>
      <c r="DT706" s="9"/>
      <c r="DU706" s="9"/>
      <c r="DV706" s="9"/>
      <c r="DW706" s="9"/>
      <c r="DX706" s="9"/>
      <c r="DY706" s="9"/>
      <c r="DZ706" s="9"/>
      <c r="EA706" s="9"/>
      <c r="EB706" s="9"/>
      <c r="EC706" s="9"/>
      <c r="ED706" s="9"/>
      <c r="EE706" s="9"/>
      <c r="EF706" s="9"/>
      <c r="EG706" s="9"/>
      <c r="EH706" s="9"/>
      <c r="EI706" s="9"/>
      <c r="EJ706" s="9"/>
      <c r="EK706" s="9"/>
      <c r="EL706" s="9"/>
      <c r="EM706" s="9"/>
      <c r="EN706" s="9"/>
      <c r="EO706" s="9"/>
      <c r="EP706" s="9"/>
      <c r="EQ706" s="9"/>
      <c r="ER706" s="9"/>
      <c r="ES706" s="9"/>
      <c r="ET706" s="9"/>
      <c r="EU706" s="9"/>
    </row>
    <row r="707" spans="1:151" hidden="1"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S707" s="9"/>
      <c r="AT707" s="9"/>
      <c r="AU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c r="DA707" s="9"/>
      <c r="DB707" s="9"/>
      <c r="DC707" s="9"/>
      <c r="DD707" s="9"/>
      <c r="DE707" s="9"/>
      <c r="DF707" s="9"/>
      <c r="DG707" s="9"/>
      <c r="DH707" s="9"/>
      <c r="DI707" s="9"/>
      <c r="DJ707" s="9"/>
      <c r="DK707" s="9"/>
      <c r="DL707" s="9"/>
      <c r="DM707" s="9"/>
      <c r="DN707" s="9"/>
      <c r="DO707" s="9"/>
      <c r="DP707" s="9"/>
      <c r="DQ707" s="9"/>
      <c r="DR707" s="9"/>
      <c r="DS707" s="9"/>
      <c r="DT707" s="9"/>
      <c r="DU707" s="9"/>
      <c r="DV707" s="9"/>
      <c r="DW707" s="9"/>
      <c r="DX707" s="9"/>
      <c r="DY707" s="9"/>
      <c r="DZ707" s="9"/>
      <c r="EA707" s="9"/>
      <c r="EB707" s="9"/>
      <c r="EC707" s="9"/>
      <c r="ED707" s="9"/>
      <c r="EE707" s="9"/>
      <c r="EF707" s="9"/>
      <c r="EG707" s="9"/>
      <c r="EH707" s="9"/>
      <c r="EI707" s="9"/>
      <c r="EJ707" s="9"/>
      <c r="EK707" s="9"/>
      <c r="EL707" s="9"/>
      <c r="EM707" s="9"/>
      <c r="EN707" s="9"/>
      <c r="EO707" s="9"/>
      <c r="EP707" s="9"/>
      <c r="EQ707" s="9"/>
      <c r="ER707" s="9"/>
      <c r="ES707" s="9"/>
      <c r="ET707" s="9"/>
      <c r="EU707" s="9"/>
    </row>
    <row r="708" spans="1:151" hidden="1"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S708" s="9"/>
      <c r="AT708" s="9"/>
      <c r="AU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c r="DA708" s="9"/>
      <c r="DB708" s="9"/>
      <c r="DC708" s="9"/>
      <c r="DD708" s="9"/>
      <c r="DE708" s="9"/>
      <c r="DF708" s="9"/>
      <c r="DG708" s="9"/>
      <c r="DH708" s="9"/>
      <c r="DI708" s="9"/>
      <c r="DJ708" s="9"/>
      <c r="DK708" s="9"/>
      <c r="DL708" s="9"/>
      <c r="DM708" s="9"/>
      <c r="DN708" s="9"/>
      <c r="DO708" s="9"/>
      <c r="DP708" s="9"/>
      <c r="DQ708" s="9"/>
      <c r="DR708" s="9"/>
      <c r="DS708" s="9"/>
      <c r="DT708" s="9"/>
      <c r="DU708" s="9"/>
      <c r="DV708" s="9"/>
      <c r="DW708" s="9"/>
      <c r="DX708" s="9"/>
      <c r="DY708" s="9"/>
      <c r="DZ708" s="9"/>
      <c r="EA708" s="9"/>
      <c r="EB708" s="9"/>
      <c r="EC708" s="9"/>
      <c r="ED708" s="9"/>
      <c r="EE708" s="9"/>
      <c r="EF708" s="9"/>
      <c r="EG708" s="9"/>
      <c r="EH708" s="9"/>
      <c r="EI708" s="9"/>
      <c r="EJ708" s="9"/>
      <c r="EK708" s="9"/>
      <c r="EL708" s="9"/>
      <c r="EM708" s="9"/>
      <c r="EN708" s="9"/>
      <c r="EO708" s="9"/>
      <c r="EP708" s="9"/>
      <c r="EQ708" s="9"/>
      <c r="ER708" s="9"/>
      <c r="ES708" s="9"/>
      <c r="ET708" s="9"/>
      <c r="EU708" s="9"/>
    </row>
    <row r="709" spans="1:151" hidden="1"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S709" s="9"/>
      <c r="AT709" s="9"/>
      <c r="AU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c r="DA709" s="9"/>
      <c r="DB709" s="9"/>
      <c r="DC709" s="9"/>
      <c r="DD709" s="9"/>
      <c r="DE709" s="9"/>
      <c r="DF709" s="9"/>
      <c r="DG709" s="9"/>
      <c r="DH709" s="9"/>
      <c r="DI709" s="9"/>
      <c r="DJ709" s="9"/>
      <c r="DK709" s="9"/>
      <c r="DL709" s="9"/>
      <c r="DM709" s="9"/>
      <c r="DN709" s="9"/>
      <c r="DO709" s="9"/>
      <c r="DP709" s="9"/>
      <c r="DQ709" s="9"/>
      <c r="DR709" s="9"/>
      <c r="DS709" s="9"/>
      <c r="DT709" s="9"/>
      <c r="DU709" s="9"/>
      <c r="DV709" s="9"/>
      <c r="DW709" s="9"/>
      <c r="DX709" s="9"/>
      <c r="DY709" s="9"/>
      <c r="DZ709" s="9"/>
      <c r="EA709" s="9"/>
      <c r="EB709" s="9"/>
      <c r="EC709" s="9"/>
      <c r="ED709" s="9"/>
      <c r="EE709" s="9"/>
      <c r="EF709" s="9"/>
      <c r="EG709" s="9"/>
      <c r="EH709" s="9"/>
      <c r="EI709" s="9"/>
      <c r="EJ709" s="9"/>
      <c r="EK709" s="9"/>
      <c r="EL709" s="9"/>
      <c r="EM709" s="9"/>
      <c r="EN709" s="9"/>
      <c r="EO709" s="9"/>
      <c r="EP709" s="9"/>
      <c r="EQ709" s="9"/>
      <c r="ER709" s="9"/>
      <c r="ES709" s="9"/>
      <c r="ET709" s="9"/>
      <c r="EU709" s="9"/>
    </row>
    <row r="710" spans="1:151" hidden="1"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S710" s="9"/>
      <c r="AT710" s="9"/>
      <c r="AU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c r="DA710" s="9"/>
      <c r="DB710" s="9"/>
      <c r="DC710" s="9"/>
      <c r="DD710" s="9"/>
      <c r="DE710" s="9"/>
      <c r="DF710" s="9"/>
      <c r="DG710" s="9"/>
      <c r="DH710" s="9"/>
      <c r="DI710" s="9"/>
      <c r="DJ710" s="9"/>
      <c r="DK710" s="9"/>
      <c r="DL710" s="9"/>
      <c r="DM710" s="9"/>
      <c r="DN710" s="9"/>
      <c r="DO710" s="9"/>
      <c r="DP710" s="9"/>
      <c r="DQ710" s="9"/>
      <c r="DR710" s="9"/>
      <c r="DS710" s="9"/>
      <c r="DT710" s="9"/>
      <c r="DU710" s="9"/>
      <c r="DV710" s="9"/>
      <c r="DW710" s="9"/>
      <c r="DX710" s="9"/>
      <c r="DY710" s="9"/>
      <c r="DZ710" s="9"/>
      <c r="EA710" s="9"/>
      <c r="EB710" s="9"/>
      <c r="EC710" s="9"/>
      <c r="ED710" s="9"/>
      <c r="EE710" s="9"/>
      <c r="EF710" s="9"/>
      <c r="EG710" s="9"/>
      <c r="EH710" s="9"/>
      <c r="EI710" s="9"/>
      <c r="EJ710" s="9"/>
      <c r="EK710" s="9"/>
      <c r="EL710" s="9"/>
      <c r="EM710" s="9"/>
      <c r="EN710" s="9"/>
      <c r="EO710" s="9"/>
      <c r="EP710" s="9"/>
      <c r="EQ710" s="9"/>
      <c r="ER710" s="9"/>
      <c r="ES710" s="9"/>
      <c r="ET710" s="9"/>
      <c r="EU710" s="9"/>
    </row>
    <row r="711" spans="1:151" hidden="1"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S711" s="9"/>
      <c r="AT711" s="9"/>
      <c r="AU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c r="DA711" s="9"/>
      <c r="DB711" s="9"/>
      <c r="DC711" s="9"/>
      <c r="DD711" s="9"/>
      <c r="DE711" s="9"/>
      <c r="DF711" s="9"/>
      <c r="DG711" s="9"/>
      <c r="DH711" s="9"/>
      <c r="DI711" s="9"/>
      <c r="DJ711" s="9"/>
      <c r="DK711" s="9"/>
      <c r="DL711" s="9"/>
      <c r="DM711" s="9"/>
      <c r="DN711" s="9"/>
      <c r="DO711" s="9"/>
      <c r="DP711" s="9"/>
      <c r="DQ711" s="9"/>
      <c r="DR711" s="9"/>
      <c r="DS711" s="9"/>
      <c r="DT711" s="9"/>
      <c r="DU711" s="9"/>
      <c r="DV711" s="9"/>
      <c r="DW711" s="9"/>
      <c r="DX711" s="9"/>
      <c r="DY711" s="9"/>
      <c r="DZ711" s="9"/>
      <c r="EA711" s="9"/>
      <c r="EB711" s="9"/>
      <c r="EC711" s="9"/>
      <c r="ED711" s="9"/>
      <c r="EE711" s="9"/>
      <c r="EF711" s="9"/>
      <c r="EG711" s="9"/>
      <c r="EH711" s="9"/>
      <c r="EI711" s="9"/>
      <c r="EJ711" s="9"/>
      <c r="EK711" s="9"/>
      <c r="EL711" s="9"/>
      <c r="EM711" s="9"/>
      <c r="EN711" s="9"/>
      <c r="EO711" s="9"/>
      <c r="EP711" s="9"/>
      <c r="EQ711" s="9"/>
      <c r="ER711" s="9"/>
      <c r="ES711" s="9"/>
      <c r="ET711" s="9"/>
      <c r="EU711" s="9"/>
    </row>
    <row r="712" spans="1:151" hidden="1"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S712" s="9"/>
      <c r="AT712" s="9"/>
      <c r="AU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c r="DA712" s="9"/>
      <c r="DB712" s="9"/>
      <c r="DC712" s="9"/>
      <c r="DD712" s="9"/>
      <c r="DE712" s="9"/>
      <c r="DF712" s="9"/>
      <c r="DG712" s="9"/>
      <c r="DH712" s="9"/>
      <c r="DI712" s="9"/>
      <c r="DJ712" s="9"/>
      <c r="DK712" s="9"/>
      <c r="DL712" s="9"/>
      <c r="DM712" s="9"/>
      <c r="DN712" s="9"/>
      <c r="DO712" s="9"/>
      <c r="DP712" s="9"/>
      <c r="DQ712" s="9"/>
      <c r="DR712" s="9"/>
      <c r="DS712" s="9"/>
      <c r="DT712" s="9"/>
      <c r="DU712" s="9"/>
      <c r="DV712" s="9"/>
      <c r="DW712" s="9"/>
      <c r="DX712" s="9"/>
      <c r="DY712" s="9"/>
      <c r="DZ712" s="9"/>
      <c r="EA712" s="9"/>
      <c r="EB712" s="9"/>
      <c r="EC712" s="9"/>
      <c r="ED712" s="9"/>
      <c r="EE712" s="9"/>
      <c r="EF712" s="9"/>
      <c r="EG712" s="9"/>
      <c r="EH712" s="9"/>
      <c r="EI712" s="9"/>
      <c r="EJ712" s="9"/>
      <c r="EK712" s="9"/>
      <c r="EL712" s="9"/>
      <c r="EM712" s="9"/>
      <c r="EN712" s="9"/>
      <c r="EO712" s="9"/>
      <c r="EP712" s="9"/>
      <c r="EQ712" s="9"/>
      <c r="ER712" s="9"/>
      <c r="ES712" s="9"/>
      <c r="ET712" s="9"/>
      <c r="EU712" s="9"/>
    </row>
    <row r="713" spans="1:151" hidden="1"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S713" s="9"/>
      <c r="AT713" s="9"/>
      <c r="AU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c r="DA713" s="9"/>
      <c r="DB713" s="9"/>
      <c r="DC713" s="9"/>
      <c r="DD713" s="9"/>
      <c r="DE713" s="9"/>
      <c r="DF713" s="9"/>
      <c r="DG713" s="9"/>
      <c r="DH713" s="9"/>
      <c r="DI713" s="9"/>
      <c r="DJ713" s="9"/>
      <c r="DK713" s="9"/>
      <c r="DL713" s="9"/>
      <c r="DM713" s="9"/>
      <c r="DN713" s="9"/>
      <c r="DO713" s="9"/>
      <c r="DP713" s="9"/>
      <c r="DQ713" s="9"/>
      <c r="DR713" s="9"/>
      <c r="DS713" s="9"/>
      <c r="DT713" s="9"/>
      <c r="DU713" s="9"/>
      <c r="DV713" s="9"/>
      <c r="DW713" s="9"/>
      <c r="DX713" s="9"/>
      <c r="DY713" s="9"/>
      <c r="DZ713" s="9"/>
      <c r="EA713" s="9"/>
      <c r="EB713" s="9"/>
      <c r="EC713" s="9"/>
      <c r="ED713" s="9"/>
      <c r="EE713" s="9"/>
      <c r="EF713" s="9"/>
      <c r="EG713" s="9"/>
      <c r="EH713" s="9"/>
      <c r="EI713" s="9"/>
      <c r="EJ713" s="9"/>
      <c r="EK713" s="9"/>
      <c r="EL713" s="9"/>
      <c r="EM713" s="9"/>
      <c r="EN713" s="9"/>
      <c r="EO713" s="9"/>
      <c r="EP713" s="9"/>
      <c r="EQ713" s="9"/>
      <c r="ER713" s="9"/>
      <c r="ES713" s="9"/>
      <c r="ET713" s="9"/>
      <c r="EU713" s="9"/>
    </row>
    <row r="714" spans="1:151" hidden="1"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S714" s="9"/>
      <c r="AT714" s="9"/>
      <c r="AU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c r="DA714" s="9"/>
      <c r="DB714" s="9"/>
      <c r="DC714" s="9"/>
      <c r="DD714" s="9"/>
      <c r="DE714" s="9"/>
      <c r="DF714" s="9"/>
      <c r="DG714" s="9"/>
      <c r="DH714" s="9"/>
      <c r="DI714" s="9"/>
      <c r="DJ714" s="9"/>
      <c r="DK714" s="9"/>
      <c r="DL714" s="9"/>
      <c r="DM714" s="9"/>
      <c r="DN714" s="9"/>
      <c r="DO714" s="9"/>
      <c r="DP714" s="9"/>
      <c r="DQ714" s="9"/>
      <c r="DR714" s="9"/>
      <c r="DS714" s="9"/>
      <c r="DT714" s="9"/>
      <c r="DU714" s="9"/>
      <c r="DV714" s="9"/>
      <c r="DW714" s="9"/>
      <c r="DX714" s="9"/>
      <c r="DY714" s="9"/>
      <c r="DZ714" s="9"/>
      <c r="EA714" s="9"/>
      <c r="EB714" s="9"/>
      <c r="EC714" s="9"/>
      <c r="ED714" s="9"/>
      <c r="EE714" s="9"/>
      <c r="EF714" s="9"/>
      <c r="EG714" s="9"/>
      <c r="EH714" s="9"/>
      <c r="EI714" s="9"/>
      <c r="EJ714" s="9"/>
      <c r="EK714" s="9"/>
      <c r="EL714" s="9"/>
      <c r="EM714" s="9"/>
      <c r="EN714" s="9"/>
      <c r="EO714" s="9"/>
      <c r="EP714" s="9"/>
      <c r="EQ714" s="9"/>
      <c r="ER714" s="9"/>
      <c r="ES714" s="9"/>
      <c r="ET714" s="9"/>
      <c r="EU714" s="9"/>
    </row>
    <row r="715" spans="1:151" hidden="1"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S715" s="9"/>
      <c r="AT715" s="9"/>
      <c r="AU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c r="DA715" s="9"/>
      <c r="DB715" s="9"/>
      <c r="DC715" s="9"/>
      <c r="DD715" s="9"/>
      <c r="DE715" s="9"/>
      <c r="DF715" s="9"/>
      <c r="DG715" s="9"/>
      <c r="DH715" s="9"/>
      <c r="DI715" s="9"/>
      <c r="DJ715" s="9"/>
      <c r="DK715" s="9"/>
      <c r="DL715" s="9"/>
      <c r="DM715" s="9"/>
      <c r="DN715" s="9"/>
      <c r="DO715" s="9"/>
      <c r="DP715" s="9"/>
      <c r="DQ715" s="9"/>
      <c r="DR715" s="9"/>
      <c r="DS715" s="9"/>
      <c r="DT715" s="9"/>
      <c r="DU715" s="9"/>
      <c r="DV715" s="9"/>
      <c r="DW715" s="9"/>
      <c r="DX715" s="9"/>
      <c r="DY715" s="9"/>
      <c r="DZ715" s="9"/>
      <c r="EA715" s="9"/>
      <c r="EB715" s="9"/>
      <c r="EC715" s="9"/>
      <c r="ED715" s="9"/>
      <c r="EE715" s="9"/>
      <c r="EF715" s="9"/>
      <c r="EG715" s="9"/>
      <c r="EH715" s="9"/>
      <c r="EI715" s="9"/>
      <c r="EJ715" s="9"/>
      <c r="EK715" s="9"/>
      <c r="EL715" s="9"/>
      <c r="EM715" s="9"/>
      <c r="EN715" s="9"/>
      <c r="EO715" s="9"/>
      <c r="EP715" s="9"/>
      <c r="EQ715" s="9"/>
      <c r="ER715" s="9"/>
      <c r="ES715" s="9"/>
      <c r="ET715" s="9"/>
      <c r="EU715" s="9"/>
    </row>
    <row r="716" spans="1:151" hidden="1"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S716" s="9"/>
      <c r="AT716" s="9"/>
      <c r="AU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c r="DA716" s="9"/>
      <c r="DB716" s="9"/>
      <c r="DC716" s="9"/>
      <c r="DD716" s="9"/>
      <c r="DE716" s="9"/>
      <c r="DF716" s="9"/>
      <c r="DG716" s="9"/>
      <c r="DH716" s="9"/>
      <c r="DI716" s="9"/>
      <c r="DJ716" s="9"/>
      <c r="DK716" s="9"/>
      <c r="DL716" s="9"/>
      <c r="DM716" s="9"/>
      <c r="DN716" s="9"/>
      <c r="DO716" s="9"/>
      <c r="DP716" s="9"/>
      <c r="DQ716" s="9"/>
      <c r="DR716" s="9"/>
      <c r="DS716" s="9"/>
      <c r="DT716" s="9"/>
      <c r="DU716" s="9"/>
      <c r="DV716" s="9"/>
      <c r="DW716" s="9"/>
      <c r="DX716" s="9"/>
      <c r="DY716" s="9"/>
      <c r="DZ716" s="9"/>
      <c r="EA716" s="9"/>
      <c r="EB716" s="9"/>
      <c r="EC716" s="9"/>
      <c r="ED716" s="9"/>
      <c r="EE716" s="9"/>
      <c r="EF716" s="9"/>
      <c r="EG716" s="9"/>
      <c r="EH716" s="9"/>
      <c r="EI716" s="9"/>
      <c r="EJ716" s="9"/>
      <c r="EK716" s="9"/>
      <c r="EL716" s="9"/>
      <c r="EM716" s="9"/>
      <c r="EN716" s="9"/>
      <c r="EO716" s="9"/>
      <c r="EP716" s="9"/>
      <c r="EQ716" s="9"/>
      <c r="ER716" s="9"/>
      <c r="ES716" s="9"/>
      <c r="ET716" s="9"/>
      <c r="EU716" s="9"/>
    </row>
    <row r="717" spans="1:151" hidden="1"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S717" s="9"/>
      <c r="AT717" s="9"/>
      <c r="AU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c r="DA717" s="9"/>
      <c r="DB717" s="9"/>
      <c r="DC717" s="9"/>
      <c r="DD717" s="9"/>
      <c r="DE717" s="9"/>
      <c r="DF717" s="9"/>
      <c r="DG717" s="9"/>
      <c r="DH717" s="9"/>
      <c r="DI717" s="9"/>
      <c r="DJ717" s="9"/>
      <c r="DK717" s="9"/>
      <c r="DL717" s="9"/>
      <c r="DM717" s="9"/>
      <c r="DN717" s="9"/>
      <c r="DO717" s="9"/>
      <c r="DP717" s="9"/>
      <c r="DQ717" s="9"/>
      <c r="DR717" s="9"/>
      <c r="DS717" s="9"/>
      <c r="DT717" s="9"/>
      <c r="DU717" s="9"/>
      <c r="DV717" s="9"/>
      <c r="DW717" s="9"/>
      <c r="DX717" s="9"/>
      <c r="DY717" s="9"/>
      <c r="DZ717" s="9"/>
      <c r="EA717" s="9"/>
      <c r="EB717" s="9"/>
      <c r="EC717" s="9"/>
      <c r="ED717" s="9"/>
      <c r="EE717" s="9"/>
      <c r="EF717" s="9"/>
      <c r="EG717" s="9"/>
      <c r="EH717" s="9"/>
      <c r="EI717" s="9"/>
      <c r="EJ717" s="9"/>
      <c r="EK717" s="9"/>
      <c r="EL717" s="9"/>
      <c r="EM717" s="9"/>
      <c r="EN717" s="9"/>
      <c r="EO717" s="9"/>
      <c r="EP717" s="9"/>
      <c r="EQ717" s="9"/>
      <c r="ER717" s="9"/>
      <c r="ES717" s="9"/>
      <c r="ET717" s="9"/>
      <c r="EU717" s="9"/>
    </row>
    <row r="718" spans="1:151" hidden="1"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S718" s="9"/>
      <c r="AT718" s="9"/>
      <c r="AU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c r="DA718" s="9"/>
      <c r="DB718" s="9"/>
      <c r="DC718" s="9"/>
      <c r="DD718" s="9"/>
      <c r="DE718" s="9"/>
      <c r="DF718" s="9"/>
      <c r="DG718" s="9"/>
      <c r="DH718" s="9"/>
      <c r="DI718" s="9"/>
      <c r="DJ718" s="9"/>
      <c r="DK718" s="9"/>
      <c r="DL718" s="9"/>
      <c r="DM718" s="9"/>
      <c r="DN718" s="9"/>
      <c r="DO718" s="9"/>
      <c r="DP718" s="9"/>
      <c r="DQ718" s="9"/>
      <c r="DR718" s="9"/>
      <c r="DS718" s="9"/>
      <c r="DT718" s="9"/>
      <c r="DU718" s="9"/>
      <c r="DV718" s="9"/>
      <c r="DW718" s="9"/>
      <c r="DX718" s="9"/>
      <c r="DY718" s="9"/>
      <c r="DZ718" s="9"/>
      <c r="EA718" s="9"/>
      <c r="EB718" s="9"/>
      <c r="EC718" s="9"/>
      <c r="ED718" s="9"/>
      <c r="EE718" s="9"/>
      <c r="EF718" s="9"/>
      <c r="EG718" s="9"/>
      <c r="EH718" s="9"/>
      <c r="EI718" s="9"/>
      <c r="EJ718" s="9"/>
      <c r="EK718" s="9"/>
      <c r="EL718" s="9"/>
      <c r="EM718" s="9"/>
      <c r="EN718" s="9"/>
      <c r="EO718" s="9"/>
      <c r="EP718" s="9"/>
      <c r="EQ718" s="9"/>
      <c r="ER718" s="9"/>
      <c r="ES718" s="9"/>
      <c r="ET718" s="9"/>
      <c r="EU718" s="9"/>
    </row>
    <row r="719" spans="1:151" hidden="1"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S719" s="9"/>
      <c r="AT719" s="9"/>
      <c r="AU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c r="DA719" s="9"/>
      <c r="DB719" s="9"/>
      <c r="DC719" s="9"/>
      <c r="DD719" s="9"/>
      <c r="DE719" s="9"/>
      <c r="DF719" s="9"/>
      <c r="DG719" s="9"/>
      <c r="DH719" s="9"/>
      <c r="DI719" s="9"/>
      <c r="DJ719" s="9"/>
      <c r="DK719" s="9"/>
      <c r="DL719" s="9"/>
      <c r="DM719" s="9"/>
      <c r="DN719" s="9"/>
      <c r="DO719" s="9"/>
      <c r="DP719" s="9"/>
      <c r="DQ719" s="9"/>
      <c r="DR719" s="9"/>
      <c r="DS719" s="9"/>
      <c r="DT719" s="9"/>
      <c r="DU719" s="9"/>
      <c r="DV719" s="9"/>
      <c r="DW719" s="9"/>
      <c r="DX719" s="9"/>
      <c r="DY719" s="9"/>
      <c r="DZ719" s="9"/>
      <c r="EA719" s="9"/>
      <c r="EB719" s="9"/>
      <c r="EC719" s="9"/>
      <c r="ED719" s="9"/>
      <c r="EE719" s="9"/>
      <c r="EF719" s="9"/>
      <c r="EG719" s="9"/>
      <c r="EH719" s="9"/>
      <c r="EI719" s="9"/>
      <c r="EJ719" s="9"/>
      <c r="EK719" s="9"/>
      <c r="EL719" s="9"/>
      <c r="EM719" s="9"/>
      <c r="EN719" s="9"/>
      <c r="EO719" s="9"/>
      <c r="EP719" s="9"/>
      <c r="EQ719" s="9"/>
      <c r="ER719" s="9"/>
      <c r="ES719" s="9"/>
      <c r="ET719" s="9"/>
      <c r="EU719" s="9"/>
    </row>
    <row r="720" spans="1:151" hidden="1"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S720" s="9"/>
      <c r="AT720" s="9"/>
      <c r="AU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c r="DA720" s="9"/>
      <c r="DB720" s="9"/>
      <c r="DC720" s="9"/>
      <c r="DD720" s="9"/>
      <c r="DE720" s="9"/>
      <c r="DF720" s="9"/>
      <c r="DG720" s="9"/>
      <c r="DH720" s="9"/>
      <c r="DI720" s="9"/>
      <c r="DJ720" s="9"/>
      <c r="DK720" s="9"/>
      <c r="DL720" s="9"/>
      <c r="DM720" s="9"/>
      <c r="DN720" s="9"/>
      <c r="DO720" s="9"/>
      <c r="DP720" s="9"/>
      <c r="DQ720" s="9"/>
      <c r="DR720" s="9"/>
      <c r="DS720" s="9"/>
      <c r="DT720" s="9"/>
      <c r="DU720" s="9"/>
      <c r="DV720" s="9"/>
      <c r="DW720" s="9"/>
      <c r="DX720" s="9"/>
      <c r="DY720" s="9"/>
      <c r="DZ720" s="9"/>
      <c r="EA720" s="9"/>
      <c r="EB720" s="9"/>
      <c r="EC720" s="9"/>
      <c r="ED720" s="9"/>
      <c r="EE720" s="9"/>
      <c r="EF720" s="9"/>
      <c r="EG720" s="9"/>
      <c r="EH720" s="9"/>
      <c r="EI720" s="9"/>
      <c r="EJ720" s="9"/>
      <c r="EK720" s="9"/>
      <c r="EL720" s="9"/>
      <c r="EM720" s="9"/>
      <c r="EN720" s="9"/>
      <c r="EO720" s="9"/>
      <c r="EP720" s="9"/>
      <c r="EQ720" s="9"/>
      <c r="ER720" s="9"/>
      <c r="ES720" s="9"/>
      <c r="ET720" s="9"/>
      <c r="EU720" s="9"/>
    </row>
    <row r="721" spans="1:151" hidden="1"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S721" s="9"/>
      <c r="AT721" s="9"/>
      <c r="AU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c r="DA721" s="9"/>
      <c r="DB721" s="9"/>
      <c r="DC721" s="9"/>
      <c r="DD721" s="9"/>
      <c r="DE721" s="9"/>
      <c r="DF721" s="9"/>
      <c r="DG721" s="9"/>
      <c r="DH721" s="9"/>
      <c r="DI721" s="9"/>
      <c r="DJ721" s="9"/>
      <c r="DK721" s="9"/>
      <c r="DL721" s="9"/>
      <c r="DM721" s="9"/>
      <c r="DN721" s="9"/>
      <c r="DO721" s="9"/>
      <c r="DP721" s="9"/>
      <c r="DQ721" s="9"/>
      <c r="DR721" s="9"/>
      <c r="DS721" s="9"/>
      <c r="DT721" s="9"/>
      <c r="DU721" s="9"/>
      <c r="DV721" s="9"/>
      <c r="DW721" s="9"/>
      <c r="DX721" s="9"/>
      <c r="DY721" s="9"/>
      <c r="DZ721" s="9"/>
      <c r="EA721" s="9"/>
      <c r="EB721" s="9"/>
      <c r="EC721" s="9"/>
      <c r="ED721" s="9"/>
      <c r="EE721" s="9"/>
      <c r="EF721" s="9"/>
      <c r="EG721" s="9"/>
      <c r="EH721" s="9"/>
      <c r="EI721" s="9"/>
      <c r="EJ721" s="9"/>
      <c r="EK721" s="9"/>
      <c r="EL721" s="9"/>
      <c r="EM721" s="9"/>
      <c r="EN721" s="9"/>
      <c r="EO721" s="9"/>
      <c r="EP721" s="9"/>
      <c r="EQ721" s="9"/>
      <c r="ER721" s="9"/>
      <c r="ES721" s="9"/>
      <c r="ET721" s="9"/>
      <c r="EU721" s="9"/>
    </row>
    <row r="722" spans="1:151" hidden="1"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S722" s="9"/>
      <c r="AT722" s="9"/>
      <c r="AU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c r="DA722" s="9"/>
      <c r="DB722" s="9"/>
      <c r="DC722" s="9"/>
      <c r="DD722" s="9"/>
      <c r="DE722" s="9"/>
      <c r="DF722" s="9"/>
      <c r="DG722" s="9"/>
      <c r="DH722" s="9"/>
      <c r="DI722" s="9"/>
      <c r="DJ722" s="9"/>
      <c r="DK722" s="9"/>
      <c r="DL722" s="9"/>
      <c r="DM722" s="9"/>
      <c r="DN722" s="9"/>
      <c r="DO722" s="9"/>
      <c r="DP722" s="9"/>
      <c r="DQ722" s="9"/>
      <c r="DR722" s="9"/>
      <c r="DS722" s="9"/>
      <c r="DT722" s="9"/>
      <c r="DU722" s="9"/>
      <c r="DV722" s="9"/>
      <c r="DW722" s="9"/>
      <c r="DX722" s="9"/>
      <c r="DY722" s="9"/>
      <c r="DZ722" s="9"/>
      <c r="EA722" s="9"/>
      <c r="EB722" s="9"/>
      <c r="EC722" s="9"/>
      <c r="ED722" s="9"/>
      <c r="EE722" s="9"/>
      <c r="EF722" s="9"/>
      <c r="EG722" s="9"/>
      <c r="EH722" s="9"/>
      <c r="EI722" s="9"/>
      <c r="EJ722" s="9"/>
      <c r="EK722" s="9"/>
      <c r="EL722" s="9"/>
      <c r="EM722" s="9"/>
      <c r="EN722" s="9"/>
      <c r="EO722" s="9"/>
      <c r="EP722" s="9"/>
      <c r="EQ722" s="9"/>
      <c r="ER722" s="9"/>
      <c r="ES722" s="9"/>
      <c r="ET722" s="9"/>
      <c r="EU722" s="9"/>
    </row>
    <row r="723" spans="1:151" hidden="1"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S723" s="9"/>
      <c r="AT723" s="9"/>
      <c r="AU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c r="DA723" s="9"/>
      <c r="DB723" s="9"/>
      <c r="DC723" s="9"/>
      <c r="DD723" s="9"/>
      <c r="DE723" s="9"/>
      <c r="DF723" s="9"/>
      <c r="DG723" s="9"/>
      <c r="DH723" s="9"/>
      <c r="DI723" s="9"/>
      <c r="DJ723" s="9"/>
      <c r="DK723" s="9"/>
      <c r="DL723" s="9"/>
      <c r="DM723" s="9"/>
      <c r="DN723" s="9"/>
      <c r="DO723" s="9"/>
      <c r="DP723" s="9"/>
      <c r="DQ723" s="9"/>
      <c r="DR723" s="9"/>
      <c r="DS723" s="9"/>
      <c r="DT723" s="9"/>
      <c r="DU723" s="9"/>
      <c r="DV723" s="9"/>
      <c r="DW723" s="9"/>
      <c r="DX723" s="9"/>
      <c r="DY723" s="9"/>
      <c r="DZ723" s="9"/>
      <c r="EA723" s="9"/>
      <c r="EB723" s="9"/>
      <c r="EC723" s="9"/>
      <c r="ED723" s="9"/>
      <c r="EE723" s="9"/>
      <c r="EF723" s="9"/>
      <c r="EG723" s="9"/>
      <c r="EH723" s="9"/>
      <c r="EI723" s="9"/>
      <c r="EJ723" s="9"/>
      <c r="EK723" s="9"/>
      <c r="EL723" s="9"/>
      <c r="EM723" s="9"/>
      <c r="EN723" s="9"/>
      <c r="EO723" s="9"/>
      <c r="EP723" s="9"/>
      <c r="EQ723" s="9"/>
      <c r="ER723" s="9"/>
      <c r="ES723" s="9"/>
      <c r="ET723" s="9"/>
      <c r="EU723" s="9"/>
    </row>
    <row r="724" spans="1:151" hidden="1"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S724" s="9"/>
      <c r="AT724" s="9"/>
      <c r="AU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c r="DA724" s="9"/>
      <c r="DB724" s="9"/>
      <c r="DC724" s="9"/>
      <c r="DD724" s="9"/>
      <c r="DE724" s="9"/>
      <c r="DF724" s="9"/>
      <c r="DG724" s="9"/>
      <c r="DH724" s="9"/>
      <c r="DI724" s="9"/>
      <c r="DJ724" s="9"/>
      <c r="DK724" s="9"/>
      <c r="DL724" s="9"/>
      <c r="DM724" s="9"/>
      <c r="DN724" s="9"/>
      <c r="DO724" s="9"/>
      <c r="DP724" s="9"/>
      <c r="DQ724" s="9"/>
      <c r="DR724" s="9"/>
      <c r="DS724" s="9"/>
      <c r="DT724" s="9"/>
      <c r="DU724" s="9"/>
      <c r="DV724" s="9"/>
      <c r="DW724" s="9"/>
      <c r="DX724" s="9"/>
      <c r="DY724" s="9"/>
      <c r="DZ724" s="9"/>
      <c r="EA724" s="9"/>
      <c r="EB724" s="9"/>
      <c r="EC724" s="9"/>
      <c r="ED724" s="9"/>
      <c r="EE724" s="9"/>
      <c r="EF724" s="9"/>
      <c r="EG724" s="9"/>
      <c r="EH724" s="9"/>
      <c r="EI724" s="9"/>
      <c r="EJ724" s="9"/>
      <c r="EK724" s="9"/>
      <c r="EL724" s="9"/>
      <c r="EM724" s="9"/>
      <c r="EN724" s="9"/>
      <c r="EO724" s="9"/>
      <c r="EP724" s="9"/>
      <c r="EQ724" s="9"/>
      <c r="ER724" s="9"/>
      <c r="ES724" s="9"/>
      <c r="ET724" s="9"/>
      <c r="EU724" s="9"/>
    </row>
    <row r="725" spans="1:151" hidden="1"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S725" s="9"/>
      <c r="AT725" s="9"/>
      <c r="AU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c r="DA725" s="9"/>
      <c r="DB725" s="9"/>
      <c r="DC725" s="9"/>
      <c r="DD725" s="9"/>
      <c r="DE725" s="9"/>
      <c r="DF725" s="9"/>
      <c r="DG725" s="9"/>
      <c r="DH725" s="9"/>
      <c r="DI725" s="9"/>
      <c r="DJ725" s="9"/>
      <c r="DK725" s="9"/>
      <c r="DL725" s="9"/>
      <c r="DM725" s="9"/>
      <c r="DN725" s="9"/>
      <c r="DO725" s="9"/>
      <c r="DP725" s="9"/>
      <c r="DQ725" s="9"/>
      <c r="DR725" s="9"/>
      <c r="DS725" s="9"/>
      <c r="DT725" s="9"/>
      <c r="DU725" s="9"/>
      <c r="DV725" s="9"/>
      <c r="DW725" s="9"/>
      <c r="DX725" s="9"/>
      <c r="DY725" s="9"/>
      <c r="DZ725" s="9"/>
      <c r="EA725" s="9"/>
      <c r="EB725" s="9"/>
      <c r="EC725" s="9"/>
      <c r="ED725" s="9"/>
      <c r="EE725" s="9"/>
      <c r="EF725" s="9"/>
      <c r="EG725" s="9"/>
      <c r="EH725" s="9"/>
      <c r="EI725" s="9"/>
      <c r="EJ725" s="9"/>
      <c r="EK725" s="9"/>
      <c r="EL725" s="9"/>
      <c r="EM725" s="9"/>
      <c r="EN725" s="9"/>
      <c r="EO725" s="9"/>
      <c r="EP725" s="9"/>
      <c r="EQ725" s="9"/>
      <c r="ER725" s="9"/>
      <c r="ES725" s="9"/>
      <c r="ET725" s="9"/>
      <c r="EU725" s="9"/>
    </row>
    <row r="726" spans="1:151" hidden="1"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S726" s="9"/>
      <c r="AT726" s="9"/>
      <c r="AU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c r="DA726" s="9"/>
      <c r="DB726" s="9"/>
      <c r="DC726" s="9"/>
      <c r="DD726" s="9"/>
      <c r="DE726" s="9"/>
      <c r="DF726" s="9"/>
      <c r="DG726" s="9"/>
      <c r="DH726" s="9"/>
      <c r="DI726" s="9"/>
      <c r="DJ726" s="9"/>
      <c r="DK726" s="9"/>
      <c r="DL726" s="9"/>
      <c r="DM726" s="9"/>
      <c r="DN726" s="9"/>
      <c r="DO726" s="9"/>
      <c r="DP726" s="9"/>
      <c r="DQ726" s="9"/>
      <c r="DR726" s="9"/>
      <c r="DS726" s="9"/>
      <c r="DT726" s="9"/>
      <c r="DU726" s="9"/>
      <c r="DV726" s="9"/>
      <c r="DW726" s="9"/>
      <c r="DX726" s="9"/>
      <c r="DY726" s="9"/>
      <c r="DZ726" s="9"/>
      <c r="EA726" s="9"/>
      <c r="EB726" s="9"/>
      <c r="EC726" s="9"/>
      <c r="ED726" s="9"/>
      <c r="EE726" s="9"/>
      <c r="EF726" s="9"/>
      <c r="EG726" s="9"/>
      <c r="EH726" s="9"/>
      <c r="EI726" s="9"/>
      <c r="EJ726" s="9"/>
      <c r="EK726" s="9"/>
      <c r="EL726" s="9"/>
      <c r="EM726" s="9"/>
      <c r="EN726" s="9"/>
      <c r="EO726" s="9"/>
      <c r="EP726" s="9"/>
      <c r="EQ726" s="9"/>
      <c r="ER726" s="9"/>
      <c r="ES726" s="9"/>
      <c r="ET726" s="9"/>
      <c r="EU726" s="9"/>
    </row>
    <row r="727" spans="1:151" hidden="1"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S727" s="9"/>
      <c r="AT727" s="9"/>
      <c r="AU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c r="DA727" s="9"/>
      <c r="DB727" s="9"/>
      <c r="DC727" s="9"/>
      <c r="DD727" s="9"/>
      <c r="DE727" s="9"/>
      <c r="DF727" s="9"/>
      <c r="DG727" s="9"/>
      <c r="DH727" s="9"/>
      <c r="DI727" s="9"/>
      <c r="DJ727" s="9"/>
      <c r="DK727" s="9"/>
      <c r="DL727" s="9"/>
      <c r="DM727" s="9"/>
      <c r="DN727" s="9"/>
      <c r="DO727" s="9"/>
      <c r="DP727" s="9"/>
      <c r="DQ727" s="9"/>
      <c r="DR727" s="9"/>
      <c r="DS727" s="9"/>
      <c r="DT727" s="9"/>
      <c r="DU727" s="9"/>
      <c r="DV727" s="9"/>
      <c r="DW727" s="9"/>
      <c r="DX727" s="9"/>
      <c r="DY727" s="9"/>
      <c r="DZ727" s="9"/>
      <c r="EA727" s="9"/>
      <c r="EB727" s="9"/>
      <c r="EC727" s="9"/>
      <c r="ED727" s="9"/>
      <c r="EE727" s="9"/>
      <c r="EF727" s="9"/>
      <c r="EG727" s="9"/>
      <c r="EH727" s="9"/>
      <c r="EI727" s="9"/>
      <c r="EJ727" s="9"/>
      <c r="EK727" s="9"/>
      <c r="EL727" s="9"/>
      <c r="EM727" s="9"/>
      <c r="EN727" s="9"/>
      <c r="EO727" s="9"/>
      <c r="EP727" s="9"/>
      <c r="EQ727" s="9"/>
      <c r="ER727" s="9"/>
      <c r="ES727" s="9"/>
      <c r="ET727" s="9"/>
      <c r="EU727" s="9"/>
    </row>
    <row r="728" spans="1:151" hidden="1"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S728" s="9"/>
      <c r="AT728" s="9"/>
      <c r="AU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c r="DA728" s="9"/>
      <c r="DB728" s="9"/>
      <c r="DC728" s="9"/>
      <c r="DD728" s="9"/>
      <c r="DE728" s="9"/>
      <c r="DF728" s="9"/>
      <c r="DG728" s="9"/>
      <c r="DH728" s="9"/>
      <c r="DI728" s="9"/>
      <c r="DJ728" s="9"/>
      <c r="DK728" s="9"/>
      <c r="DL728" s="9"/>
      <c r="DM728" s="9"/>
      <c r="DN728" s="9"/>
      <c r="DO728" s="9"/>
      <c r="DP728" s="9"/>
      <c r="DQ728" s="9"/>
      <c r="DR728" s="9"/>
      <c r="DS728" s="9"/>
      <c r="DT728" s="9"/>
      <c r="DU728" s="9"/>
      <c r="DV728" s="9"/>
      <c r="DW728" s="9"/>
      <c r="DX728" s="9"/>
      <c r="DY728" s="9"/>
      <c r="DZ728" s="9"/>
      <c r="EA728" s="9"/>
      <c r="EB728" s="9"/>
      <c r="EC728" s="9"/>
      <c r="ED728" s="9"/>
      <c r="EE728" s="9"/>
      <c r="EF728" s="9"/>
      <c r="EG728" s="9"/>
      <c r="EH728" s="9"/>
      <c r="EI728" s="9"/>
      <c r="EJ728" s="9"/>
      <c r="EK728" s="9"/>
      <c r="EL728" s="9"/>
      <c r="EM728" s="9"/>
      <c r="EN728" s="9"/>
      <c r="EO728" s="9"/>
      <c r="EP728" s="9"/>
      <c r="EQ728" s="9"/>
      <c r="ER728" s="9"/>
      <c r="ES728" s="9"/>
      <c r="ET728" s="9"/>
      <c r="EU728" s="9"/>
    </row>
    <row r="729" spans="1:151" hidden="1"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S729" s="9"/>
      <c r="AT729" s="9"/>
      <c r="AU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c r="DA729" s="9"/>
      <c r="DB729" s="9"/>
      <c r="DC729" s="9"/>
      <c r="DD729" s="9"/>
      <c r="DE729" s="9"/>
      <c r="DF729" s="9"/>
      <c r="DG729" s="9"/>
      <c r="DH729" s="9"/>
      <c r="DI729" s="9"/>
      <c r="DJ729" s="9"/>
      <c r="DK729" s="9"/>
      <c r="DL729" s="9"/>
      <c r="DM729" s="9"/>
      <c r="DN729" s="9"/>
      <c r="DO729" s="9"/>
      <c r="DP729" s="9"/>
      <c r="DQ729" s="9"/>
      <c r="DR729" s="9"/>
      <c r="DS729" s="9"/>
      <c r="DT729" s="9"/>
      <c r="DU729" s="9"/>
      <c r="DV729" s="9"/>
      <c r="DW729" s="9"/>
      <c r="DX729" s="9"/>
      <c r="DY729" s="9"/>
      <c r="DZ729" s="9"/>
      <c r="EA729" s="9"/>
      <c r="EB729" s="9"/>
      <c r="EC729" s="9"/>
      <c r="ED729" s="9"/>
      <c r="EE729" s="9"/>
      <c r="EF729" s="9"/>
      <c r="EG729" s="9"/>
      <c r="EH729" s="9"/>
      <c r="EI729" s="9"/>
      <c r="EJ729" s="9"/>
      <c r="EK729" s="9"/>
      <c r="EL729" s="9"/>
      <c r="EM729" s="9"/>
      <c r="EN729" s="9"/>
      <c r="EO729" s="9"/>
      <c r="EP729" s="9"/>
      <c r="EQ729" s="9"/>
      <c r="ER729" s="9"/>
      <c r="ES729" s="9"/>
      <c r="ET729" s="9"/>
      <c r="EU729" s="9"/>
    </row>
    <row r="730" spans="1:151" hidden="1"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S730" s="9"/>
      <c r="AT730" s="9"/>
      <c r="AU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c r="DA730" s="9"/>
      <c r="DB730" s="9"/>
      <c r="DC730" s="9"/>
      <c r="DD730" s="9"/>
      <c r="DE730" s="9"/>
      <c r="DF730" s="9"/>
      <c r="DG730" s="9"/>
      <c r="DH730" s="9"/>
      <c r="DI730" s="9"/>
      <c r="DJ730" s="9"/>
      <c r="DK730" s="9"/>
      <c r="DL730" s="9"/>
      <c r="DM730" s="9"/>
      <c r="DN730" s="9"/>
      <c r="DO730" s="9"/>
      <c r="DP730" s="9"/>
      <c r="DQ730" s="9"/>
      <c r="DR730" s="9"/>
      <c r="DS730" s="9"/>
      <c r="DT730" s="9"/>
      <c r="DU730" s="9"/>
      <c r="DV730" s="9"/>
      <c r="DW730" s="9"/>
      <c r="DX730" s="9"/>
      <c r="DY730" s="9"/>
      <c r="DZ730" s="9"/>
      <c r="EA730" s="9"/>
      <c r="EB730" s="9"/>
      <c r="EC730" s="9"/>
      <c r="ED730" s="9"/>
      <c r="EE730" s="9"/>
      <c r="EF730" s="9"/>
      <c r="EG730" s="9"/>
      <c r="EH730" s="9"/>
      <c r="EI730" s="9"/>
      <c r="EJ730" s="9"/>
      <c r="EK730" s="9"/>
      <c r="EL730" s="9"/>
      <c r="EM730" s="9"/>
      <c r="EN730" s="9"/>
      <c r="EO730" s="9"/>
      <c r="EP730" s="9"/>
      <c r="EQ730" s="9"/>
      <c r="ER730" s="9"/>
      <c r="ES730" s="9"/>
      <c r="ET730" s="9"/>
      <c r="EU730" s="9"/>
    </row>
    <row r="731" spans="1:151" hidden="1"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S731" s="9"/>
      <c r="AT731" s="9"/>
      <c r="AU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c r="DA731" s="9"/>
      <c r="DB731" s="9"/>
      <c r="DC731" s="9"/>
      <c r="DD731" s="9"/>
      <c r="DE731" s="9"/>
      <c r="DF731" s="9"/>
      <c r="DG731" s="9"/>
      <c r="DH731" s="9"/>
      <c r="DI731" s="9"/>
      <c r="DJ731" s="9"/>
      <c r="DK731" s="9"/>
      <c r="DL731" s="9"/>
      <c r="DM731" s="9"/>
      <c r="DN731" s="9"/>
      <c r="DO731" s="9"/>
      <c r="DP731" s="9"/>
      <c r="DQ731" s="9"/>
      <c r="DR731" s="9"/>
      <c r="DS731" s="9"/>
      <c r="DT731" s="9"/>
      <c r="DU731" s="9"/>
      <c r="DV731" s="9"/>
      <c r="DW731" s="9"/>
      <c r="DX731" s="9"/>
      <c r="DY731" s="9"/>
      <c r="DZ731" s="9"/>
      <c r="EA731" s="9"/>
      <c r="EB731" s="9"/>
      <c r="EC731" s="9"/>
      <c r="ED731" s="9"/>
      <c r="EE731" s="9"/>
      <c r="EF731" s="9"/>
      <c r="EG731" s="9"/>
      <c r="EH731" s="9"/>
      <c r="EI731" s="9"/>
      <c r="EJ731" s="9"/>
      <c r="EK731" s="9"/>
      <c r="EL731" s="9"/>
      <c r="EM731" s="9"/>
      <c r="EN731" s="9"/>
      <c r="EO731" s="9"/>
      <c r="EP731" s="9"/>
      <c r="EQ731" s="9"/>
      <c r="ER731" s="9"/>
      <c r="ES731" s="9"/>
      <c r="ET731" s="9"/>
      <c r="EU731" s="9"/>
    </row>
    <row r="732" spans="1:151" hidden="1"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S732" s="9"/>
      <c r="AT732" s="9"/>
      <c r="AU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c r="DA732" s="9"/>
      <c r="DB732" s="9"/>
      <c r="DC732" s="9"/>
      <c r="DD732" s="9"/>
      <c r="DE732" s="9"/>
      <c r="DF732" s="9"/>
      <c r="DG732" s="9"/>
      <c r="DH732" s="9"/>
      <c r="DI732" s="9"/>
      <c r="DJ732" s="9"/>
      <c r="DK732" s="9"/>
      <c r="DL732" s="9"/>
      <c r="DM732" s="9"/>
      <c r="DN732" s="9"/>
      <c r="DO732" s="9"/>
      <c r="DP732" s="9"/>
      <c r="DQ732" s="9"/>
      <c r="DR732" s="9"/>
      <c r="DS732" s="9"/>
      <c r="DT732" s="9"/>
      <c r="DU732" s="9"/>
      <c r="DV732" s="9"/>
      <c r="DW732" s="9"/>
      <c r="DX732" s="9"/>
      <c r="DY732" s="9"/>
      <c r="DZ732" s="9"/>
      <c r="EA732" s="9"/>
      <c r="EB732" s="9"/>
      <c r="EC732" s="9"/>
      <c r="ED732" s="9"/>
      <c r="EE732" s="9"/>
      <c r="EF732" s="9"/>
      <c r="EG732" s="9"/>
      <c r="EH732" s="9"/>
      <c r="EI732" s="9"/>
      <c r="EJ732" s="9"/>
      <c r="EK732" s="9"/>
      <c r="EL732" s="9"/>
      <c r="EM732" s="9"/>
      <c r="EN732" s="9"/>
      <c r="EO732" s="9"/>
      <c r="EP732" s="9"/>
      <c r="EQ732" s="9"/>
      <c r="ER732" s="9"/>
      <c r="ES732" s="9"/>
      <c r="ET732" s="9"/>
      <c r="EU732" s="9"/>
    </row>
    <row r="733" spans="1:151" hidden="1"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S733" s="9"/>
      <c r="AT733" s="9"/>
      <c r="AU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c r="DA733" s="9"/>
      <c r="DB733" s="9"/>
      <c r="DC733" s="9"/>
      <c r="DD733" s="9"/>
      <c r="DE733" s="9"/>
      <c r="DF733" s="9"/>
      <c r="DG733" s="9"/>
      <c r="DH733" s="9"/>
      <c r="DI733" s="9"/>
      <c r="DJ733" s="9"/>
      <c r="DK733" s="9"/>
      <c r="DL733" s="9"/>
      <c r="DM733" s="9"/>
      <c r="DN733" s="9"/>
      <c r="DO733" s="9"/>
      <c r="DP733" s="9"/>
      <c r="DQ733" s="9"/>
      <c r="DR733" s="9"/>
      <c r="DS733" s="9"/>
      <c r="DT733" s="9"/>
      <c r="DU733" s="9"/>
      <c r="DV733" s="9"/>
      <c r="DW733" s="9"/>
      <c r="DX733" s="9"/>
      <c r="DY733" s="9"/>
      <c r="DZ733" s="9"/>
      <c r="EA733" s="9"/>
      <c r="EB733" s="9"/>
      <c r="EC733" s="9"/>
      <c r="ED733" s="9"/>
      <c r="EE733" s="9"/>
      <c r="EF733" s="9"/>
      <c r="EG733" s="9"/>
      <c r="EH733" s="9"/>
      <c r="EI733" s="9"/>
      <c r="EJ733" s="9"/>
      <c r="EK733" s="9"/>
      <c r="EL733" s="9"/>
      <c r="EM733" s="9"/>
      <c r="EN733" s="9"/>
      <c r="EO733" s="9"/>
      <c r="EP733" s="9"/>
      <c r="EQ733" s="9"/>
      <c r="ER733" s="9"/>
      <c r="ES733" s="9"/>
      <c r="ET733" s="9"/>
      <c r="EU733" s="9"/>
    </row>
    <row r="734" spans="1:151" hidden="1"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S734" s="9"/>
      <c r="AT734" s="9"/>
      <c r="AU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c r="DA734" s="9"/>
      <c r="DB734" s="9"/>
      <c r="DC734" s="9"/>
      <c r="DD734" s="9"/>
      <c r="DE734" s="9"/>
      <c r="DF734" s="9"/>
      <c r="DG734" s="9"/>
      <c r="DH734" s="9"/>
      <c r="DI734" s="9"/>
      <c r="DJ734" s="9"/>
      <c r="DK734" s="9"/>
      <c r="DL734" s="9"/>
      <c r="DM734" s="9"/>
      <c r="DN734" s="9"/>
      <c r="DO734" s="9"/>
      <c r="DP734" s="9"/>
      <c r="DQ734" s="9"/>
      <c r="DR734" s="9"/>
      <c r="DS734" s="9"/>
      <c r="DT734" s="9"/>
      <c r="DU734" s="9"/>
      <c r="DV734" s="9"/>
      <c r="DW734" s="9"/>
      <c r="DX734" s="9"/>
      <c r="DY734" s="9"/>
      <c r="DZ734" s="9"/>
      <c r="EA734" s="9"/>
      <c r="EB734" s="9"/>
      <c r="EC734" s="9"/>
      <c r="ED734" s="9"/>
      <c r="EE734" s="9"/>
      <c r="EF734" s="9"/>
      <c r="EG734" s="9"/>
      <c r="EH734" s="9"/>
      <c r="EI734" s="9"/>
      <c r="EJ734" s="9"/>
      <c r="EK734" s="9"/>
      <c r="EL734" s="9"/>
      <c r="EM734" s="9"/>
      <c r="EN734" s="9"/>
      <c r="EO734" s="9"/>
      <c r="EP734" s="9"/>
      <c r="EQ734" s="9"/>
      <c r="ER734" s="9"/>
      <c r="ES734" s="9"/>
      <c r="ET734" s="9"/>
      <c r="EU734" s="9"/>
    </row>
    <row r="735" spans="1:151" hidden="1"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S735" s="9"/>
      <c r="AT735" s="9"/>
      <c r="AU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c r="DA735" s="9"/>
      <c r="DB735" s="9"/>
      <c r="DC735" s="9"/>
      <c r="DD735" s="9"/>
      <c r="DE735" s="9"/>
      <c r="DF735" s="9"/>
      <c r="DG735" s="9"/>
      <c r="DH735" s="9"/>
      <c r="DI735" s="9"/>
      <c r="DJ735" s="9"/>
      <c r="DK735" s="9"/>
      <c r="DL735" s="9"/>
      <c r="DM735" s="9"/>
      <c r="DN735" s="9"/>
      <c r="DO735" s="9"/>
      <c r="DP735" s="9"/>
      <c r="DQ735" s="9"/>
      <c r="DR735" s="9"/>
      <c r="DS735" s="9"/>
      <c r="DT735" s="9"/>
      <c r="DU735" s="9"/>
      <c r="DV735" s="9"/>
      <c r="DW735" s="9"/>
      <c r="DX735" s="9"/>
      <c r="DY735" s="9"/>
      <c r="DZ735" s="9"/>
      <c r="EA735" s="9"/>
      <c r="EB735" s="9"/>
      <c r="EC735" s="9"/>
      <c r="ED735" s="9"/>
      <c r="EE735" s="9"/>
      <c r="EF735" s="9"/>
      <c r="EG735" s="9"/>
      <c r="EH735" s="9"/>
      <c r="EI735" s="9"/>
      <c r="EJ735" s="9"/>
      <c r="EK735" s="9"/>
      <c r="EL735" s="9"/>
      <c r="EM735" s="9"/>
      <c r="EN735" s="9"/>
      <c r="EO735" s="9"/>
      <c r="EP735" s="9"/>
      <c r="EQ735" s="9"/>
      <c r="ER735" s="9"/>
      <c r="ES735" s="9"/>
      <c r="ET735" s="9"/>
      <c r="EU735" s="9"/>
    </row>
    <row r="736" spans="1:151" hidden="1"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S736" s="9"/>
      <c r="AT736" s="9"/>
      <c r="AU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c r="DA736" s="9"/>
      <c r="DB736" s="9"/>
      <c r="DC736" s="9"/>
      <c r="DD736" s="9"/>
      <c r="DE736" s="9"/>
      <c r="DF736" s="9"/>
      <c r="DG736" s="9"/>
      <c r="DH736" s="9"/>
      <c r="DI736" s="9"/>
      <c r="DJ736" s="9"/>
      <c r="DK736" s="9"/>
      <c r="DL736" s="9"/>
      <c r="DM736" s="9"/>
      <c r="DN736" s="9"/>
      <c r="DO736" s="9"/>
      <c r="DP736" s="9"/>
      <c r="DQ736" s="9"/>
      <c r="DR736" s="9"/>
      <c r="DS736" s="9"/>
      <c r="DT736" s="9"/>
      <c r="DU736" s="9"/>
      <c r="DV736" s="9"/>
      <c r="DW736" s="9"/>
      <c r="DX736" s="9"/>
      <c r="DY736" s="9"/>
      <c r="DZ736" s="9"/>
      <c r="EA736" s="9"/>
      <c r="EB736" s="9"/>
      <c r="EC736" s="9"/>
      <c r="ED736" s="9"/>
      <c r="EE736" s="9"/>
      <c r="EF736" s="9"/>
      <c r="EG736" s="9"/>
      <c r="EH736" s="9"/>
      <c r="EI736" s="9"/>
      <c r="EJ736" s="9"/>
      <c r="EK736" s="9"/>
      <c r="EL736" s="9"/>
      <c r="EM736" s="9"/>
      <c r="EN736" s="9"/>
      <c r="EO736" s="9"/>
      <c r="EP736" s="9"/>
      <c r="EQ736" s="9"/>
      <c r="ER736" s="9"/>
      <c r="ES736" s="9"/>
      <c r="ET736" s="9"/>
      <c r="EU736" s="9"/>
    </row>
    <row r="737" spans="1:151" hidden="1"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S737" s="9"/>
      <c r="AT737" s="9"/>
      <c r="AU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c r="DA737" s="9"/>
      <c r="DB737" s="9"/>
      <c r="DC737" s="9"/>
      <c r="DD737" s="9"/>
      <c r="DE737" s="9"/>
      <c r="DF737" s="9"/>
      <c r="DG737" s="9"/>
      <c r="DH737" s="9"/>
      <c r="DI737" s="9"/>
      <c r="DJ737" s="9"/>
      <c r="DK737" s="9"/>
      <c r="DL737" s="9"/>
      <c r="DM737" s="9"/>
      <c r="DN737" s="9"/>
      <c r="DO737" s="9"/>
      <c r="DP737" s="9"/>
      <c r="DQ737" s="9"/>
      <c r="DR737" s="9"/>
      <c r="DS737" s="9"/>
      <c r="DT737" s="9"/>
      <c r="DU737" s="9"/>
      <c r="DV737" s="9"/>
      <c r="DW737" s="9"/>
      <c r="DX737" s="9"/>
      <c r="DY737" s="9"/>
      <c r="DZ737" s="9"/>
      <c r="EA737" s="9"/>
      <c r="EB737" s="9"/>
      <c r="EC737" s="9"/>
      <c r="ED737" s="9"/>
      <c r="EE737" s="9"/>
      <c r="EF737" s="9"/>
      <c r="EG737" s="9"/>
      <c r="EH737" s="9"/>
      <c r="EI737" s="9"/>
      <c r="EJ737" s="9"/>
      <c r="EK737" s="9"/>
      <c r="EL737" s="9"/>
      <c r="EM737" s="9"/>
      <c r="EN737" s="9"/>
      <c r="EO737" s="9"/>
      <c r="EP737" s="9"/>
      <c r="EQ737" s="9"/>
      <c r="ER737" s="9"/>
      <c r="ES737" s="9"/>
      <c r="ET737" s="9"/>
      <c r="EU737" s="9"/>
    </row>
    <row r="738" spans="1:151" hidden="1"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S738" s="9"/>
      <c r="AT738" s="9"/>
      <c r="AU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c r="DA738" s="9"/>
      <c r="DB738" s="9"/>
      <c r="DC738" s="9"/>
      <c r="DD738" s="9"/>
      <c r="DE738" s="9"/>
      <c r="DF738" s="9"/>
      <c r="DG738" s="9"/>
      <c r="DH738" s="9"/>
      <c r="DI738" s="9"/>
      <c r="DJ738" s="9"/>
      <c r="DK738" s="9"/>
      <c r="DL738" s="9"/>
      <c r="DM738" s="9"/>
      <c r="DN738" s="9"/>
      <c r="DO738" s="9"/>
      <c r="DP738" s="9"/>
      <c r="DQ738" s="9"/>
      <c r="DR738" s="9"/>
      <c r="DS738" s="9"/>
      <c r="DT738" s="9"/>
      <c r="DU738" s="9"/>
      <c r="DV738" s="9"/>
      <c r="DW738" s="9"/>
      <c r="DX738" s="9"/>
      <c r="DY738" s="9"/>
      <c r="DZ738" s="9"/>
      <c r="EA738" s="9"/>
      <c r="EB738" s="9"/>
      <c r="EC738" s="9"/>
      <c r="ED738" s="9"/>
      <c r="EE738" s="9"/>
      <c r="EF738" s="9"/>
      <c r="EG738" s="9"/>
      <c r="EH738" s="9"/>
      <c r="EI738" s="9"/>
      <c r="EJ738" s="9"/>
      <c r="EK738" s="9"/>
      <c r="EL738" s="9"/>
      <c r="EM738" s="9"/>
      <c r="EN738" s="9"/>
      <c r="EO738" s="9"/>
      <c r="EP738" s="9"/>
      <c r="EQ738" s="9"/>
      <c r="ER738" s="9"/>
      <c r="ES738" s="9"/>
      <c r="ET738" s="9"/>
      <c r="EU738" s="9"/>
    </row>
    <row r="739" spans="1:151" hidden="1"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S739" s="9"/>
      <c r="AT739" s="9"/>
      <c r="AU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c r="DA739" s="9"/>
      <c r="DB739" s="9"/>
      <c r="DC739" s="9"/>
      <c r="DD739" s="9"/>
      <c r="DE739" s="9"/>
      <c r="DF739" s="9"/>
      <c r="DG739" s="9"/>
      <c r="DH739" s="9"/>
      <c r="DI739" s="9"/>
      <c r="DJ739" s="9"/>
      <c r="DK739" s="9"/>
      <c r="DL739" s="9"/>
      <c r="DM739" s="9"/>
      <c r="DN739" s="9"/>
      <c r="DO739" s="9"/>
      <c r="DP739" s="9"/>
      <c r="DQ739" s="9"/>
      <c r="DR739" s="9"/>
      <c r="DS739" s="9"/>
      <c r="DT739" s="9"/>
      <c r="DU739" s="9"/>
      <c r="DV739" s="9"/>
      <c r="DW739" s="9"/>
      <c r="DX739" s="9"/>
      <c r="DY739" s="9"/>
      <c r="DZ739" s="9"/>
      <c r="EA739" s="9"/>
      <c r="EB739" s="9"/>
      <c r="EC739" s="9"/>
      <c r="ED739" s="9"/>
      <c r="EE739" s="9"/>
      <c r="EF739" s="9"/>
      <c r="EG739" s="9"/>
      <c r="EH739" s="9"/>
      <c r="EI739" s="9"/>
      <c r="EJ739" s="9"/>
      <c r="EK739" s="9"/>
      <c r="EL739" s="9"/>
      <c r="EM739" s="9"/>
      <c r="EN739" s="9"/>
      <c r="EO739" s="9"/>
      <c r="EP739" s="9"/>
      <c r="EQ739" s="9"/>
      <c r="ER739" s="9"/>
      <c r="ES739" s="9"/>
      <c r="ET739" s="9"/>
      <c r="EU739" s="9"/>
    </row>
    <row r="740" spans="1:151" hidden="1"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S740" s="9"/>
      <c r="AT740" s="9"/>
      <c r="AU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c r="DA740" s="9"/>
      <c r="DB740" s="9"/>
      <c r="DC740" s="9"/>
      <c r="DD740" s="9"/>
      <c r="DE740" s="9"/>
      <c r="DF740" s="9"/>
      <c r="DG740" s="9"/>
      <c r="DH740" s="9"/>
      <c r="DI740" s="9"/>
      <c r="DJ740" s="9"/>
      <c r="DK740" s="9"/>
      <c r="DL740" s="9"/>
      <c r="DM740" s="9"/>
      <c r="DN740" s="9"/>
      <c r="DO740" s="9"/>
      <c r="DP740" s="9"/>
      <c r="DQ740" s="9"/>
      <c r="DR740" s="9"/>
      <c r="DS740" s="9"/>
      <c r="DT740" s="9"/>
      <c r="DU740" s="9"/>
      <c r="DV740" s="9"/>
      <c r="DW740" s="9"/>
      <c r="DX740" s="9"/>
      <c r="DY740" s="9"/>
      <c r="DZ740" s="9"/>
      <c r="EA740" s="9"/>
      <c r="EB740" s="9"/>
      <c r="EC740" s="9"/>
      <c r="ED740" s="9"/>
      <c r="EE740" s="9"/>
      <c r="EF740" s="9"/>
      <c r="EG740" s="9"/>
      <c r="EH740" s="9"/>
      <c r="EI740" s="9"/>
      <c r="EJ740" s="9"/>
      <c r="EK740" s="9"/>
      <c r="EL740" s="9"/>
      <c r="EM740" s="9"/>
      <c r="EN740" s="9"/>
      <c r="EO740" s="9"/>
      <c r="EP740" s="9"/>
      <c r="EQ740" s="9"/>
      <c r="ER740" s="9"/>
      <c r="ES740" s="9"/>
      <c r="ET740" s="9"/>
      <c r="EU740" s="9"/>
    </row>
    <row r="741" spans="1:151" hidden="1"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S741" s="9"/>
      <c r="AT741" s="9"/>
      <c r="AU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c r="DA741" s="9"/>
      <c r="DB741" s="9"/>
      <c r="DC741" s="9"/>
      <c r="DD741" s="9"/>
      <c r="DE741" s="9"/>
      <c r="DF741" s="9"/>
      <c r="DG741" s="9"/>
      <c r="DH741" s="9"/>
      <c r="DI741" s="9"/>
      <c r="DJ741" s="9"/>
      <c r="DK741" s="9"/>
      <c r="DL741" s="9"/>
      <c r="DM741" s="9"/>
      <c r="DN741" s="9"/>
      <c r="DO741" s="9"/>
      <c r="DP741" s="9"/>
      <c r="DQ741" s="9"/>
      <c r="DR741" s="9"/>
      <c r="DS741" s="9"/>
      <c r="DT741" s="9"/>
      <c r="DU741" s="9"/>
      <c r="DV741" s="9"/>
      <c r="DW741" s="9"/>
      <c r="DX741" s="9"/>
      <c r="DY741" s="9"/>
      <c r="DZ741" s="9"/>
      <c r="EA741" s="9"/>
      <c r="EB741" s="9"/>
      <c r="EC741" s="9"/>
      <c r="ED741" s="9"/>
      <c r="EE741" s="9"/>
      <c r="EF741" s="9"/>
      <c r="EG741" s="9"/>
      <c r="EH741" s="9"/>
      <c r="EI741" s="9"/>
      <c r="EJ741" s="9"/>
      <c r="EK741" s="9"/>
      <c r="EL741" s="9"/>
      <c r="EM741" s="9"/>
      <c r="EN741" s="9"/>
      <c r="EO741" s="9"/>
      <c r="EP741" s="9"/>
      <c r="EQ741" s="9"/>
      <c r="ER741" s="9"/>
      <c r="ES741" s="9"/>
      <c r="ET741" s="9"/>
      <c r="EU741" s="9"/>
    </row>
    <row r="742" spans="1:151" hidden="1"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S742" s="9"/>
      <c r="AT742" s="9"/>
      <c r="AU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c r="DA742" s="9"/>
      <c r="DB742" s="9"/>
      <c r="DC742" s="9"/>
      <c r="DD742" s="9"/>
      <c r="DE742" s="9"/>
      <c r="DF742" s="9"/>
      <c r="DG742" s="9"/>
      <c r="DH742" s="9"/>
      <c r="DI742" s="9"/>
      <c r="DJ742" s="9"/>
      <c r="DK742" s="9"/>
      <c r="DL742" s="9"/>
      <c r="DM742" s="9"/>
      <c r="DN742" s="9"/>
      <c r="DO742" s="9"/>
      <c r="DP742" s="9"/>
      <c r="DQ742" s="9"/>
      <c r="DR742" s="9"/>
      <c r="DS742" s="9"/>
      <c r="DT742" s="9"/>
      <c r="DU742" s="9"/>
      <c r="DV742" s="9"/>
      <c r="DW742" s="9"/>
      <c r="DX742" s="9"/>
      <c r="DY742" s="9"/>
      <c r="DZ742" s="9"/>
      <c r="EA742" s="9"/>
      <c r="EB742" s="9"/>
      <c r="EC742" s="9"/>
      <c r="ED742" s="9"/>
      <c r="EE742" s="9"/>
      <c r="EF742" s="9"/>
      <c r="EG742" s="9"/>
      <c r="EH742" s="9"/>
      <c r="EI742" s="9"/>
      <c r="EJ742" s="9"/>
      <c r="EK742" s="9"/>
      <c r="EL742" s="9"/>
      <c r="EM742" s="9"/>
      <c r="EN742" s="9"/>
      <c r="EO742" s="9"/>
      <c r="EP742" s="9"/>
      <c r="EQ742" s="9"/>
      <c r="ER742" s="9"/>
      <c r="ES742" s="9"/>
      <c r="ET742" s="9"/>
      <c r="EU742" s="9"/>
    </row>
    <row r="743" spans="1:151" hidden="1"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S743" s="9"/>
      <c r="AT743" s="9"/>
      <c r="AU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c r="DA743" s="9"/>
      <c r="DB743" s="9"/>
      <c r="DC743" s="9"/>
      <c r="DD743" s="9"/>
      <c r="DE743" s="9"/>
      <c r="DF743" s="9"/>
      <c r="DG743" s="9"/>
      <c r="DH743" s="9"/>
      <c r="DI743" s="9"/>
      <c r="DJ743" s="9"/>
      <c r="DK743" s="9"/>
      <c r="DL743" s="9"/>
      <c r="DM743" s="9"/>
      <c r="DN743" s="9"/>
      <c r="DO743" s="9"/>
      <c r="DP743" s="9"/>
      <c r="DQ743" s="9"/>
      <c r="DR743" s="9"/>
      <c r="DS743" s="9"/>
      <c r="DT743" s="9"/>
      <c r="DU743" s="9"/>
      <c r="DV743" s="9"/>
      <c r="DW743" s="9"/>
      <c r="DX743" s="9"/>
      <c r="DY743" s="9"/>
      <c r="DZ743" s="9"/>
      <c r="EA743" s="9"/>
      <c r="EB743" s="9"/>
      <c r="EC743" s="9"/>
      <c r="ED743" s="9"/>
      <c r="EE743" s="9"/>
      <c r="EF743" s="9"/>
      <c r="EG743" s="9"/>
      <c r="EH743" s="9"/>
      <c r="EI743" s="9"/>
      <c r="EJ743" s="9"/>
      <c r="EK743" s="9"/>
      <c r="EL743" s="9"/>
      <c r="EM743" s="9"/>
      <c r="EN743" s="9"/>
      <c r="EO743" s="9"/>
      <c r="EP743" s="9"/>
      <c r="EQ743" s="9"/>
      <c r="ER743" s="9"/>
      <c r="ES743" s="9"/>
      <c r="ET743" s="9"/>
      <c r="EU743" s="9"/>
    </row>
    <row r="744" spans="1:151" hidden="1"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S744" s="9"/>
      <c r="AT744" s="9"/>
      <c r="AU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c r="DA744" s="9"/>
      <c r="DB744" s="9"/>
      <c r="DC744" s="9"/>
      <c r="DD744" s="9"/>
      <c r="DE744" s="9"/>
      <c r="DF744" s="9"/>
      <c r="DG744" s="9"/>
      <c r="DH744" s="9"/>
      <c r="DI744" s="9"/>
      <c r="DJ744" s="9"/>
      <c r="DK744" s="9"/>
      <c r="DL744" s="9"/>
      <c r="DM744" s="9"/>
      <c r="DN744" s="9"/>
      <c r="DO744" s="9"/>
      <c r="DP744" s="9"/>
      <c r="DQ744" s="9"/>
      <c r="DR744" s="9"/>
      <c r="DS744" s="9"/>
      <c r="DT744" s="9"/>
      <c r="DU744" s="9"/>
      <c r="DV744" s="9"/>
      <c r="DW744" s="9"/>
      <c r="DX744" s="9"/>
      <c r="DY744" s="9"/>
      <c r="DZ744" s="9"/>
      <c r="EA744" s="9"/>
      <c r="EB744" s="9"/>
      <c r="EC744" s="9"/>
      <c r="ED744" s="9"/>
      <c r="EE744" s="9"/>
      <c r="EF744" s="9"/>
      <c r="EG744" s="9"/>
      <c r="EH744" s="9"/>
      <c r="EI744" s="9"/>
      <c r="EJ744" s="9"/>
      <c r="EK744" s="9"/>
      <c r="EL744" s="9"/>
      <c r="EM744" s="9"/>
      <c r="EN744" s="9"/>
      <c r="EO744" s="9"/>
      <c r="EP744" s="9"/>
      <c r="EQ744" s="9"/>
      <c r="ER744" s="9"/>
      <c r="ES744" s="9"/>
      <c r="ET744" s="9"/>
      <c r="EU744" s="9"/>
    </row>
    <row r="745" spans="1:151" hidden="1"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S745" s="9"/>
      <c r="AT745" s="9"/>
      <c r="AU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c r="DA745" s="9"/>
      <c r="DB745" s="9"/>
      <c r="DC745" s="9"/>
      <c r="DD745" s="9"/>
      <c r="DE745" s="9"/>
      <c r="DF745" s="9"/>
      <c r="DG745" s="9"/>
      <c r="DH745" s="9"/>
      <c r="DI745" s="9"/>
      <c r="DJ745" s="9"/>
      <c r="DK745" s="9"/>
      <c r="DL745" s="9"/>
      <c r="DM745" s="9"/>
      <c r="DN745" s="9"/>
      <c r="DO745" s="9"/>
      <c r="DP745" s="9"/>
      <c r="DQ745" s="9"/>
      <c r="DR745" s="9"/>
      <c r="DS745" s="9"/>
      <c r="DT745" s="9"/>
      <c r="DU745" s="9"/>
      <c r="DV745" s="9"/>
      <c r="DW745" s="9"/>
      <c r="DX745" s="9"/>
      <c r="DY745" s="9"/>
      <c r="DZ745" s="9"/>
      <c r="EA745" s="9"/>
      <c r="EB745" s="9"/>
      <c r="EC745" s="9"/>
      <c r="ED745" s="9"/>
      <c r="EE745" s="9"/>
      <c r="EF745" s="9"/>
      <c r="EG745" s="9"/>
      <c r="EH745" s="9"/>
      <c r="EI745" s="9"/>
      <c r="EJ745" s="9"/>
      <c r="EK745" s="9"/>
      <c r="EL745" s="9"/>
      <c r="EM745" s="9"/>
      <c r="EN745" s="9"/>
      <c r="EO745" s="9"/>
      <c r="EP745" s="9"/>
      <c r="EQ745" s="9"/>
      <c r="ER745" s="9"/>
      <c r="ES745" s="9"/>
      <c r="ET745" s="9"/>
      <c r="EU745" s="9"/>
    </row>
    <row r="746" spans="1:151" hidden="1"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S746" s="9"/>
      <c r="AT746" s="9"/>
      <c r="AU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c r="DA746" s="9"/>
      <c r="DB746" s="9"/>
      <c r="DC746" s="9"/>
      <c r="DD746" s="9"/>
      <c r="DE746" s="9"/>
      <c r="DF746" s="9"/>
      <c r="DG746" s="9"/>
      <c r="DH746" s="9"/>
      <c r="DI746" s="9"/>
      <c r="DJ746" s="9"/>
      <c r="DK746" s="9"/>
      <c r="DL746" s="9"/>
      <c r="DM746" s="9"/>
      <c r="DN746" s="9"/>
      <c r="DO746" s="9"/>
      <c r="DP746" s="9"/>
      <c r="DQ746" s="9"/>
      <c r="DR746" s="9"/>
      <c r="DS746" s="9"/>
      <c r="DT746" s="9"/>
      <c r="DU746" s="9"/>
      <c r="DV746" s="9"/>
      <c r="DW746" s="9"/>
      <c r="DX746" s="9"/>
      <c r="DY746" s="9"/>
      <c r="DZ746" s="9"/>
      <c r="EA746" s="9"/>
      <c r="EB746" s="9"/>
      <c r="EC746" s="9"/>
      <c r="ED746" s="9"/>
      <c r="EE746" s="9"/>
      <c r="EF746" s="9"/>
      <c r="EG746" s="9"/>
      <c r="EH746" s="9"/>
      <c r="EI746" s="9"/>
      <c r="EJ746" s="9"/>
      <c r="EK746" s="9"/>
      <c r="EL746" s="9"/>
      <c r="EM746" s="9"/>
      <c r="EN746" s="9"/>
      <c r="EO746" s="9"/>
      <c r="EP746" s="9"/>
      <c r="EQ746" s="9"/>
      <c r="ER746" s="9"/>
      <c r="ES746" s="9"/>
      <c r="ET746" s="9"/>
      <c r="EU746" s="9"/>
    </row>
    <row r="747" spans="1:151" hidden="1"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S747" s="9"/>
      <c r="AT747" s="9"/>
      <c r="AU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c r="DA747" s="9"/>
      <c r="DB747" s="9"/>
      <c r="DC747" s="9"/>
      <c r="DD747" s="9"/>
      <c r="DE747" s="9"/>
      <c r="DF747" s="9"/>
      <c r="DG747" s="9"/>
      <c r="DH747" s="9"/>
      <c r="DI747" s="9"/>
      <c r="DJ747" s="9"/>
      <c r="DK747" s="9"/>
      <c r="DL747" s="9"/>
      <c r="DM747" s="9"/>
      <c r="DN747" s="9"/>
      <c r="DO747" s="9"/>
      <c r="DP747" s="9"/>
      <c r="DQ747" s="9"/>
      <c r="DR747" s="9"/>
      <c r="DS747" s="9"/>
      <c r="DT747" s="9"/>
      <c r="DU747" s="9"/>
      <c r="DV747" s="9"/>
      <c r="DW747" s="9"/>
      <c r="DX747" s="9"/>
      <c r="DY747" s="9"/>
      <c r="DZ747" s="9"/>
      <c r="EA747" s="9"/>
      <c r="EB747" s="9"/>
      <c r="EC747" s="9"/>
      <c r="ED747" s="9"/>
      <c r="EE747" s="9"/>
      <c r="EF747" s="9"/>
      <c r="EG747" s="9"/>
      <c r="EH747" s="9"/>
      <c r="EI747" s="9"/>
      <c r="EJ747" s="9"/>
      <c r="EK747" s="9"/>
      <c r="EL747" s="9"/>
      <c r="EM747" s="9"/>
      <c r="EN747" s="9"/>
      <c r="EO747" s="9"/>
      <c r="EP747" s="9"/>
      <c r="EQ747" s="9"/>
      <c r="ER747" s="9"/>
      <c r="ES747" s="9"/>
      <c r="ET747" s="9"/>
      <c r="EU747" s="9"/>
    </row>
    <row r="748" spans="1:151" hidden="1"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S748" s="9"/>
      <c r="AT748" s="9"/>
      <c r="AU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c r="DA748" s="9"/>
      <c r="DB748" s="9"/>
      <c r="DC748" s="9"/>
      <c r="DD748" s="9"/>
      <c r="DE748" s="9"/>
      <c r="DF748" s="9"/>
      <c r="DG748" s="9"/>
      <c r="DH748" s="9"/>
      <c r="DI748" s="9"/>
      <c r="DJ748" s="9"/>
      <c r="DK748" s="9"/>
      <c r="DL748" s="9"/>
      <c r="DM748" s="9"/>
      <c r="DN748" s="9"/>
      <c r="DO748" s="9"/>
      <c r="DP748" s="9"/>
      <c r="DQ748" s="9"/>
      <c r="DR748" s="9"/>
      <c r="DS748" s="9"/>
      <c r="DT748" s="9"/>
      <c r="DU748" s="9"/>
      <c r="DV748" s="9"/>
      <c r="DW748" s="9"/>
      <c r="DX748" s="9"/>
      <c r="DY748" s="9"/>
      <c r="DZ748" s="9"/>
      <c r="EA748" s="9"/>
      <c r="EB748" s="9"/>
      <c r="EC748" s="9"/>
      <c r="ED748" s="9"/>
      <c r="EE748" s="9"/>
      <c r="EF748" s="9"/>
      <c r="EG748" s="9"/>
      <c r="EH748" s="9"/>
      <c r="EI748" s="9"/>
      <c r="EJ748" s="9"/>
      <c r="EK748" s="9"/>
      <c r="EL748" s="9"/>
      <c r="EM748" s="9"/>
      <c r="EN748" s="9"/>
      <c r="EO748" s="9"/>
      <c r="EP748" s="9"/>
      <c r="EQ748" s="9"/>
      <c r="ER748" s="9"/>
      <c r="ES748" s="9"/>
      <c r="ET748" s="9"/>
      <c r="EU748" s="9"/>
    </row>
    <row r="749" spans="1:151" hidden="1"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S749" s="9"/>
      <c r="AT749" s="9"/>
      <c r="AU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c r="DA749" s="9"/>
      <c r="DB749" s="9"/>
      <c r="DC749" s="9"/>
      <c r="DD749" s="9"/>
      <c r="DE749" s="9"/>
      <c r="DF749" s="9"/>
      <c r="DG749" s="9"/>
      <c r="DH749" s="9"/>
      <c r="DI749" s="9"/>
      <c r="DJ749" s="9"/>
      <c r="DK749" s="9"/>
      <c r="DL749" s="9"/>
      <c r="DM749" s="9"/>
      <c r="DN749" s="9"/>
      <c r="DO749" s="9"/>
      <c r="DP749" s="9"/>
      <c r="DQ749" s="9"/>
      <c r="DR749" s="9"/>
      <c r="DS749" s="9"/>
      <c r="DT749" s="9"/>
      <c r="DU749" s="9"/>
      <c r="DV749" s="9"/>
      <c r="DW749" s="9"/>
      <c r="DX749" s="9"/>
      <c r="DY749" s="9"/>
      <c r="DZ749" s="9"/>
      <c r="EA749" s="9"/>
      <c r="EB749" s="9"/>
      <c r="EC749" s="9"/>
      <c r="ED749" s="9"/>
      <c r="EE749" s="9"/>
      <c r="EF749" s="9"/>
      <c r="EG749" s="9"/>
      <c r="EH749" s="9"/>
      <c r="EI749" s="9"/>
      <c r="EJ749" s="9"/>
      <c r="EK749" s="9"/>
      <c r="EL749" s="9"/>
      <c r="EM749" s="9"/>
      <c r="EN749" s="9"/>
      <c r="EO749" s="9"/>
      <c r="EP749" s="9"/>
      <c r="EQ749" s="9"/>
      <c r="ER749" s="9"/>
      <c r="ES749" s="9"/>
      <c r="ET749" s="9"/>
      <c r="EU749" s="9"/>
    </row>
    <row r="750" spans="1:151" hidden="1"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S750" s="9"/>
      <c r="AT750" s="9"/>
      <c r="AU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c r="DA750" s="9"/>
      <c r="DB750" s="9"/>
      <c r="DC750" s="9"/>
      <c r="DD750" s="9"/>
      <c r="DE750" s="9"/>
      <c r="DF750" s="9"/>
      <c r="DG750" s="9"/>
      <c r="DH750" s="9"/>
      <c r="DI750" s="9"/>
      <c r="DJ750" s="9"/>
      <c r="DK750" s="9"/>
      <c r="DL750" s="9"/>
      <c r="DM750" s="9"/>
      <c r="DN750" s="9"/>
      <c r="DO750" s="9"/>
      <c r="DP750" s="9"/>
      <c r="DQ750" s="9"/>
      <c r="DR750" s="9"/>
      <c r="DS750" s="9"/>
      <c r="DT750" s="9"/>
      <c r="DU750" s="9"/>
      <c r="DV750" s="9"/>
      <c r="DW750" s="9"/>
      <c r="DX750" s="9"/>
      <c r="DY750" s="9"/>
      <c r="DZ750" s="9"/>
      <c r="EA750" s="9"/>
      <c r="EB750" s="9"/>
      <c r="EC750" s="9"/>
      <c r="ED750" s="9"/>
      <c r="EE750" s="9"/>
      <c r="EF750" s="9"/>
      <c r="EG750" s="9"/>
      <c r="EH750" s="9"/>
      <c r="EI750" s="9"/>
      <c r="EJ750" s="9"/>
      <c r="EK750" s="9"/>
      <c r="EL750" s="9"/>
      <c r="EM750" s="9"/>
      <c r="EN750" s="9"/>
      <c r="EO750" s="9"/>
      <c r="EP750" s="9"/>
      <c r="EQ750" s="9"/>
      <c r="ER750" s="9"/>
      <c r="ES750" s="9"/>
      <c r="ET750" s="9"/>
      <c r="EU750" s="9"/>
    </row>
    <row r="751" spans="1:151" hidden="1"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S751" s="9"/>
      <c r="AT751" s="9"/>
      <c r="AU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c r="DA751" s="9"/>
      <c r="DB751" s="9"/>
      <c r="DC751" s="9"/>
      <c r="DD751" s="9"/>
      <c r="DE751" s="9"/>
      <c r="DF751" s="9"/>
      <c r="DG751" s="9"/>
      <c r="DH751" s="9"/>
      <c r="DI751" s="9"/>
      <c r="DJ751" s="9"/>
      <c r="DK751" s="9"/>
      <c r="DL751" s="9"/>
      <c r="DM751" s="9"/>
      <c r="DN751" s="9"/>
      <c r="DO751" s="9"/>
      <c r="DP751" s="9"/>
      <c r="DQ751" s="9"/>
      <c r="DR751" s="9"/>
      <c r="DS751" s="9"/>
      <c r="DT751" s="9"/>
      <c r="DU751" s="9"/>
      <c r="DV751" s="9"/>
      <c r="DW751" s="9"/>
      <c r="DX751" s="9"/>
      <c r="DY751" s="9"/>
      <c r="DZ751" s="9"/>
      <c r="EA751" s="9"/>
      <c r="EB751" s="9"/>
      <c r="EC751" s="9"/>
      <c r="ED751" s="9"/>
      <c r="EE751" s="9"/>
      <c r="EF751" s="9"/>
      <c r="EG751" s="9"/>
      <c r="EH751" s="9"/>
      <c r="EI751" s="9"/>
      <c r="EJ751" s="9"/>
      <c r="EK751" s="9"/>
      <c r="EL751" s="9"/>
      <c r="EM751" s="9"/>
      <c r="EN751" s="9"/>
      <c r="EO751" s="9"/>
      <c r="EP751" s="9"/>
      <c r="EQ751" s="9"/>
      <c r="ER751" s="9"/>
      <c r="ES751" s="9"/>
      <c r="ET751" s="9"/>
      <c r="EU751" s="9"/>
    </row>
    <row r="752" spans="1:151" hidden="1"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S752" s="9"/>
      <c r="AT752" s="9"/>
      <c r="AU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c r="DA752" s="9"/>
      <c r="DB752" s="9"/>
      <c r="DC752" s="9"/>
      <c r="DD752" s="9"/>
      <c r="DE752" s="9"/>
      <c r="DF752" s="9"/>
      <c r="DG752" s="9"/>
      <c r="DH752" s="9"/>
      <c r="DI752" s="9"/>
      <c r="DJ752" s="9"/>
      <c r="DK752" s="9"/>
      <c r="DL752" s="9"/>
      <c r="DM752" s="9"/>
      <c r="DN752" s="9"/>
      <c r="DO752" s="9"/>
      <c r="DP752" s="9"/>
      <c r="DQ752" s="9"/>
      <c r="DR752" s="9"/>
      <c r="DS752" s="9"/>
      <c r="DT752" s="9"/>
      <c r="DU752" s="9"/>
      <c r="DV752" s="9"/>
      <c r="DW752" s="9"/>
      <c r="DX752" s="9"/>
      <c r="DY752" s="9"/>
      <c r="DZ752" s="9"/>
      <c r="EA752" s="9"/>
      <c r="EB752" s="9"/>
      <c r="EC752" s="9"/>
      <c r="ED752" s="9"/>
      <c r="EE752" s="9"/>
      <c r="EF752" s="9"/>
      <c r="EG752" s="9"/>
      <c r="EH752" s="9"/>
      <c r="EI752" s="9"/>
      <c r="EJ752" s="9"/>
      <c r="EK752" s="9"/>
      <c r="EL752" s="9"/>
      <c r="EM752" s="9"/>
      <c r="EN752" s="9"/>
      <c r="EO752" s="9"/>
      <c r="EP752" s="9"/>
      <c r="EQ752" s="9"/>
      <c r="ER752" s="9"/>
      <c r="ES752" s="9"/>
      <c r="ET752" s="9"/>
      <c r="EU752" s="9"/>
    </row>
    <row r="753" spans="1:151" hidden="1"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S753" s="9"/>
      <c r="AT753" s="9"/>
      <c r="AU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c r="DA753" s="9"/>
      <c r="DB753" s="9"/>
      <c r="DC753" s="9"/>
      <c r="DD753" s="9"/>
      <c r="DE753" s="9"/>
      <c r="DF753" s="9"/>
      <c r="DG753" s="9"/>
      <c r="DH753" s="9"/>
      <c r="DI753" s="9"/>
      <c r="DJ753" s="9"/>
      <c r="DK753" s="9"/>
      <c r="DL753" s="9"/>
      <c r="DM753" s="9"/>
      <c r="DN753" s="9"/>
      <c r="DO753" s="9"/>
      <c r="DP753" s="9"/>
      <c r="DQ753" s="9"/>
      <c r="DR753" s="9"/>
      <c r="DS753" s="9"/>
      <c r="DT753" s="9"/>
      <c r="DU753" s="9"/>
      <c r="DV753" s="9"/>
      <c r="DW753" s="9"/>
      <c r="DX753" s="9"/>
      <c r="DY753" s="9"/>
      <c r="DZ753" s="9"/>
      <c r="EA753" s="9"/>
      <c r="EB753" s="9"/>
      <c r="EC753" s="9"/>
      <c r="ED753" s="9"/>
      <c r="EE753" s="9"/>
      <c r="EF753" s="9"/>
      <c r="EG753" s="9"/>
      <c r="EH753" s="9"/>
      <c r="EI753" s="9"/>
      <c r="EJ753" s="9"/>
      <c r="EK753" s="9"/>
      <c r="EL753" s="9"/>
      <c r="EM753" s="9"/>
      <c r="EN753" s="9"/>
      <c r="EO753" s="9"/>
      <c r="EP753" s="9"/>
      <c r="EQ753" s="9"/>
      <c r="ER753" s="9"/>
      <c r="ES753" s="9"/>
      <c r="ET753" s="9"/>
      <c r="EU753" s="9"/>
    </row>
    <row r="754" spans="1:151" hidden="1"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S754" s="9"/>
      <c r="AT754" s="9"/>
      <c r="AU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c r="CZ754" s="9"/>
      <c r="DA754" s="9"/>
      <c r="DB754" s="9"/>
      <c r="DC754" s="9"/>
      <c r="DD754" s="9"/>
      <c r="DE754" s="9"/>
      <c r="DF754" s="9"/>
      <c r="DG754" s="9"/>
      <c r="DH754" s="9"/>
      <c r="DI754" s="9"/>
      <c r="DJ754" s="9"/>
      <c r="DK754" s="9"/>
      <c r="DL754" s="9"/>
      <c r="DM754" s="9"/>
      <c r="DN754" s="9"/>
      <c r="DO754" s="9"/>
      <c r="DP754" s="9"/>
      <c r="DQ754" s="9"/>
      <c r="DR754" s="9"/>
      <c r="DS754" s="9"/>
      <c r="DT754" s="9"/>
      <c r="DU754" s="9"/>
      <c r="DV754" s="9"/>
      <c r="DW754" s="9"/>
      <c r="DX754" s="9"/>
      <c r="DY754" s="9"/>
      <c r="DZ754" s="9"/>
      <c r="EA754" s="9"/>
      <c r="EB754" s="9"/>
      <c r="EC754" s="9"/>
      <c r="ED754" s="9"/>
      <c r="EE754" s="9"/>
      <c r="EF754" s="9"/>
      <c r="EG754" s="9"/>
      <c r="EH754" s="9"/>
      <c r="EI754" s="9"/>
      <c r="EJ754" s="9"/>
      <c r="EK754" s="9"/>
      <c r="EL754" s="9"/>
      <c r="EM754" s="9"/>
      <c r="EN754" s="9"/>
      <c r="EO754" s="9"/>
      <c r="EP754" s="9"/>
      <c r="EQ754" s="9"/>
      <c r="ER754" s="9"/>
      <c r="ES754" s="9"/>
      <c r="ET754" s="9"/>
      <c r="EU754" s="9"/>
    </row>
    <row r="755" spans="1:151" hidden="1"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S755" s="9"/>
      <c r="AT755" s="9"/>
      <c r="AU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c r="CZ755" s="9"/>
      <c r="DA755" s="9"/>
      <c r="DB755" s="9"/>
      <c r="DC755" s="9"/>
      <c r="DD755" s="9"/>
      <c r="DE755" s="9"/>
      <c r="DF755" s="9"/>
      <c r="DG755" s="9"/>
      <c r="DH755" s="9"/>
      <c r="DI755" s="9"/>
      <c r="DJ755" s="9"/>
      <c r="DK755" s="9"/>
      <c r="DL755" s="9"/>
      <c r="DM755" s="9"/>
      <c r="DN755" s="9"/>
      <c r="DO755" s="9"/>
      <c r="DP755" s="9"/>
      <c r="DQ755" s="9"/>
      <c r="DR755" s="9"/>
      <c r="DS755" s="9"/>
      <c r="DT755" s="9"/>
      <c r="DU755" s="9"/>
      <c r="DV755" s="9"/>
      <c r="DW755" s="9"/>
      <c r="DX755" s="9"/>
      <c r="DY755" s="9"/>
      <c r="DZ755" s="9"/>
      <c r="EA755" s="9"/>
      <c r="EB755" s="9"/>
      <c r="EC755" s="9"/>
      <c r="ED755" s="9"/>
      <c r="EE755" s="9"/>
      <c r="EF755" s="9"/>
      <c r="EG755" s="9"/>
      <c r="EH755" s="9"/>
      <c r="EI755" s="9"/>
      <c r="EJ755" s="9"/>
      <c r="EK755" s="9"/>
      <c r="EL755" s="9"/>
      <c r="EM755" s="9"/>
      <c r="EN755" s="9"/>
      <c r="EO755" s="9"/>
      <c r="EP755" s="9"/>
      <c r="EQ755" s="9"/>
      <c r="ER755" s="9"/>
      <c r="ES755" s="9"/>
      <c r="ET755" s="9"/>
      <c r="EU755" s="9"/>
    </row>
    <row r="756" spans="1:151" hidden="1"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S756" s="9"/>
      <c r="AT756" s="9"/>
      <c r="AU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c r="DA756" s="9"/>
      <c r="DB756" s="9"/>
      <c r="DC756" s="9"/>
      <c r="DD756" s="9"/>
      <c r="DE756" s="9"/>
      <c r="DF756" s="9"/>
      <c r="DG756" s="9"/>
      <c r="DH756" s="9"/>
      <c r="DI756" s="9"/>
      <c r="DJ756" s="9"/>
      <c r="DK756" s="9"/>
      <c r="DL756" s="9"/>
      <c r="DM756" s="9"/>
      <c r="DN756" s="9"/>
      <c r="DO756" s="9"/>
      <c r="DP756" s="9"/>
      <c r="DQ756" s="9"/>
      <c r="DR756" s="9"/>
      <c r="DS756" s="9"/>
      <c r="DT756" s="9"/>
      <c r="DU756" s="9"/>
      <c r="DV756" s="9"/>
      <c r="DW756" s="9"/>
      <c r="DX756" s="9"/>
      <c r="DY756" s="9"/>
      <c r="DZ756" s="9"/>
      <c r="EA756" s="9"/>
      <c r="EB756" s="9"/>
      <c r="EC756" s="9"/>
      <c r="ED756" s="9"/>
      <c r="EE756" s="9"/>
      <c r="EF756" s="9"/>
      <c r="EG756" s="9"/>
      <c r="EH756" s="9"/>
      <c r="EI756" s="9"/>
      <c r="EJ756" s="9"/>
      <c r="EK756" s="9"/>
      <c r="EL756" s="9"/>
      <c r="EM756" s="9"/>
      <c r="EN756" s="9"/>
      <c r="EO756" s="9"/>
      <c r="EP756" s="9"/>
      <c r="EQ756" s="9"/>
      <c r="ER756" s="9"/>
      <c r="ES756" s="9"/>
      <c r="ET756" s="9"/>
      <c r="EU756" s="9"/>
    </row>
    <row r="757" spans="1:151" hidden="1"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S757" s="9"/>
      <c r="AT757" s="9"/>
      <c r="AU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c r="CZ757" s="9"/>
      <c r="DA757" s="9"/>
      <c r="DB757" s="9"/>
      <c r="DC757" s="9"/>
      <c r="DD757" s="9"/>
      <c r="DE757" s="9"/>
      <c r="DF757" s="9"/>
      <c r="DG757" s="9"/>
      <c r="DH757" s="9"/>
      <c r="DI757" s="9"/>
      <c r="DJ757" s="9"/>
      <c r="DK757" s="9"/>
      <c r="DL757" s="9"/>
      <c r="DM757" s="9"/>
      <c r="DN757" s="9"/>
      <c r="DO757" s="9"/>
      <c r="DP757" s="9"/>
      <c r="DQ757" s="9"/>
      <c r="DR757" s="9"/>
      <c r="DS757" s="9"/>
      <c r="DT757" s="9"/>
      <c r="DU757" s="9"/>
      <c r="DV757" s="9"/>
      <c r="DW757" s="9"/>
      <c r="DX757" s="9"/>
      <c r="DY757" s="9"/>
      <c r="DZ757" s="9"/>
      <c r="EA757" s="9"/>
      <c r="EB757" s="9"/>
      <c r="EC757" s="9"/>
      <c r="ED757" s="9"/>
      <c r="EE757" s="9"/>
      <c r="EF757" s="9"/>
      <c r="EG757" s="9"/>
      <c r="EH757" s="9"/>
      <c r="EI757" s="9"/>
      <c r="EJ757" s="9"/>
      <c r="EK757" s="9"/>
      <c r="EL757" s="9"/>
      <c r="EM757" s="9"/>
      <c r="EN757" s="9"/>
      <c r="EO757" s="9"/>
      <c r="EP757" s="9"/>
      <c r="EQ757" s="9"/>
      <c r="ER757" s="9"/>
      <c r="ES757" s="9"/>
      <c r="ET757" s="9"/>
      <c r="EU757" s="9"/>
    </row>
    <row r="758" spans="1:151" hidden="1"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S758" s="9"/>
      <c r="AT758" s="9"/>
      <c r="AU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c r="CZ758" s="9"/>
      <c r="DA758" s="9"/>
      <c r="DB758" s="9"/>
      <c r="DC758" s="9"/>
      <c r="DD758" s="9"/>
      <c r="DE758" s="9"/>
      <c r="DF758" s="9"/>
      <c r="DG758" s="9"/>
      <c r="DH758" s="9"/>
      <c r="DI758" s="9"/>
      <c r="DJ758" s="9"/>
      <c r="DK758" s="9"/>
      <c r="DL758" s="9"/>
      <c r="DM758" s="9"/>
      <c r="DN758" s="9"/>
      <c r="DO758" s="9"/>
      <c r="DP758" s="9"/>
      <c r="DQ758" s="9"/>
      <c r="DR758" s="9"/>
      <c r="DS758" s="9"/>
      <c r="DT758" s="9"/>
      <c r="DU758" s="9"/>
      <c r="DV758" s="9"/>
      <c r="DW758" s="9"/>
      <c r="DX758" s="9"/>
      <c r="DY758" s="9"/>
      <c r="DZ758" s="9"/>
      <c r="EA758" s="9"/>
      <c r="EB758" s="9"/>
      <c r="EC758" s="9"/>
      <c r="ED758" s="9"/>
      <c r="EE758" s="9"/>
      <c r="EF758" s="9"/>
      <c r="EG758" s="9"/>
      <c r="EH758" s="9"/>
      <c r="EI758" s="9"/>
      <c r="EJ758" s="9"/>
      <c r="EK758" s="9"/>
      <c r="EL758" s="9"/>
      <c r="EM758" s="9"/>
      <c r="EN758" s="9"/>
      <c r="EO758" s="9"/>
      <c r="EP758" s="9"/>
      <c r="EQ758" s="9"/>
      <c r="ER758" s="9"/>
      <c r="ES758" s="9"/>
      <c r="ET758" s="9"/>
      <c r="EU758" s="9"/>
    </row>
    <row r="759" spans="1:151" hidden="1"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S759" s="9"/>
      <c r="AT759" s="9"/>
      <c r="AU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c r="DA759" s="9"/>
      <c r="DB759" s="9"/>
      <c r="DC759" s="9"/>
      <c r="DD759" s="9"/>
      <c r="DE759" s="9"/>
      <c r="DF759" s="9"/>
      <c r="DG759" s="9"/>
      <c r="DH759" s="9"/>
      <c r="DI759" s="9"/>
      <c r="DJ759" s="9"/>
      <c r="DK759" s="9"/>
      <c r="DL759" s="9"/>
      <c r="DM759" s="9"/>
      <c r="DN759" s="9"/>
      <c r="DO759" s="9"/>
      <c r="DP759" s="9"/>
      <c r="DQ759" s="9"/>
      <c r="DR759" s="9"/>
      <c r="DS759" s="9"/>
      <c r="DT759" s="9"/>
      <c r="DU759" s="9"/>
      <c r="DV759" s="9"/>
      <c r="DW759" s="9"/>
      <c r="DX759" s="9"/>
      <c r="DY759" s="9"/>
      <c r="DZ759" s="9"/>
      <c r="EA759" s="9"/>
      <c r="EB759" s="9"/>
      <c r="EC759" s="9"/>
      <c r="ED759" s="9"/>
      <c r="EE759" s="9"/>
      <c r="EF759" s="9"/>
      <c r="EG759" s="9"/>
      <c r="EH759" s="9"/>
      <c r="EI759" s="9"/>
      <c r="EJ759" s="9"/>
      <c r="EK759" s="9"/>
      <c r="EL759" s="9"/>
      <c r="EM759" s="9"/>
      <c r="EN759" s="9"/>
      <c r="EO759" s="9"/>
      <c r="EP759" s="9"/>
      <c r="EQ759" s="9"/>
      <c r="ER759" s="9"/>
      <c r="ES759" s="9"/>
      <c r="ET759" s="9"/>
      <c r="EU759" s="9"/>
    </row>
    <row r="760" spans="1:151" hidden="1"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S760" s="9"/>
      <c r="AT760" s="9"/>
      <c r="AU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c r="DA760" s="9"/>
      <c r="DB760" s="9"/>
      <c r="DC760" s="9"/>
      <c r="DD760" s="9"/>
      <c r="DE760" s="9"/>
      <c r="DF760" s="9"/>
      <c r="DG760" s="9"/>
      <c r="DH760" s="9"/>
      <c r="DI760" s="9"/>
      <c r="DJ760" s="9"/>
      <c r="DK760" s="9"/>
      <c r="DL760" s="9"/>
      <c r="DM760" s="9"/>
      <c r="DN760" s="9"/>
      <c r="DO760" s="9"/>
      <c r="DP760" s="9"/>
      <c r="DQ760" s="9"/>
      <c r="DR760" s="9"/>
      <c r="DS760" s="9"/>
      <c r="DT760" s="9"/>
      <c r="DU760" s="9"/>
      <c r="DV760" s="9"/>
      <c r="DW760" s="9"/>
      <c r="DX760" s="9"/>
      <c r="DY760" s="9"/>
      <c r="DZ760" s="9"/>
      <c r="EA760" s="9"/>
      <c r="EB760" s="9"/>
      <c r="EC760" s="9"/>
      <c r="ED760" s="9"/>
      <c r="EE760" s="9"/>
      <c r="EF760" s="9"/>
      <c r="EG760" s="9"/>
      <c r="EH760" s="9"/>
      <c r="EI760" s="9"/>
      <c r="EJ760" s="9"/>
      <c r="EK760" s="9"/>
      <c r="EL760" s="9"/>
      <c r="EM760" s="9"/>
      <c r="EN760" s="9"/>
      <c r="EO760" s="9"/>
      <c r="EP760" s="9"/>
      <c r="EQ760" s="9"/>
      <c r="ER760" s="9"/>
      <c r="ES760" s="9"/>
      <c r="ET760" s="9"/>
      <c r="EU760" s="9"/>
    </row>
    <row r="761" spans="1:151" hidden="1"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S761" s="9"/>
      <c r="AT761" s="9"/>
      <c r="AU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c r="DA761" s="9"/>
      <c r="DB761" s="9"/>
      <c r="DC761" s="9"/>
      <c r="DD761" s="9"/>
      <c r="DE761" s="9"/>
      <c r="DF761" s="9"/>
      <c r="DG761" s="9"/>
      <c r="DH761" s="9"/>
      <c r="DI761" s="9"/>
      <c r="DJ761" s="9"/>
      <c r="DK761" s="9"/>
      <c r="DL761" s="9"/>
      <c r="DM761" s="9"/>
      <c r="DN761" s="9"/>
      <c r="DO761" s="9"/>
      <c r="DP761" s="9"/>
      <c r="DQ761" s="9"/>
      <c r="DR761" s="9"/>
      <c r="DS761" s="9"/>
      <c r="DT761" s="9"/>
      <c r="DU761" s="9"/>
      <c r="DV761" s="9"/>
      <c r="DW761" s="9"/>
      <c r="DX761" s="9"/>
      <c r="DY761" s="9"/>
      <c r="DZ761" s="9"/>
      <c r="EA761" s="9"/>
      <c r="EB761" s="9"/>
      <c r="EC761" s="9"/>
      <c r="ED761" s="9"/>
      <c r="EE761" s="9"/>
      <c r="EF761" s="9"/>
      <c r="EG761" s="9"/>
      <c r="EH761" s="9"/>
      <c r="EI761" s="9"/>
      <c r="EJ761" s="9"/>
      <c r="EK761" s="9"/>
      <c r="EL761" s="9"/>
      <c r="EM761" s="9"/>
      <c r="EN761" s="9"/>
      <c r="EO761" s="9"/>
      <c r="EP761" s="9"/>
      <c r="EQ761" s="9"/>
      <c r="ER761" s="9"/>
      <c r="ES761" s="9"/>
      <c r="ET761" s="9"/>
      <c r="EU761" s="9"/>
    </row>
    <row r="762" spans="1:151" hidden="1"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S762" s="9"/>
      <c r="AT762" s="9"/>
      <c r="AU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c r="DA762" s="9"/>
      <c r="DB762" s="9"/>
      <c r="DC762" s="9"/>
      <c r="DD762" s="9"/>
      <c r="DE762" s="9"/>
      <c r="DF762" s="9"/>
      <c r="DG762" s="9"/>
      <c r="DH762" s="9"/>
      <c r="DI762" s="9"/>
      <c r="DJ762" s="9"/>
      <c r="DK762" s="9"/>
      <c r="DL762" s="9"/>
      <c r="DM762" s="9"/>
      <c r="DN762" s="9"/>
      <c r="DO762" s="9"/>
      <c r="DP762" s="9"/>
      <c r="DQ762" s="9"/>
      <c r="DR762" s="9"/>
      <c r="DS762" s="9"/>
      <c r="DT762" s="9"/>
      <c r="DU762" s="9"/>
      <c r="DV762" s="9"/>
      <c r="DW762" s="9"/>
      <c r="DX762" s="9"/>
      <c r="DY762" s="9"/>
      <c r="DZ762" s="9"/>
      <c r="EA762" s="9"/>
      <c r="EB762" s="9"/>
      <c r="EC762" s="9"/>
      <c r="ED762" s="9"/>
      <c r="EE762" s="9"/>
      <c r="EF762" s="9"/>
      <c r="EG762" s="9"/>
      <c r="EH762" s="9"/>
      <c r="EI762" s="9"/>
      <c r="EJ762" s="9"/>
      <c r="EK762" s="9"/>
      <c r="EL762" s="9"/>
      <c r="EM762" s="9"/>
      <c r="EN762" s="9"/>
      <c r="EO762" s="9"/>
      <c r="EP762" s="9"/>
      <c r="EQ762" s="9"/>
      <c r="ER762" s="9"/>
      <c r="ES762" s="9"/>
      <c r="ET762" s="9"/>
      <c r="EU762" s="9"/>
    </row>
    <row r="763" spans="1:151" hidden="1"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S763" s="9"/>
      <c r="AT763" s="9"/>
      <c r="AU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c r="CZ763" s="9"/>
      <c r="DA763" s="9"/>
      <c r="DB763" s="9"/>
      <c r="DC763" s="9"/>
      <c r="DD763" s="9"/>
      <c r="DE763" s="9"/>
      <c r="DF763" s="9"/>
      <c r="DG763" s="9"/>
      <c r="DH763" s="9"/>
      <c r="DI763" s="9"/>
      <c r="DJ763" s="9"/>
      <c r="DK763" s="9"/>
      <c r="DL763" s="9"/>
      <c r="DM763" s="9"/>
      <c r="DN763" s="9"/>
      <c r="DO763" s="9"/>
      <c r="DP763" s="9"/>
      <c r="DQ763" s="9"/>
      <c r="DR763" s="9"/>
      <c r="DS763" s="9"/>
      <c r="DT763" s="9"/>
      <c r="DU763" s="9"/>
      <c r="DV763" s="9"/>
      <c r="DW763" s="9"/>
      <c r="DX763" s="9"/>
      <c r="DY763" s="9"/>
      <c r="DZ763" s="9"/>
      <c r="EA763" s="9"/>
      <c r="EB763" s="9"/>
      <c r="EC763" s="9"/>
      <c r="ED763" s="9"/>
      <c r="EE763" s="9"/>
      <c r="EF763" s="9"/>
      <c r="EG763" s="9"/>
      <c r="EH763" s="9"/>
      <c r="EI763" s="9"/>
      <c r="EJ763" s="9"/>
      <c r="EK763" s="9"/>
      <c r="EL763" s="9"/>
      <c r="EM763" s="9"/>
      <c r="EN763" s="9"/>
      <c r="EO763" s="9"/>
      <c r="EP763" s="9"/>
      <c r="EQ763" s="9"/>
      <c r="ER763" s="9"/>
      <c r="ES763" s="9"/>
      <c r="ET763" s="9"/>
      <c r="EU763" s="9"/>
    </row>
    <row r="764" spans="1:151" hidden="1"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S764" s="9"/>
      <c r="AT764" s="9"/>
      <c r="AU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c r="DA764" s="9"/>
      <c r="DB764" s="9"/>
      <c r="DC764" s="9"/>
      <c r="DD764" s="9"/>
      <c r="DE764" s="9"/>
      <c r="DF764" s="9"/>
      <c r="DG764" s="9"/>
      <c r="DH764" s="9"/>
      <c r="DI764" s="9"/>
      <c r="DJ764" s="9"/>
      <c r="DK764" s="9"/>
      <c r="DL764" s="9"/>
      <c r="DM764" s="9"/>
      <c r="DN764" s="9"/>
      <c r="DO764" s="9"/>
      <c r="DP764" s="9"/>
      <c r="DQ764" s="9"/>
      <c r="DR764" s="9"/>
      <c r="DS764" s="9"/>
      <c r="DT764" s="9"/>
      <c r="DU764" s="9"/>
      <c r="DV764" s="9"/>
      <c r="DW764" s="9"/>
      <c r="DX764" s="9"/>
      <c r="DY764" s="9"/>
      <c r="DZ764" s="9"/>
      <c r="EA764" s="9"/>
      <c r="EB764" s="9"/>
      <c r="EC764" s="9"/>
      <c r="ED764" s="9"/>
      <c r="EE764" s="9"/>
      <c r="EF764" s="9"/>
      <c r="EG764" s="9"/>
      <c r="EH764" s="9"/>
      <c r="EI764" s="9"/>
      <c r="EJ764" s="9"/>
      <c r="EK764" s="9"/>
      <c r="EL764" s="9"/>
      <c r="EM764" s="9"/>
      <c r="EN764" s="9"/>
      <c r="EO764" s="9"/>
      <c r="EP764" s="9"/>
      <c r="EQ764" s="9"/>
      <c r="ER764" s="9"/>
      <c r="ES764" s="9"/>
      <c r="ET764" s="9"/>
      <c r="EU764" s="9"/>
    </row>
    <row r="765" spans="1:151" hidden="1"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S765" s="9"/>
      <c r="AT765" s="9"/>
      <c r="AU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c r="CZ765" s="9"/>
      <c r="DA765" s="9"/>
      <c r="DB765" s="9"/>
      <c r="DC765" s="9"/>
      <c r="DD765" s="9"/>
      <c r="DE765" s="9"/>
      <c r="DF765" s="9"/>
      <c r="DG765" s="9"/>
      <c r="DH765" s="9"/>
      <c r="DI765" s="9"/>
      <c r="DJ765" s="9"/>
      <c r="DK765" s="9"/>
      <c r="DL765" s="9"/>
      <c r="DM765" s="9"/>
      <c r="DN765" s="9"/>
      <c r="DO765" s="9"/>
      <c r="DP765" s="9"/>
      <c r="DQ765" s="9"/>
      <c r="DR765" s="9"/>
      <c r="DS765" s="9"/>
      <c r="DT765" s="9"/>
      <c r="DU765" s="9"/>
      <c r="DV765" s="9"/>
      <c r="DW765" s="9"/>
      <c r="DX765" s="9"/>
      <c r="DY765" s="9"/>
      <c r="DZ765" s="9"/>
      <c r="EA765" s="9"/>
      <c r="EB765" s="9"/>
      <c r="EC765" s="9"/>
      <c r="ED765" s="9"/>
      <c r="EE765" s="9"/>
      <c r="EF765" s="9"/>
      <c r="EG765" s="9"/>
      <c r="EH765" s="9"/>
      <c r="EI765" s="9"/>
      <c r="EJ765" s="9"/>
      <c r="EK765" s="9"/>
      <c r="EL765" s="9"/>
      <c r="EM765" s="9"/>
      <c r="EN765" s="9"/>
      <c r="EO765" s="9"/>
      <c r="EP765" s="9"/>
      <c r="EQ765" s="9"/>
      <c r="ER765" s="9"/>
      <c r="ES765" s="9"/>
      <c r="ET765" s="9"/>
      <c r="EU765" s="9"/>
    </row>
    <row r="766" spans="1:151" hidden="1"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S766" s="9"/>
      <c r="AT766" s="9"/>
      <c r="AU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c r="CZ766" s="9"/>
      <c r="DA766" s="9"/>
      <c r="DB766" s="9"/>
      <c r="DC766" s="9"/>
      <c r="DD766" s="9"/>
      <c r="DE766" s="9"/>
      <c r="DF766" s="9"/>
      <c r="DG766" s="9"/>
      <c r="DH766" s="9"/>
      <c r="DI766" s="9"/>
      <c r="DJ766" s="9"/>
      <c r="DK766" s="9"/>
      <c r="DL766" s="9"/>
      <c r="DM766" s="9"/>
      <c r="DN766" s="9"/>
      <c r="DO766" s="9"/>
      <c r="DP766" s="9"/>
      <c r="DQ766" s="9"/>
      <c r="DR766" s="9"/>
      <c r="DS766" s="9"/>
      <c r="DT766" s="9"/>
      <c r="DU766" s="9"/>
      <c r="DV766" s="9"/>
      <c r="DW766" s="9"/>
      <c r="DX766" s="9"/>
      <c r="DY766" s="9"/>
      <c r="DZ766" s="9"/>
      <c r="EA766" s="9"/>
      <c r="EB766" s="9"/>
      <c r="EC766" s="9"/>
      <c r="ED766" s="9"/>
      <c r="EE766" s="9"/>
      <c r="EF766" s="9"/>
      <c r="EG766" s="9"/>
      <c r="EH766" s="9"/>
      <c r="EI766" s="9"/>
      <c r="EJ766" s="9"/>
      <c r="EK766" s="9"/>
      <c r="EL766" s="9"/>
      <c r="EM766" s="9"/>
      <c r="EN766" s="9"/>
      <c r="EO766" s="9"/>
      <c r="EP766" s="9"/>
      <c r="EQ766" s="9"/>
      <c r="ER766" s="9"/>
      <c r="ES766" s="9"/>
      <c r="ET766" s="9"/>
      <c r="EU766" s="9"/>
    </row>
    <row r="767" spans="1:151" hidden="1"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S767" s="9"/>
      <c r="AT767" s="9"/>
      <c r="AU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c r="CZ767" s="9"/>
      <c r="DA767" s="9"/>
      <c r="DB767" s="9"/>
      <c r="DC767" s="9"/>
      <c r="DD767" s="9"/>
      <c r="DE767" s="9"/>
      <c r="DF767" s="9"/>
      <c r="DG767" s="9"/>
      <c r="DH767" s="9"/>
      <c r="DI767" s="9"/>
      <c r="DJ767" s="9"/>
      <c r="DK767" s="9"/>
      <c r="DL767" s="9"/>
      <c r="DM767" s="9"/>
      <c r="DN767" s="9"/>
      <c r="DO767" s="9"/>
      <c r="DP767" s="9"/>
      <c r="DQ767" s="9"/>
      <c r="DR767" s="9"/>
      <c r="DS767" s="9"/>
      <c r="DT767" s="9"/>
      <c r="DU767" s="9"/>
      <c r="DV767" s="9"/>
      <c r="DW767" s="9"/>
      <c r="DX767" s="9"/>
      <c r="DY767" s="9"/>
      <c r="DZ767" s="9"/>
      <c r="EA767" s="9"/>
      <c r="EB767" s="9"/>
      <c r="EC767" s="9"/>
      <c r="ED767" s="9"/>
      <c r="EE767" s="9"/>
      <c r="EF767" s="9"/>
      <c r="EG767" s="9"/>
      <c r="EH767" s="9"/>
      <c r="EI767" s="9"/>
      <c r="EJ767" s="9"/>
      <c r="EK767" s="9"/>
      <c r="EL767" s="9"/>
      <c r="EM767" s="9"/>
      <c r="EN767" s="9"/>
      <c r="EO767" s="9"/>
      <c r="EP767" s="9"/>
      <c r="EQ767" s="9"/>
      <c r="ER767" s="9"/>
      <c r="ES767" s="9"/>
      <c r="ET767" s="9"/>
      <c r="EU767" s="9"/>
    </row>
    <row r="768" spans="1:151" hidden="1"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S768" s="9"/>
      <c r="AT768" s="9"/>
      <c r="AU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c r="CZ768" s="9"/>
      <c r="DA768" s="9"/>
      <c r="DB768" s="9"/>
      <c r="DC768" s="9"/>
      <c r="DD768" s="9"/>
      <c r="DE768" s="9"/>
      <c r="DF768" s="9"/>
      <c r="DG768" s="9"/>
      <c r="DH768" s="9"/>
      <c r="DI768" s="9"/>
      <c r="DJ768" s="9"/>
      <c r="DK768" s="9"/>
      <c r="DL768" s="9"/>
      <c r="DM768" s="9"/>
      <c r="DN768" s="9"/>
      <c r="DO768" s="9"/>
      <c r="DP768" s="9"/>
      <c r="DQ768" s="9"/>
      <c r="DR768" s="9"/>
      <c r="DS768" s="9"/>
      <c r="DT768" s="9"/>
      <c r="DU768" s="9"/>
      <c r="DV768" s="9"/>
      <c r="DW768" s="9"/>
      <c r="DX768" s="9"/>
      <c r="DY768" s="9"/>
      <c r="DZ768" s="9"/>
      <c r="EA768" s="9"/>
      <c r="EB768" s="9"/>
      <c r="EC768" s="9"/>
      <c r="ED768" s="9"/>
      <c r="EE768" s="9"/>
      <c r="EF768" s="9"/>
      <c r="EG768" s="9"/>
      <c r="EH768" s="9"/>
      <c r="EI768" s="9"/>
      <c r="EJ768" s="9"/>
      <c r="EK768" s="9"/>
      <c r="EL768" s="9"/>
      <c r="EM768" s="9"/>
      <c r="EN768" s="9"/>
      <c r="EO768" s="9"/>
      <c r="EP768" s="9"/>
      <c r="EQ768" s="9"/>
      <c r="ER768" s="9"/>
      <c r="ES768" s="9"/>
      <c r="ET768" s="9"/>
      <c r="EU768" s="9"/>
    </row>
    <row r="769" spans="1:151" hidden="1"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S769" s="9"/>
      <c r="AT769" s="9"/>
      <c r="AU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c r="DA769" s="9"/>
      <c r="DB769" s="9"/>
      <c r="DC769" s="9"/>
      <c r="DD769" s="9"/>
      <c r="DE769" s="9"/>
      <c r="DF769" s="9"/>
      <c r="DG769" s="9"/>
      <c r="DH769" s="9"/>
      <c r="DI769" s="9"/>
      <c r="DJ769" s="9"/>
      <c r="DK769" s="9"/>
      <c r="DL769" s="9"/>
      <c r="DM769" s="9"/>
      <c r="DN769" s="9"/>
      <c r="DO769" s="9"/>
      <c r="DP769" s="9"/>
      <c r="DQ769" s="9"/>
      <c r="DR769" s="9"/>
      <c r="DS769" s="9"/>
      <c r="DT769" s="9"/>
      <c r="DU769" s="9"/>
      <c r="DV769" s="9"/>
      <c r="DW769" s="9"/>
      <c r="DX769" s="9"/>
      <c r="DY769" s="9"/>
      <c r="DZ769" s="9"/>
      <c r="EA769" s="9"/>
      <c r="EB769" s="9"/>
      <c r="EC769" s="9"/>
      <c r="ED769" s="9"/>
      <c r="EE769" s="9"/>
      <c r="EF769" s="9"/>
      <c r="EG769" s="9"/>
      <c r="EH769" s="9"/>
      <c r="EI769" s="9"/>
      <c r="EJ769" s="9"/>
      <c r="EK769" s="9"/>
      <c r="EL769" s="9"/>
      <c r="EM769" s="9"/>
      <c r="EN769" s="9"/>
      <c r="EO769" s="9"/>
      <c r="EP769" s="9"/>
      <c r="EQ769" s="9"/>
      <c r="ER769" s="9"/>
      <c r="ES769" s="9"/>
      <c r="ET769" s="9"/>
      <c r="EU769" s="9"/>
    </row>
    <row r="770" spans="1:151" hidden="1"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S770" s="9"/>
      <c r="AT770" s="9"/>
      <c r="AU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c r="DA770" s="9"/>
      <c r="DB770" s="9"/>
      <c r="DC770" s="9"/>
      <c r="DD770" s="9"/>
      <c r="DE770" s="9"/>
      <c r="DF770" s="9"/>
      <c r="DG770" s="9"/>
      <c r="DH770" s="9"/>
      <c r="DI770" s="9"/>
      <c r="DJ770" s="9"/>
      <c r="DK770" s="9"/>
      <c r="DL770" s="9"/>
      <c r="DM770" s="9"/>
      <c r="DN770" s="9"/>
      <c r="DO770" s="9"/>
      <c r="DP770" s="9"/>
      <c r="DQ770" s="9"/>
      <c r="DR770" s="9"/>
      <c r="DS770" s="9"/>
      <c r="DT770" s="9"/>
      <c r="DU770" s="9"/>
      <c r="DV770" s="9"/>
      <c r="DW770" s="9"/>
      <c r="DX770" s="9"/>
      <c r="DY770" s="9"/>
      <c r="DZ770" s="9"/>
      <c r="EA770" s="9"/>
      <c r="EB770" s="9"/>
      <c r="EC770" s="9"/>
      <c r="ED770" s="9"/>
      <c r="EE770" s="9"/>
      <c r="EF770" s="9"/>
      <c r="EG770" s="9"/>
      <c r="EH770" s="9"/>
      <c r="EI770" s="9"/>
      <c r="EJ770" s="9"/>
      <c r="EK770" s="9"/>
      <c r="EL770" s="9"/>
      <c r="EM770" s="9"/>
      <c r="EN770" s="9"/>
      <c r="EO770" s="9"/>
      <c r="EP770" s="9"/>
      <c r="EQ770" s="9"/>
      <c r="ER770" s="9"/>
      <c r="ES770" s="9"/>
      <c r="ET770" s="9"/>
      <c r="EU770" s="9"/>
    </row>
    <row r="771" spans="1:151" hidden="1"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S771" s="9"/>
      <c r="AT771" s="9"/>
      <c r="AU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c r="DA771" s="9"/>
      <c r="DB771" s="9"/>
      <c r="DC771" s="9"/>
      <c r="DD771" s="9"/>
      <c r="DE771" s="9"/>
      <c r="DF771" s="9"/>
      <c r="DG771" s="9"/>
      <c r="DH771" s="9"/>
      <c r="DI771" s="9"/>
      <c r="DJ771" s="9"/>
      <c r="DK771" s="9"/>
      <c r="DL771" s="9"/>
      <c r="DM771" s="9"/>
      <c r="DN771" s="9"/>
      <c r="DO771" s="9"/>
      <c r="DP771" s="9"/>
      <c r="DQ771" s="9"/>
      <c r="DR771" s="9"/>
      <c r="DS771" s="9"/>
      <c r="DT771" s="9"/>
      <c r="DU771" s="9"/>
      <c r="DV771" s="9"/>
      <c r="DW771" s="9"/>
      <c r="DX771" s="9"/>
      <c r="DY771" s="9"/>
      <c r="DZ771" s="9"/>
      <c r="EA771" s="9"/>
      <c r="EB771" s="9"/>
      <c r="EC771" s="9"/>
      <c r="ED771" s="9"/>
      <c r="EE771" s="9"/>
      <c r="EF771" s="9"/>
      <c r="EG771" s="9"/>
      <c r="EH771" s="9"/>
      <c r="EI771" s="9"/>
      <c r="EJ771" s="9"/>
      <c r="EK771" s="9"/>
      <c r="EL771" s="9"/>
      <c r="EM771" s="9"/>
      <c r="EN771" s="9"/>
      <c r="EO771" s="9"/>
      <c r="EP771" s="9"/>
      <c r="EQ771" s="9"/>
      <c r="ER771" s="9"/>
      <c r="ES771" s="9"/>
      <c r="ET771" s="9"/>
      <c r="EU771" s="9"/>
    </row>
    <row r="772" spans="1:151" hidden="1"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S772" s="9"/>
      <c r="AT772" s="9"/>
      <c r="AU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c r="DA772" s="9"/>
      <c r="DB772" s="9"/>
      <c r="DC772" s="9"/>
      <c r="DD772" s="9"/>
      <c r="DE772" s="9"/>
      <c r="DF772" s="9"/>
      <c r="DG772" s="9"/>
      <c r="DH772" s="9"/>
      <c r="DI772" s="9"/>
      <c r="DJ772" s="9"/>
      <c r="DK772" s="9"/>
      <c r="DL772" s="9"/>
      <c r="DM772" s="9"/>
      <c r="DN772" s="9"/>
      <c r="DO772" s="9"/>
      <c r="DP772" s="9"/>
      <c r="DQ772" s="9"/>
      <c r="DR772" s="9"/>
      <c r="DS772" s="9"/>
      <c r="DT772" s="9"/>
      <c r="DU772" s="9"/>
      <c r="DV772" s="9"/>
      <c r="DW772" s="9"/>
      <c r="DX772" s="9"/>
      <c r="DY772" s="9"/>
      <c r="DZ772" s="9"/>
      <c r="EA772" s="9"/>
      <c r="EB772" s="9"/>
      <c r="EC772" s="9"/>
      <c r="ED772" s="9"/>
      <c r="EE772" s="9"/>
      <c r="EF772" s="9"/>
      <c r="EG772" s="9"/>
      <c r="EH772" s="9"/>
      <c r="EI772" s="9"/>
      <c r="EJ772" s="9"/>
      <c r="EK772" s="9"/>
      <c r="EL772" s="9"/>
      <c r="EM772" s="9"/>
      <c r="EN772" s="9"/>
      <c r="EO772" s="9"/>
      <c r="EP772" s="9"/>
      <c r="EQ772" s="9"/>
      <c r="ER772" s="9"/>
      <c r="ES772" s="9"/>
      <c r="ET772" s="9"/>
      <c r="EU772" s="9"/>
    </row>
    <row r="773" spans="1:151" hidden="1"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S773" s="9"/>
      <c r="AT773" s="9"/>
      <c r="AU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c r="DA773" s="9"/>
      <c r="DB773" s="9"/>
      <c r="DC773" s="9"/>
      <c r="DD773" s="9"/>
      <c r="DE773" s="9"/>
      <c r="DF773" s="9"/>
      <c r="DG773" s="9"/>
      <c r="DH773" s="9"/>
      <c r="DI773" s="9"/>
      <c r="DJ773" s="9"/>
      <c r="DK773" s="9"/>
      <c r="DL773" s="9"/>
      <c r="DM773" s="9"/>
      <c r="DN773" s="9"/>
      <c r="DO773" s="9"/>
      <c r="DP773" s="9"/>
      <c r="DQ773" s="9"/>
      <c r="DR773" s="9"/>
      <c r="DS773" s="9"/>
      <c r="DT773" s="9"/>
      <c r="DU773" s="9"/>
      <c r="DV773" s="9"/>
      <c r="DW773" s="9"/>
      <c r="DX773" s="9"/>
      <c r="DY773" s="9"/>
      <c r="DZ773" s="9"/>
      <c r="EA773" s="9"/>
      <c r="EB773" s="9"/>
      <c r="EC773" s="9"/>
      <c r="ED773" s="9"/>
      <c r="EE773" s="9"/>
      <c r="EF773" s="9"/>
      <c r="EG773" s="9"/>
      <c r="EH773" s="9"/>
      <c r="EI773" s="9"/>
      <c r="EJ773" s="9"/>
      <c r="EK773" s="9"/>
      <c r="EL773" s="9"/>
      <c r="EM773" s="9"/>
      <c r="EN773" s="9"/>
      <c r="EO773" s="9"/>
      <c r="EP773" s="9"/>
      <c r="EQ773" s="9"/>
      <c r="ER773" s="9"/>
      <c r="ES773" s="9"/>
      <c r="ET773" s="9"/>
      <c r="EU773" s="9"/>
    </row>
    <row r="774" spans="1:151" hidden="1"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S774" s="9"/>
      <c r="AT774" s="9"/>
      <c r="AU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c r="DA774" s="9"/>
      <c r="DB774" s="9"/>
      <c r="DC774" s="9"/>
      <c r="DD774" s="9"/>
      <c r="DE774" s="9"/>
      <c r="DF774" s="9"/>
      <c r="DG774" s="9"/>
      <c r="DH774" s="9"/>
      <c r="DI774" s="9"/>
      <c r="DJ774" s="9"/>
      <c r="DK774" s="9"/>
      <c r="DL774" s="9"/>
      <c r="DM774" s="9"/>
      <c r="DN774" s="9"/>
      <c r="DO774" s="9"/>
      <c r="DP774" s="9"/>
      <c r="DQ774" s="9"/>
      <c r="DR774" s="9"/>
      <c r="DS774" s="9"/>
      <c r="DT774" s="9"/>
      <c r="DU774" s="9"/>
      <c r="DV774" s="9"/>
      <c r="DW774" s="9"/>
      <c r="DX774" s="9"/>
      <c r="DY774" s="9"/>
      <c r="DZ774" s="9"/>
      <c r="EA774" s="9"/>
      <c r="EB774" s="9"/>
      <c r="EC774" s="9"/>
      <c r="ED774" s="9"/>
      <c r="EE774" s="9"/>
      <c r="EF774" s="9"/>
      <c r="EG774" s="9"/>
      <c r="EH774" s="9"/>
      <c r="EI774" s="9"/>
      <c r="EJ774" s="9"/>
      <c r="EK774" s="9"/>
      <c r="EL774" s="9"/>
      <c r="EM774" s="9"/>
      <c r="EN774" s="9"/>
      <c r="EO774" s="9"/>
      <c r="EP774" s="9"/>
      <c r="EQ774" s="9"/>
      <c r="ER774" s="9"/>
      <c r="ES774" s="9"/>
      <c r="ET774" s="9"/>
      <c r="EU774" s="9"/>
    </row>
    <row r="775" spans="1:151" hidden="1"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S775" s="9"/>
      <c r="AT775" s="9"/>
      <c r="AU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c r="DA775" s="9"/>
      <c r="DB775" s="9"/>
      <c r="DC775" s="9"/>
      <c r="DD775" s="9"/>
      <c r="DE775" s="9"/>
      <c r="DF775" s="9"/>
      <c r="DG775" s="9"/>
      <c r="DH775" s="9"/>
      <c r="DI775" s="9"/>
      <c r="DJ775" s="9"/>
      <c r="DK775" s="9"/>
      <c r="DL775" s="9"/>
      <c r="DM775" s="9"/>
      <c r="DN775" s="9"/>
      <c r="DO775" s="9"/>
      <c r="DP775" s="9"/>
      <c r="DQ775" s="9"/>
      <c r="DR775" s="9"/>
      <c r="DS775" s="9"/>
      <c r="DT775" s="9"/>
      <c r="DU775" s="9"/>
      <c r="DV775" s="9"/>
      <c r="DW775" s="9"/>
      <c r="DX775" s="9"/>
      <c r="DY775" s="9"/>
      <c r="DZ775" s="9"/>
      <c r="EA775" s="9"/>
      <c r="EB775" s="9"/>
      <c r="EC775" s="9"/>
      <c r="ED775" s="9"/>
      <c r="EE775" s="9"/>
      <c r="EF775" s="9"/>
      <c r="EG775" s="9"/>
      <c r="EH775" s="9"/>
      <c r="EI775" s="9"/>
      <c r="EJ775" s="9"/>
      <c r="EK775" s="9"/>
      <c r="EL775" s="9"/>
      <c r="EM775" s="9"/>
      <c r="EN775" s="9"/>
      <c r="EO775" s="9"/>
      <c r="EP775" s="9"/>
      <c r="EQ775" s="9"/>
      <c r="ER775" s="9"/>
      <c r="ES775" s="9"/>
      <c r="ET775" s="9"/>
      <c r="EU775" s="9"/>
    </row>
    <row r="776" spans="1:151" hidden="1"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S776" s="9"/>
      <c r="AT776" s="9"/>
      <c r="AU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c r="DA776" s="9"/>
      <c r="DB776" s="9"/>
      <c r="DC776" s="9"/>
      <c r="DD776" s="9"/>
      <c r="DE776" s="9"/>
      <c r="DF776" s="9"/>
      <c r="DG776" s="9"/>
      <c r="DH776" s="9"/>
      <c r="DI776" s="9"/>
      <c r="DJ776" s="9"/>
      <c r="DK776" s="9"/>
      <c r="DL776" s="9"/>
      <c r="DM776" s="9"/>
      <c r="DN776" s="9"/>
      <c r="DO776" s="9"/>
      <c r="DP776" s="9"/>
      <c r="DQ776" s="9"/>
      <c r="DR776" s="9"/>
      <c r="DS776" s="9"/>
      <c r="DT776" s="9"/>
      <c r="DU776" s="9"/>
      <c r="DV776" s="9"/>
      <c r="DW776" s="9"/>
      <c r="DX776" s="9"/>
      <c r="DY776" s="9"/>
      <c r="DZ776" s="9"/>
      <c r="EA776" s="9"/>
      <c r="EB776" s="9"/>
      <c r="EC776" s="9"/>
      <c r="ED776" s="9"/>
      <c r="EE776" s="9"/>
      <c r="EF776" s="9"/>
      <c r="EG776" s="9"/>
      <c r="EH776" s="9"/>
      <c r="EI776" s="9"/>
      <c r="EJ776" s="9"/>
      <c r="EK776" s="9"/>
      <c r="EL776" s="9"/>
      <c r="EM776" s="9"/>
      <c r="EN776" s="9"/>
      <c r="EO776" s="9"/>
      <c r="EP776" s="9"/>
      <c r="EQ776" s="9"/>
      <c r="ER776" s="9"/>
      <c r="ES776" s="9"/>
      <c r="ET776" s="9"/>
      <c r="EU776" s="9"/>
    </row>
    <row r="777" spans="1:151" hidden="1"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S777" s="9"/>
      <c r="AT777" s="9"/>
      <c r="AU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c r="DA777" s="9"/>
      <c r="DB777" s="9"/>
      <c r="DC777" s="9"/>
      <c r="DD777" s="9"/>
      <c r="DE777" s="9"/>
      <c r="DF777" s="9"/>
      <c r="DG777" s="9"/>
      <c r="DH777" s="9"/>
      <c r="DI777" s="9"/>
      <c r="DJ777" s="9"/>
      <c r="DK777" s="9"/>
      <c r="DL777" s="9"/>
      <c r="DM777" s="9"/>
      <c r="DN777" s="9"/>
      <c r="DO777" s="9"/>
      <c r="DP777" s="9"/>
      <c r="DQ777" s="9"/>
      <c r="DR777" s="9"/>
      <c r="DS777" s="9"/>
      <c r="DT777" s="9"/>
      <c r="DU777" s="9"/>
      <c r="DV777" s="9"/>
      <c r="DW777" s="9"/>
      <c r="DX777" s="9"/>
      <c r="DY777" s="9"/>
      <c r="DZ777" s="9"/>
      <c r="EA777" s="9"/>
      <c r="EB777" s="9"/>
      <c r="EC777" s="9"/>
      <c r="ED777" s="9"/>
      <c r="EE777" s="9"/>
      <c r="EF777" s="9"/>
      <c r="EG777" s="9"/>
      <c r="EH777" s="9"/>
      <c r="EI777" s="9"/>
      <c r="EJ777" s="9"/>
      <c r="EK777" s="9"/>
      <c r="EL777" s="9"/>
      <c r="EM777" s="9"/>
      <c r="EN777" s="9"/>
      <c r="EO777" s="9"/>
      <c r="EP777" s="9"/>
      <c r="EQ777" s="9"/>
      <c r="ER777" s="9"/>
      <c r="ES777" s="9"/>
      <c r="ET777" s="9"/>
      <c r="EU777" s="9"/>
    </row>
    <row r="778" spans="1:151" hidden="1"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S778" s="9"/>
      <c r="AT778" s="9"/>
      <c r="AU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c r="DA778" s="9"/>
      <c r="DB778" s="9"/>
      <c r="DC778" s="9"/>
      <c r="DD778" s="9"/>
      <c r="DE778" s="9"/>
      <c r="DF778" s="9"/>
      <c r="DG778" s="9"/>
      <c r="DH778" s="9"/>
      <c r="DI778" s="9"/>
      <c r="DJ778" s="9"/>
      <c r="DK778" s="9"/>
      <c r="DL778" s="9"/>
      <c r="DM778" s="9"/>
      <c r="DN778" s="9"/>
      <c r="DO778" s="9"/>
      <c r="DP778" s="9"/>
      <c r="DQ778" s="9"/>
      <c r="DR778" s="9"/>
      <c r="DS778" s="9"/>
      <c r="DT778" s="9"/>
      <c r="DU778" s="9"/>
      <c r="DV778" s="9"/>
      <c r="DW778" s="9"/>
      <c r="DX778" s="9"/>
      <c r="DY778" s="9"/>
      <c r="DZ778" s="9"/>
      <c r="EA778" s="9"/>
      <c r="EB778" s="9"/>
      <c r="EC778" s="9"/>
      <c r="ED778" s="9"/>
      <c r="EE778" s="9"/>
      <c r="EF778" s="9"/>
      <c r="EG778" s="9"/>
      <c r="EH778" s="9"/>
      <c r="EI778" s="9"/>
      <c r="EJ778" s="9"/>
      <c r="EK778" s="9"/>
      <c r="EL778" s="9"/>
      <c r="EM778" s="9"/>
      <c r="EN778" s="9"/>
      <c r="EO778" s="9"/>
      <c r="EP778" s="9"/>
      <c r="EQ778" s="9"/>
      <c r="ER778" s="9"/>
      <c r="ES778" s="9"/>
      <c r="ET778" s="9"/>
      <c r="EU778" s="9"/>
    </row>
    <row r="779" spans="1:151" hidden="1"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S779" s="9"/>
      <c r="AT779" s="9"/>
      <c r="AU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c r="DA779" s="9"/>
      <c r="DB779" s="9"/>
      <c r="DC779" s="9"/>
      <c r="DD779" s="9"/>
      <c r="DE779" s="9"/>
      <c r="DF779" s="9"/>
      <c r="DG779" s="9"/>
      <c r="DH779" s="9"/>
      <c r="DI779" s="9"/>
      <c r="DJ779" s="9"/>
      <c r="DK779" s="9"/>
      <c r="DL779" s="9"/>
      <c r="DM779" s="9"/>
      <c r="DN779" s="9"/>
      <c r="DO779" s="9"/>
      <c r="DP779" s="9"/>
      <c r="DQ779" s="9"/>
      <c r="DR779" s="9"/>
      <c r="DS779" s="9"/>
      <c r="DT779" s="9"/>
      <c r="DU779" s="9"/>
      <c r="DV779" s="9"/>
      <c r="DW779" s="9"/>
      <c r="DX779" s="9"/>
      <c r="DY779" s="9"/>
      <c r="DZ779" s="9"/>
      <c r="EA779" s="9"/>
      <c r="EB779" s="9"/>
      <c r="EC779" s="9"/>
      <c r="ED779" s="9"/>
      <c r="EE779" s="9"/>
      <c r="EF779" s="9"/>
      <c r="EG779" s="9"/>
      <c r="EH779" s="9"/>
      <c r="EI779" s="9"/>
      <c r="EJ779" s="9"/>
      <c r="EK779" s="9"/>
      <c r="EL779" s="9"/>
      <c r="EM779" s="9"/>
      <c r="EN779" s="9"/>
      <c r="EO779" s="9"/>
      <c r="EP779" s="9"/>
      <c r="EQ779" s="9"/>
      <c r="ER779" s="9"/>
      <c r="ES779" s="9"/>
      <c r="ET779" s="9"/>
      <c r="EU779" s="9"/>
    </row>
    <row r="780" spans="1:151" hidden="1"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S780" s="9"/>
      <c r="AT780" s="9"/>
      <c r="AU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c r="DA780" s="9"/>
      <c r="DB780" s="9"/>
      <c r="DC780" s="9"/>
      <c r="DD780" s="9"/>
      <c r="DE780" s="9"/>
      <c r="DF780" s="9"/>
      <c r="DG780" s="9"/>
      <c r="DH780" s="9"/>
      <c r="DI780" s="9"/>
      <c r="DJ780" s="9"/>
      <c r="DK780" s="9"/>
      <c r="DL780" s="9"/>
      <c r="DM780" s="9"/>
      <c r="DN780" s="9"/>
      <c r="DO780" s="9"/>
      <c r="DP780" s="9"/>
      <c r="DQ780" s="9"/>
      <c r="DR780" s="9"/>
      <c r="DS780" s="9"/>
      <c r="DT780" s="9"/>
      <c r="DU780" s="9"/>
      <c r="DV780" s="9"/>
      <c r="DW780" s="9"/>
      <c r="DX780" s="9"/>
      <c r="DY780" s="9"/>
      <c r="DZ780" s="9"/>
      <c r="EA780" s="9"/>
      <c r="EB780" s="9"/>
      <c r="EC780" s="9"/>
      <c r="ED780" s="9"/>
      <c r="EE780" s="9"/>
      <c r="EF780" s="9"/>
      <c r="EG780" s="9"/>
      <c r="EH780" s="9"/>
      <c r="EI780" s="9"/>
      <c r="EJ780" s="9"/>
      <c r="EK780" s="9"/>
      <c r="EL780" s="9"/>
      <c r="EM780" s="9"/>
      <c r="EN780" s="9"/>
      <c r="EO780" s="9"/>
      <c r="EP780" s="9"/>
      <c r="EQ780" s="9"/>
      <c r="ER780" s="9"/>
      <c r="ES780" s="9"/>
      <c r="ET780" s="9"/>
      <c r="EU780" s="9"/>
    </row>
    <row r="781" spans="1:151" hidden="1"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S781" s="9"/>
      <c r="AT781" s="9"/>
      <c r="AU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c r="DA781" s="9"/>
      <c r="DB781" s="9"/>
      <c r="DC781" s="9"/>
      <c r="DD781" s="9"/>
      <c r="DE781" s="9"/>
      <c r="DF781" s="9"/>
      <c r="DG781" s="9"/>
      <c r="DH781" s="9"/>
      <c r="DI781" s="9"/>
      <c r="DJ781" s="9"/>
      <c r="DK781" s="9"/>
      <c r="DL781" s="9"/>
      <c r="DM781" s="9"/>
      <c r="DN781" s="9"/>
      <c r="DO781" s="9"/>
      <c r="DP781" s="9"/>
      <c r="DQ781" s="9"/>
      <c r="DR781" s="9"/>
      <c r="DS781" s="9"/>
      <c r="DT781" s="9"/>
      <c r="DU781" s="9"/>
      <c r="DV781" s="9"/>
      <c r="DW781" s="9"/>
      <c r="DX781" s="9"/>
      <c r="DY781" s="9"/>
      <c r="DZ781" s="9"/>
      <c r="EA781" s="9"/>
      <c r="EB781" s="9"/>
      <c r="EC781" s="9"/>
      <c r="ED781" s="9"/>
      <c r="EE781" s="9"/>
      <c r="EF781" s="9"/>
      <c r="EG781" s="9"/>
      <c r="EH781" s="9"/>
      <c r="EI781" s="9"/>
      <c r="EJ781" s="9"/>
      <c r="EK781" s="9"/>
      <c r="EL781" s="9"/>
      <c r="EM781" s="9"/>
      <c r="EN781" s="9"/>
      <c r="EO781" s="9"/>
      <c r="EP781" s="9"/>
      <c r="EQ781" s="9"/>
      <c r="ER781" s="9"/>
      <c r="ES781" s="9"/>
      <c r="ET781" s="9"/>
      <c r="EU781" s="9"/>
    </row>
    <row r="782" spans="1:151" hidden="1"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S782" s="9"/>
      <c r="AT782" s="9"/>
      <c r="AU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c r="DA782" s="9"/>
      <c r="DB782" s="9"/>
      <c r="DC782" s="9"/>
      <c r="DD782" s="9"/>
      <c r="DE782" s="9"/>
      <c r="DF782" s="9"/>
      <c r="DG782" s="9"/>
      <c r="DH782" s="9"/>
      <c r="DI782" s="9"/>
      <c r="DJ782" s="9"/>
      <c r="DK782" s="9"/>
      <c r="DL782" s="9"/>
      <c r="DM782" s="9"/>
      <c r="DN782" s="9"/>
      <c r="DO782" s="9"/>
      <c r="DP782" s="9"/>
      <c r="DQ782" s="9"/>
      <c r="DR782" s="9"/>
      <c r="DS782" s="9"/>
      <c r="DT782" s="9"/>
      <c r="DU782" s="9"/>
      <c r="DV782" s="9"/>
      <c r="DW782" s="9"/>
      <c r="DX782" s="9"/>
      <c r="DY782" s="9"/>
      <c r="DZ782" s="9"/>
      <c r="EA782" s="9"/>
      <c r="EB782" s="9"/>
      <c r="EC782" s="9"/>
      <c r="ED782" s="9"/>
      <c r="EE782" s="9"/>
      <c r="EF782" s="9"/>
      <c r="EG782" s="9"/>
      <c r="EH782" s="9"/>
      <c r="EI782" s="9"/>
      <c r="EJ782" s="9"/>
      <c r="EK782" s="9"/>
      <c r="EL782" s="9"/>
      <c r="EM782" s="9"/>
      <c r="EN782" s="9"/>
      <c r="EO782" s="9"/>
      <c r="EP782" s="9"/>
      <c r="EQ782" s="9"/>
      <c r="ER782" s="9"/>
      <c r="ES782" s="9"/>
      <c r="ET782" s="9"/>
      <c r="EU782" s="9"/>
    </row>
    <row r="783" spans="1:151" hidden="1"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S783" s="9"/>
      <c r="AT783" s="9"/>
      <c r="AU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c r="DA783" s="9"/>
      <c r="DB783" s="9"/>
      <c r="DC783" s="9"/>
      <c r="DD783" s="9"/>
      <c r="DE783" s="9"/>
      <c r="DF783" s="9"/>
      <c r="DG783" s="9"/>
      <c r="DH783" s="9"/>
      <c r="DI783" s="9"/>
      <c r="DJ783" s="9"/>
      <c r="DK783" s="9"/>
      <c r="DL783" s="9"/>
      <c r="DM783" s="9"/>
      <c r="DN783" s="9"/>
      <c r="DO783" s="9"/>
      <c r="DP783" s="9"/>
      <c r="DQ783" s="9"/>
      <c r="DR783" s="9"/>
      <c r="DS783" s="9"/>
      <c r="DT783" s="9"/>
      <c r="DU783" s="9"/>
      <c r="DV783" s="9"/>
      <c r="DW783" s="9"/>
      <c r="DX783" s="9"/>
      <c r="DY783" s="9"/>
      <c r="DZ783" s="9"/>
      <c r="EA783" s="9"/>
      <c r="EB783" s="9"/>
      <c r="EC783" s="9"/>
      <c r="ED783" s="9"/>
      <c r="EE783" s="9"/>
      <c r="EF783" s="9"/>
      <c r="EG783" s="9"/>
      <c r="EH783" s="9"/>
      <c r="EI783" s="9"/>
      <c r="EJ783" s="9"/>
      <c r="EK783" s="9"/>
      <c r="EL783" s="9"/>
      <c r="EM783" s="9"/>
      <c r="EN783" s="9"/>
      <c r="EO783" s="9"/>
      <c r="EP783" s="9"/>
      <c r="EQ783" s="9"/>
      <c r="ER783" s="9"/>
      <c r="ES783" s="9"/>
      <c r="ET783" s="9"/>
      <c r="EU783" s="9"/>
    </row>
    <row r="784" spans="1:151" hidden="1"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S784" s="9"/>
      <c r="AT784" s="9"/>
      <c r="AU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c r="DA784" s="9"/>
      <c r="DB784" s="9"/>
      <c r="DC784" s="9"/>
      <c r="DD784" s="9"/>
      <c r="DE784" s="9"/>
      <c r="DF784" s="9"/>
      <c r="DG784" s="9"/>
      <c r="DH784" s="9"/>
      <c r="DI784" s="9"/>
      <c r="DJ784" s="9"/>
      <c r="DK784" s="9"/>
      <c r="DL784" s="9"/>
      <c r="DM784" s="9"/>
      <c r="DN784" s="9"/>
      <c r="DO784" s="9"/>
      <c r="DP784" s="9"/>
      <c r="DQ784" s="9"/>
      <c r="DR784" s="9"/>
      <c r="DS784" s="9"/>
      <c r="DT784" s="9"/>
      <c r="DU784" s="9"/>
      <c r="DV784" s="9"/>
      <c r="DW784" s="9"/>
      <c r="DX784" s="9"/>
      <c r="DY784" s="9"/>
      <c r="DZ784" s="9"/>
      <c r="EA784" s="9"/>
      <c r="EB784" s="9"/>
      <c r="EC784" s="9"/>
      <c r="ED784" s="9"/>
      <c r="EE784" s="9"/>
      <c r="EF784" s="9"/>
      <c r="EG784" s="9"/>
      <c r="EH784" s="9"/>
      <c r="EI784" s="9"/>
      <c r="EJ784" s="9"/>
      <c r="EK784" s="9"/>
      <c r="EL784" s="9"/>
      <c r="EM784" s="9"/>
      <c r="EN784" s="9"/>
      <c r="EO784" s="9"/>
      <c r="EP784" s="9"/>
      <c r="EQ784" s="9"/>
      <c r="ER784" s="9"/>
      <c r="ES784" s="9"/>
      <c r="ET784" s="9"/>
      <c r="EU784" s="9"/>
    </row>
    <row r="785" spans="1:151" hidden="1"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S785" s="9"/>
      <c r="AT785" s="9"/>
      <c r="AU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c r="DA785" s="9"/>
      <c r="DB785" s="9"/>
      <c r="DC785" s="9"/>
      <c r="DD785" s="9"/>
      <c r="DE785" s="9"/>
      <c r="DF785" s="9"/>
      <c r="DG785" s="9"/>
      <c r="DH785" s="9"/>
      <c r="DI785" s="9"/>
      <c r="DJ785" s="9"/>
      <c r="DK785" s="9"/>
      <c r="DL785" s="9"/>
      <c r="DM785" s="9"/>
      <c r="DN785" s="9"/>
      <c r="DO785" s="9"/>
      <c r="DP785" s="9"/>
      <c r="DQ785" s="9"/>
      <c r="DR785" s="9"/>
      <c r="DS785" s="9"/>
      <c r="DT785" s="9"/>
      <c r="DU785" s="9"/>
      <c r="DV785" s="9"/>
      <c r="DW785" s="9"/>
      <c r="DX785" s="9"/>
      <c r="DY785" s="9"/>
      <c r="DZ785" s="9"/>
      <c r="EA785" s="9"/>
      <c r="EB785" s="9"/>
      <c r="EC785" s="9"/>
      <c r="ED785" s="9"/>
      <c r="EE785" s="9"/>
      <c r="EF785" s="9"/>
      <c r="EG785" s="9"/>
      <c r="EH785" s="9"/>
      <c r="EI785" s="9"/>
      <c r="EJ785" s="9"/>
      <c r="EK785" s="9"/>
      <c r="EL785" s="9"/>
      <c r="EM785" s="9"/>
      <c r="EN785" s="9"/>
      <c r="EO785" s="9"/>
      <c r="EP785" s="9"/>
      <c r="EQ785" s="9"/>
      <c r="ER785" s="9"/>
      <c r="ES785" s="9"/>
      <c r="ET785" s="9"/>
      <c r="EU785" s="9"/>
    </row>
    <row r="786" spans="1:151" hidden="1"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S786" s="9"/>
      <c r="AT786" s="9"/>
      <c r="AU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c r="DA786" s="9"/>
      <c r="DB786" s="9"/>
      <c r="DC786" s="9"/>
      <c r="DD786" s="9"/>
      <c r="DE786" s="9"/>
      <c r="DF786" s="9"/>
      <c r="DG786" s="9"/>
      <c r="DH786" s="9"/>
      <c r="DI786" s="9"/>
      <c r="DJ786" s="9"/>
      <c r="DK786" s="9"/>
      <c r="DL786" s="9"/>
      <c r="DM786" s="9"/>
      <c r="DN786" s="9"/>
      <c r="DO786" s="9"/>
      <c r="DP786" s="9"/>
      <c r="DQ786" s="9"/>
      <c r="DR786" s="9"/>
      <c r="DS786" s="9"/>
      <c r="DT786" s="9"/>
      <c r="DU786" s="9"/>
      <c r="DV786" s="9"/>
      <c r="DW786" s="9"/>
      <c r="DX786" s="9"/>
      <c r="DY786" s="9"/>
      <c r="DZ786" s="9"/>
      <c r="EA786" s="9"/>
      <c r="EB786" s="9"/>
      <c r="EC786" s="9"/>
      <c r="ED786" s="9"/>
      <c r="EE786" s="9"/>
      <c r="EF786" s="9"/>
      <c r="EG786" s="9"/>
      <c r="EH786" s="9"/>
      <c r="EI786" s="9"/>
      <c r="EJ786" s="9"/>
      <c r="EK786" s="9"/>
      <c r="EL786" s="9"/>
      <c r="EM786" s="9"/>
      <c r="EN786" s="9"/>
      <c r="EO786" s="9"/>
      <c r="EP786" s="9"/>
      <c r="EQ786" s="9"/>
      <c r="ER786" s="9"/>
      <c r="ES786" s="9"/>
      <c r="ET786" s="9"/>
      <c r="EU786" s="9"/>
    </row>
    <row r="787" spans="1:151" hidden="1"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S787" s="9"/>
      <c r="AT787" s="9"/>
      <c r="AU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c r="DA787" s="9"/>
      <c r="DB787" s="9"/>
      <c r="DC787" s="9"/>
      <c r="DD787" s="9"/>
      <c r="DE787" s="9"/>
      <c r="DF787" s="9"/>
      <c r="DG787" s="9"/>
      <c r="DH787" s="9"/>
      <c r="DI787" s="9"/>
      <c r="DJ787" s="9"/>
      <c r="DK787" s="9"/>
      <c r="DL787" s="9"/>
      <c r="DM787" s="9"/>
      <c r="DN787" s="9"/>
      <c r="DO787" s="9"/>
      <c r="DP787" s="9"/>
      <c r="DQ787" s="9"/>
      <c r="DR787" s="9"/>
      <c r="DS787" s="9"/>
      <c r="DT787" s="9"/>
      <c r="DU787" s="9"/>
      <c r="DV787" s="9"/>
      <c r="DW787" s="9"/>
      <c r="DX787" s="9"/>
      <c r="DY787" s="9"/>
      <c r="DZ787" s="9"/>
      <c r="EA787" s="9"/>
      <c r="EB787" s="9"/>
      <c r="EC787" s="9"/>
      <c r="ED787" s="9"/>
      <c r="EE787" s="9"/>
      <c r="EF787" s="9"/>
      <c r="EG787" s="9"/>
      <c r="EH787" s="9"/>
      <c r="EI787" s="9"/>
      <c r="EJ787" s="9"/>
      <c r="EK787" s="9"/>
      <c r="EL787" s="9"/>
      <c r="EM787" s="9"/>
      <c r="EN787" s="9"/>
      <c r="EO787" s="9"/>
      <c r="EP787" s="9"/>
      <c r="EQ787" s="9"/>
      <c r="ER787" s="9"/>
      <c r="ES787" s="9"/>
      <c r="ET787" s="9"/>
      <c r="EU787" s="9"/>
    </row>
    <row r="788" spans="1:151" hidden="1"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row>
    <row r="789" spans="1:151" hidden="1"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row>
    <row r="790" spans="1:151" hidden="1"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row>
    <row r="791" spans="1:151" hidden="1"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row>
    <row r="792" spans="1:151" hidden="1"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row>
    <row r="793" spans="1:151" hidden="1"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row>
    <row r="794" spans="1:151" hidden="1"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row>
    <row r="795" spans="1:151" hidden="1"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row>
    <row r="796" spans="1:151" hidden="1"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row>
    <row r="797" spans="1:151" hidden="1"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row>
    <row r="798" spans="1:151" hidden="1"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row>
    <row r="799" spans="1:151" hidden="1"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row>
    <row r="800" spans="1:151" hidden="1"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row>
    <row r="801" spans="1:43" hidden="1"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row>
    <row r="802" spans="1:43" hidden="1"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row>
    <row r="803" spans="1:43" hidden="1"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row>
    <row r="804" spans="1:43" hidden="1"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row>
    <row r="805" spans="1:43" hidden="1"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row>
    <row r="806" spans="1:43" hidden="1"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row>
    <row r="807" spans="1:43" hidden="1"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row>
    <row r="808" spans="1:43" hidden="1"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row>
    <row r="809" spans="1:43" hidden="1"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row>
    <row r="810" spans="1:43" hidden="1"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row>
    <row r="811" spans="1:43" hidden="1"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row>
    <row r="812" spans="1:43" hidden="1"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row>
    <row r="813" spans="1:43" hidden="1"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row>
    <row r="814" spans="1:43" hidden="1"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row>
    <row r="815" spans="1:43" hidden="1"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row>
    <row r="816" spans="1:43" hidden="1"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row>
    <row r="817" spans="1:43" hidden="1"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row>
    <row r="818" spans="1:43" hidden="1"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row>
    <row r="819" spans="1:43" hidden="1"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row>
    <row r="820" spans="1:43" hidden="1"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row>
    <row r="821" spans="1:43" hidden="1"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row>
    <row r="822" spans="1:43" hidden="1"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row>
    <row r="823" spans="1:43" hidden="1"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row>
    <row r="824" spans="1:43" hidden="1"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row>
    <row r="825" spans="1:43" hidden="1"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row>
    <row r="826" spans="1:43" hidden="1"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row>
    <row r="827" spans="1:43" hidden="1"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row>
    <row r="828" spans="1:43" hidden="1"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row>
    <row r="829" spans="1:43" hidden="1"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row>
    <row r="830" spans="1:43" hidden="1"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row>
    <row r="831" spans="1:43" hidden="1"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row>
    <row r="832" spans="1:43" hidden="1"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row>
    <row r="833" spans="1:43" hidden="1"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row>
    <row r="834" spans="1:43" hidden="1"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row>
    <row r="835" spans="1:43" hidden="1"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row>
    <row r="836" spans="1:43" hidden="1"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row>
    <row r="837" spans="1:43" hidden="1"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row>
    <row r="838" spans="1:43" hidden="1"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row>
    <row r="839" spans="1:43" hidden="1"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row>
    <row r="840" spans="1:43" hidden="1"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row>
    <row r="841" spans="1:43" hidden="1"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row>
    <row r="842" spans="1:43" hidden="1"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row>
    <row r="843" spans="1:43" hidden="1"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row>
    <row r="844" spans="1:43" hidden="1"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row>
    <row r="845" spans="1:43" hidden="1"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row>
    <row r="846" spans="1:43" hidden="1"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row>
    <row r="847" spans="1:43" hidden="1"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row>
    <row r="848" spans="1:43" hidden="1"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row>
    <row r="849" spans="1:43" hidden="1"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row>
    <row r="850" spans="1:43" hidden="1"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row>
    <row r="851" spans="1:43" hidden="1"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row>
    <row r="852" spans="1:43" hidden="1"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row>
    <row r="853" spans="1:43" hidden="1"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row>
    <row r="854" spans="1:43" hidden="1"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row>
    <row r="855" spans="1:43" hidden="1"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row>
    <row r="856" spans="1:43" hidden="1"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row>
    <row r="857" spans="1:43" hidden="1"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row>
    <row r="858" spans="1:43" hidden="1"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row>
    <row r="859" spans="1:43" hidden="1"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row>
    <row r="860" spans="1:43" hidden="1"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row>
    <row r="861" spans="1:43" hidden="1"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row>
    <row r="862" spans="1:43" hidden="1"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row>
    <row r="863" spans="1:43" hidden="1"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row>
    <row r="864" spans="1:43" hidden="1"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row>
    <row r="865" spans="1:43" hidden="1"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row>
    <row r="866" spans="1:43" hidden="1"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row>
    <row r="867" spans="1:43" hidden="1"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row>
    <row r="868" spans="1:43" hidden="1"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row>
    <row r="869" spans="1:43" hidden="1"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row>
    <row r="870" spans="1:43" hidden="1"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row>
    <row r="871" spans="1:43" hidden="1"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row>
    <row r="872" spans="1:43" hidden="1"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row>
    <row r="873" spans="1:43" hidden="1"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row>
    <row r="874" spans="1:43" hidden="1"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row>
    <row r="875" spans="1:43" hidden="1"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row>
    <row r="876" spans="1:43" hidden="1"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row>
    <row r="877" spans="1:43" hidden="1"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row>
    <row r="878" spans="1:43" hidden="1"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row>
    <row r="879" spans="1:43" hidden="1"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row>
    <row r="880" spans="1:43" hidden="1"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row>
    <row r="881" spans="1:43" hidden="1"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row>
    <row r="882" spans="1:43" hidden="1"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row>
    <row r="883" spans="1:43" hidden="1"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row>
    <row r="884" spans="1:43" hidden="1"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row>
    <row r="885" spans="1:43" hidden="1"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row>
    <row r="886" spans="1:43" hidden="1"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row>
    <row r="887" spans="1:43" hidden="1"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row>
    <row r="888" spans="1:43" hidden="1"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row>
    <row r="889" spans="1:43" hidden="1"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row>
    <row r="890" spans="1:43" hidden="1"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row>
    <row r="891" spans="1:43" hidden="1"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row>
    <row r="892" spans="1:43" hidden="1"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row>
    <row r="893" spans="1:43" hidden="1"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row>
    <row r="894" spans="1:43" hidden="1"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row>
    <row r="895" spans="1:43" hidden="1"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row>
    <row r="896" spans="1:43" hidden="1"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row>
    <row r="897" spans="1:43" hidden="1"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row>
    <row r="898" spans="1:43" hidden="1"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row>
    <row r="899" spans="1:43" hidden="1"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row>
    <row r="900" spans="1:43" hidden="1"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row>
    <row r="901" spans="1:43" hidden="1"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row>
    <row r="902" spans="1:43" hidden="1"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row>
    <row r="903" spans="1:43" hidden="1"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row>
    <row r="904" spans="1:43" hidden="1"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row>
    <row r="905" spans="1:43" hidden="1"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row>
    <row r="906" spans="1:43" hidden="1"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row>
    <row r="907" spans="1:43" hidden="1"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row>
    <row r="908" spans="1:43" hidden="1"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row>
    <row r="909" spans="1:43" hidden="1"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row>
    <row r="910" spans="1:43" hidden="1"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row>
    <row r="911" spans="1:43" hidden="1"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row>
    <row r="912" spans="1:43" hidden="1"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row>
    <row r="913" spans="1:43" hidden="1"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row>
    <row r="914" spans="1:43" hidden="1"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row>
    <row r="915" spans="1:43" hidden="1"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row>
    <row r="916" spans="1:43" hidden="1"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row>
    <row r="917" spans="1:43" hidden="1"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row>
    <row r="918" spans="1:43" hidden="1"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row>
    <row r="919" spans="1:43" hidden="1"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row>
    <row r="920" spans="1:43" hidden="1"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row>
    <row r="921" spans="1:43" hidden="1"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row>
    <row r="922" spans="1:43" hidden="1"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row>
    <row r="923" spans="1:43" hidden="1"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row>
    <row r="924" spans="1:43" hidden="1"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row>
    <row r="925" spans="1:43" hidden="1"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row>
    <row r="926" spans="1:43" hidden="1"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row>
    <row r="927" spans="1:43" hidden="1"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row>
    <row r="928" spans="1:43" hidden="1"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row>
    <row r="929" spans="1:43" hidden="1"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row>
    <row r="930" spans="1:43" hidden="1"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row>
    <row r="931" spans="1:43" hidden="1"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row>
    <row r="932" spans="1:43" hidden="1"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row>
    <row r="933" spans="1:43" hidden="1"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row>
    <row r="934" spans="1:43" hidden="1"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row>
    <row r="935" spans="1:43" hidden="1"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row>
    <row r="936" spans="1:43" hidden="1"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row>
    <row r="937" spans="1:43" hidden="1"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row>
    <row r="938" spans="1:43" hidden="1"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row>
    <row r="939" spans="1:43" hidden="1"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row>
    <row r="940" spans="1:43" hidden="1"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row>
    <row r="941" spans="1:43" hidden="1"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row>
    <row r="942" spans="1:43" hidden="1"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row>
    <row r="943" spans="1:43" hidden="1"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row>
    <row r="944" spans="1:43" hidden="1"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row>
    <row r="945" spans="1:43" hidden="1"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row>
    <row r="946" spans="1:43" hidden="1"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row>
    <row r="947" spans="1:43" hidden="1"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row>
    <row r="948" spans="1:43" hidden="1"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row>
    <row r="949" spans="1:43" hidden="1"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row>
    <row r="950" spans="1:43" hidden="1"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row>
    <row r="951" spans="1:43" hidden="1"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row>
    <row r="952" spans="1:43" hidden="1"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row>
    <row r="953" spans="1:43" hidden="1"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row>
    <row r="954" spans="1:43" hidden="1"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row>
    <row r="955" spans="1:43" hidden="1"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row>
    <row r="956" spans="1:43" hidden="1"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row>
    <row r="957" spans="1:43" hidden="1"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row>
    <row r="958" spans="1:43" hidden="1"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row>
    <row r="959" spans="1:43" hidden="1"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row>
    <row r="960" spans="1:43" hidden="1"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row>
    <row r="961" spans="1:43" hidden="1"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row>
    <row r="962" spans="1:43" hidden="1"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row>
    <row r="963" spans="1:43" hidden="1"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row>
    <row r="964" spans="1:43" hidden="1"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row>
    <row r="965" spans="1:43" hidden="1"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row>
    <row r="966" spans="1:43" hidden="1"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row>
    <row r="967" spans="1:43" hidden="1"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row>
    <row r="968" spans="1:43" hidden="1"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row>
    <row r="969" spans="1:43" hidden="1"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row>
    <row r="970" spans="1:43" hidden="1"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row>
    <row r="971" spans="1:43" hidden="1"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row>
    <row r="972" spans="1:43" hidden="1"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row>
    <row r="973" spans="1:43" hidden="1"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row>
    <row r="974" spans="1:43" hidden="1"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row>
    <row r="975" spans="1:43" hidden="1"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row>
    <row r="976" spans="1:43" hidden="1"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row>
    <row r="977" spans="1:43" hidden="1"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row>
    <row r="978" spans="1:43" hidden="1"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row>
    <row r="979" spans="1:43" hidden="1"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row>
    <row r="980" spans="1:43" hidden="1"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row>
    <row r="981" spans="1:43" hidden="1"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row>
    <row r="982" spans="1:43" hidden="1"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row>
    <row r="983" spans="1:43" hidden="1"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row>
    <row r="984" spans="1:43" hidden="1"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row>
    <row r="985" spans="1:43" hidden="1"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row>
    <row r="986" spans="1:43" hidden="1"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row>
    <row r="987" spans="1:43" hidden="1"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row>
    <row r="988" spans="1:43" hidden="1"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row>
    <row r="989" spans="1:43" hidden="1"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row>
    <row r="990" spans="1:43" hidden="1"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row>
    <row r="991" spans="1:43" hidden="1"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row>
    <row r="992" spans="1:43" hidden="1"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row>
    <row r="993" spans="1:43" hidden="1"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row>
    <row r="994" spans="1:43" hidden="1"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row>
    <row r="995" spans="1:43" hidden="1"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row>
    <row r="996" spans="1:43" hidden="1"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row>
    <row r="997" spans="1:43" hidden="1"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row>
    <row r="998" spans="1:43" hidden="1"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row>
    <row r="999" spans="1:43" hidden="1"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row>
    <row r="1000" spans="1:43" hidden="1"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row>
    <row r="1001" spans="1:43" hidden="1"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row>
    <row r="1002" spans="1:43" hidden="1" x14ac:dyDescent="0.2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row>
    <row r="1003" spans="1:43" hidden="1" x14ac:dyDescent="0.2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row>
    <row r="1004" spans="1:43" hidden="1" x14ac:dyDescent="0.25">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row>
    <row r="1005" spans="1:43" hidden="1" x14ac:dyDescent="0.25">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row>
    <row r="1006" spans="1:43" hidden="1" x14ac:dyDescent="0.25">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row>
    <row r="1007" spans="1:43" hidden="1" x14ac:dyDescent="0.25">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row>
    <row r="1008" spans="1:43" hidden="1" x14ac:dyDescent="0.25">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row>
    <row r="1009" spans="1:43" hidden="1" x14ac:dyDescent="0.25">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row>
    <row r="1010" spans="1:43" hidden="1" x14ac:dyDescent="0.25">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row>
    <row r="1011" spans="1:43" hidden="1" x14ac:dyDescent="0.25">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row>
    <row r="1012" spans="1:43" hidden="1" x14ac:dyDescent="0.25">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row>
    <row r="1013" spans="1:43" hidden="1" x14ac:dyDescent="0.25">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row>
    <row r="1014" spans="1:43" hidden="1" x14ac:dyDescent="0.25">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row>
    <row r="1015" spans="1:43" hidden="1" x14ac:dyDescent="0.25">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row>
    <row r="1016" spans="1:43" hidden="1" x14ac:dyDescent="0.25">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row>
    <row r="1017" spans="1:43" hidden="1" x14ac:dyDescent="0.25">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row>
    <row r="1018" spans="1:43" hidden="1" x14ac:dyDescent="0.25">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row>
    <row r="1019" spans="1:43" hidden="1" x14ac:dyDescent="0.25">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row>
    <row r="1020" spans="1:43" hidden="1" x14ac:dyDescent="0.25">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row>
    <row r="1021" spans="1:43" hidden="1" x14ac:dyDescent="0.25">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row>
    <row r="1022" spans="1:43" hidden="1" x14ac:dyDescent="0.25">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row>
    <row r="1023" spans="1:43" hidden="1" x14ac:dyDescent="0.25">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row>
    <row r="1024" spans="1:43" hidden="1" x14ac:dyDescent="0.25">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row>
    <row r="1025" spans="1:43" hidden="1" x14ac:dyDescent="0.25">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row>
    <row r="1026" spans="1:43" hidden="1" x14ac:dyDescent="0.25">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row>
    <row r="1027" spans="1:43" hidden="1" x14ac:dyDescent="0.25">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row>
    <row r="1028" spans="1:43" hidden="1" x14ac:dyDescent="0.25">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row>
    <row r="1029" spans="1:43" hidden="1" x14ac:dyDescent="0.25">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row>
    <row r="1030" spans="1:43" hidden="1" x14ac:dyDescent="0.25">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row>
    <row r="1031" spans="1:43" hidden="1" x14ac:dyDescent="0.25">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row>
    <row r="1032" spans="1:43" hidden="1" x14ac:dyDescent="0.25">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row>
    <row r="1033" spans="1:43" hidden="1" x14ac:dyDescent="0.25">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row>
    <row r="1034" spans="1:43" hidden="1" x14ac:dyDescent="0.25">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row>
    <row r="1035" spans="1:43" hidden="1" x14ac:dyDescent="0.25">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row>
    <row r="1036" spans="1:43" hidden="1" x14ac:dyDescent="0.25">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row>
    <row r="1037" spans="1:43" hidden="1" x14ac:dyDescent="0.25">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row>
    <row r="1038" spans="1:43" hidden="1" x14ac:dyDescent="0.25">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row>
    <row r="1039" spans="1:43" hidden="1" x14ac:dyDescent="0.25">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row>
    <row r="1040" spans="1:43" hidden="1" x14ac:dyDescent="0.25">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row>
    <row r="1041" spans="1:43" hidden="1" x14ac:dyDescent="0.25">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row>
    <row r="1042" spans="1:43" hidden="1" x14ac:dyDescent="0.25">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row>
    <row r="1043" spans="1:43" hidden="1" x14ac:dyDescent="0.25">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row>
    <row r="1044" spans="1:43" hidden="1" x14ac:dyDescent="0.25">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row>
    <row r="1045" spans="1:43" hidden="1" x14ac:dyDescent="0.25">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row>
    <row r="1046" spans="1:43" hidden="1" x14ac:dyDescent="0.25">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row>
    <row r="1047" spans="1:43" hidden="1" x14ac:dyDescent="0.25">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row>
    <row r="1048" spans="1:43" hidden="1" x14ac:dyDescent="0.25">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row>
    <row r="1049" spans="1:43" hidden="1" x14ac:dyDescent="0.25">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row>
    <row r="1050" spans="1:43" hidden="1" x14ac:dyDescent="0.25">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row>
    <row r="1051" spans="1:43" hidden="1" x14ac:dyDescent="0.25">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row>
    <row r="1052" spans="1:43" hidden="1" x14ac:dyDescent="0.25">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row>
    <row r="1053" spans="1:43" hidden="1" x14ac:dyDescent="0.25">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row>
    <row r="1054" spans="1:43" hidden="1" x14ac:dyDescent="0.25">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row>
    <row r="1055" spans="1:43" hidden="1" x14ac:dyDescent="0.25">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row>
    <row r="1056" spans="1:43" hidden="1" x14ac:dyDescent="0.25">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row>
    <row r="1057" spans="1:43" hidden="1" x14ac:dyDescent="0.25">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row>
    <row r="1058" spans="1:43" hidden="1" x14ac:dyDescent="0.25">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row>
    <row r="1059" spans="1:43" hidden="1" x14ac:dyDescent="0.25">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row>
    <row r="1060" spans="1:43" hidden="1" x14ac:dyDescent="0.25">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row>
    <row r="1061" spans="1:43" hidden="1" x14ac:dyDescent="0.25">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row>
    <row r="1062" spans="1:43" hidden="1" x14ac:dyDescent="0.25">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row>
    <row r="1063" spans="1:43" hidden="1" x14ac:dyDescent="0.25">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row>
    <row r="1064" spans="1:43" hidden="1" x14ac:dyDescent="0.25">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row>
    <row r="1065" spans="1:43" hidden="1" x14ac:dyDescent="0.25">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row>
    <row r="1066" spans="1:43" hidden="1" x14ac:dyDescent="0.25">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row>
    <row r="1067" spans="1:43" hidden="1" x14ac:dyDescent="0.25">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row>
    <row r="1068" spans="1:43" hidden="1" x14ac:dyDescent="0.25">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row>
    <row r="1069" spans="1:43" hidden="1" x14ac:dyDescent="0.25">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row>
    <row r="1070" spans="1:43" hidden="1" x14ac:dyDescent="0.25">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row>
    <row r="1071" spans="1:43" hidden="1" x14ac:dyDescent="0.25">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row>
    <row r="1072" spans="1:43" hidden="1" x14ac:dyDescent="0.25">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row>
    <row r="1073" spans="1:43" hidden="1" x14ac:dyDescent="0.25">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row>
    <row r="1074" spans="1:43" hidden="1" x14ac:dyDescent="0.25">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row>
    <row r="1075" spans="1:43" hidden="1" x14ac:dyDescent="0.25">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row>
    <row r="1076" spans="1:43" hidden="1" x14ac:dyDescent="0.25">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row>
    <row r="1077" spans="1:43" hidden="1" x14ac:dyDescent="0.25">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row>
    <row r="1078" spans="1:43" hidden="1" x14ac:dyDescent="0.25">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row>
    <row r="1079" spans="1:43" hidden="1" x14ac:dyDescent="0.25">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row>
    <row r="1080" spans="1:43" hidden="1" x14ac:dyDescent="0.25">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row>
    <row r="1081" spans="1:43" hidden="1" x14ac:dyDescent="0.25">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row>
    <row r="1082" spans="1:43" hidden="1" x14ac:dyDescent="0.25">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row>
    <row r="1083" spans="1:43" hidden="1" x14ac:dyDescent="0.25">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row>
    <row r="1084" spans="1:43" hidden="1" x14ac:dyDescent="0.25">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row>
    <row r="1085" spans="1:43" hidden="1" x14ac:dyDescent="0.25">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row>
    <row r="1086" spans="1:43" hidden="1" x14ac:dyDescent="0.25">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row>
    <row r="1087" spans="1:43" hidden="1" x14ac:dyDescent="0.25">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row>
    <row r="1088" spans="1:43" hidden="1" x14ac:dyDescent="0.25">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row>
    <row r="1089" spans="1:43" hidden="1" x14ac:dyDescent="0.25">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row>
    <row r="1090" spans="1:43" hidden="1" x14ac:dyDescent="0.25">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row>
    <row r="1091" spans="1:43" hidden="1" x14ac:dyDescent="0.25">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row>
    <row r="1092" spans="1:43" hidden="1" x14ac:dyDescent="0.25">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row>
    <row r="1093" spans="1:43" hidden="1" x14ac:dyDescent="0.25">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row>
    <row r="1094" spans="1:43" hidden="1" x14ac:dyDescent="0.25">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row>
    <row r="1095" spans="1:43" hidden="1" x14ac:dyDescent="0.25">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row>
    <row r="1096" spans="1:43" hidden="1" x14ac:dyDescent="0.25">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row>
    <row r="1097" spans="1:43" hidden="1" x14ac:dyDescent="0.25">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row>
    <row r="1098" spans="1:43" hidden="1" x14ac:dyDescent="0.25">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row>
    <row r="1099" spans="1:43" hidden="1" x14ac:dyDescent="0.25">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row>
    <row r="1100" spans="1:43" hidden="1" x14ac:dyDescent="0.25">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row>
    <row r="1101" spans="1:43" hidden="1" x14ac:dyDescent="0.25">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row>
    <row r="1102" spans="1:43" hidden="1" x14ac:dyDescent="0.25">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row>
    <row r="1103" spans="1:43" hidden="1" x14ac:dyDescent="0.25">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row>
    <row r="1104" spans="1:43" hidden="1" x14ac:dyDescent="0.25">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row>
    <row r="1105" spans="1:43" hidden="1" x14ac:dyDescent="0.25">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row>
    <row r="1106" spans="1:43" hidden="1" x14ac:dyDescent="0.25">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row>
    <row r="1107" spans="1:43" hidden="1" x14ac:dyDescent="0.25">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row>
    <row r="1108" spans="1:43" hidden="1" x14ac:dyDescent="0.25">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row>
    <row r="1109" spans="1:43" hidden="1" x14ac:dyDescent="0.25">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row>
    <row r="1110" spans="1:43" hidden="1" x14ac:dyDescent="0.25">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row>
    <row r="1111" spans="1:43" hidden="1" x14ac:dyDescent="0.25">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row>
    <row r="1112" spans="1:43" hidden="1" x14ac:dyDescent="0.25">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row>
    <row r="1113" spans="1:43" hidden="1" x14ac:dyDescent="0.25">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row>
    <row r="1114" spans="1:43" hidden="1" x14ac:dyDescent="0.25">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row>
    <row r="1115" spans="1:43" hidden="1" x14ac:dyDescent="0.25">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row>
    <row r="1116" spans="1:43" hidden="1" x14ac:dyDescent="0.25">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row>
    <row r="1117" spans="1:43" hidden="1" x14ac:dyDescent="0.25">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row>
    <row r="1118" spans="1:43" hidden="1" x14ac:dyDescent="0.25">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row>
    <row r="1119" spans="1:43" hidden="1" x14ac:dyDescent="0.25">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row>
    <row r="1120" spans="1:43" hidden="1" x14ac:dyDescent="0.25">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row>
    <row r="1121" spans="1:43" hidden="1" x14ac:dyDescent="0.25">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row>
    <row r="1122" spans="1:43" hidden="1" x14ac:dyDescent="0.25">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row>
    <row r="1123" spans="1:43" hidden="1" x14ac:dyDescent="0.25">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row>
    <row r="1124" spans="1:43" hidden="1" x14ac:dyDescent="0.25">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row>
    <row r="1125" spans="1:43" hidden="1" x14ac:dyDescent="0.25">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row>
    <row r="1126" spans="1:43" hidden="1" x14ac:dyDescent="0.25">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row>
    <row r="1127" spans="1:43" hidden="1" x14ac:dyDescent="0.25">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row>
    <row r="1128" spans="1:43" hidden="1" x14ac:dyDescent="0.25">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row>
    <row r="1129" spans="1:43" hidden="1" x14ac:dyDescent="0.25">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row>
    <row r="1130" spans="1:43" hidden="1" x14ac:dyDescent="0.25">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row>
    <row r="1131" spans="1:43" hidden="1" x14ac:dyDescent="0.25">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row>
    <row r="1132" spans="1:43" hidden="1" x14ac:dyDescent="0.25">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row>
    <row r="1133" spans="1:43" hidden="1" x14ac:dyDescent="0.25">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row>
    <row r="1134" spans="1:43" hidden="1" x14ac:dyDescent="0.25">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row>
    <row r="1135" spans="1:43" hidden="1" x14ac:dyDescent="0.25">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row>
    <row r="1136" spans="1:43" hidden="1" x14ac:dyDescent="0.25">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row>
    <row r="1137" spans="1:43" hidden="1" x14ac:dyDescent="0.25">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row>
    <row r="1138" spans="1:43" hidden="1" x14ac:dyDescent="0.25">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row>
    <row r="1139" spans="1:43" hidden="1" x14ac:dyDescent="0.25">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row>
    <row r="1140" spans="1:43" hidden="1" x14ac:dyDescent="0.25">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row>
    <row r="1141" spans="1:43" hidden="1" x14ac:dyDescent="0.25">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row>
    <row r="1142" spans="1:43" hidden="1" x14ac:dyDescent="0.25">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row>
    <row r="1143" spans="1:43" hidden="1" x14ac:dyDescent="0.25">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row>
    <row r="1144" spans="1:43" hidden="1" x14ac:dyDescent="0.25">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row>
    <row r="1145" spans="1:43" hidden="1" x14ac:dyDescent="0.25">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row>
    <row r="1146" spans="1:43" hidden="1" x14ac:dyDescent="0.25">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row>
    <row r="1147" spans="1:43" hidden="1" x14ac:dyDescent="0.25">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row>
    <row r="1148" spans="1:43" hidden="1" x14ac:dyDescent="0.25">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row>
    <row r="1149" spans="1:43" hidden="1" x14ac:dyDescent="0.25">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row>
    <row r="1150" spans="1:43" hidden="1" x14ac:dyDescent="0.25">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row>
    <row r="1151" spans="1:43" hidden="1" x14ac:dyDescent="0.25">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row>
    <row r="1152" spans="1:43" hidden="1" x14ac:dyDescent="0.25">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row>
    <row r="1153" spans="1:43" hidden="1" x14ac:dyDescent="0.25">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row>
    <row r="1154" spans="1:43" hidden="1" x14ac:dyDescent="0.25">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row>
    <row r="1155" spans="1:43" hidden="1" x14ac:dyDescent="0.25">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row>
    <row r="1156" spans="1:43" hidden="1" x14ac:dyDescent="0.25">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row>
    <row r="1157" spans="1:43" hidden="1" x14ac:dyDescent="0.25">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row>
    <row r="1158" spans="1:43" hidden="1" x14ac:dyDescent="0.25">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row>
    <row r="1159" spans="1:43" hidden="1" x14ac:dyDescent="0.25">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row>
    <row r="1160" spans="1:43" hidden="1" x14ac:dyDescent="0.25">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row>
    <row r="1161" spans="1:43" hidden="1" x14ac:dyDescent="0.25">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row>
    <row r="1162" spans="1:43" hidden="1" x14ac:dyDescent="0.25">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row>
    <row r="1163" spans="1:43" hidden="1" x14ac:dyDescent="0.25">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row>
    <row r="1164" spans="1:43" hidden="1" x14ac:dyDescent="0.25">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row>
    <row r="1165" spans="1:43" hidden="1" x14ac:dyDescent="0.25">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row>
    <row r="1166" spans="1:43" hidden="1" x14ac:dyDescent="0.25">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row>
    <row r="1167" spans="1:43" hidden="1" x14ac:dyDescent="0.25">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row>
    <row r="1168" spans="1:43" hidden="1" x14ac:dyDescent="0.25">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row>
    <row r="1169" spans="1:43" hidden="1" x14ac:dyDescent="0.25">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row>
    <row r="1170" spans="1:43" hidden="1" x14ac:dyDescent="0.25">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row>
    <row r="1171" spans="1:43" hidden="1" x14ac:dyDescent="0.25">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row>
    <row r="1172" spans="1:43" hidden="1" x14ac:dyDescent="0.25">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row>
    <row r="1173" spans="1:43" hidden="1" x14ac:dyDescent="0.25">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row>
    <row r="1174" spans="1:43" hidden="1" x14ac:dyDescent="0.25">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row>
    <row r="1175" spans="1:43" hidden="1" x14ac:dyDescent="0.25">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row>
    <row r="1176" spans="1:43" hidden="1" x14ac:dyDescent="0.25">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row>
    <row r="1177" spans="1:43" hidden="1" x14ac:dyDescent="0.25">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row>
    <row r="1178" spans="1:43" hidden="1" x14ac:dyDescent="0.25">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row>
    <row r="1179" spans="1:43" hidden="1" x14ac:dyDescent="0.25">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row>
    <row r="1180" spans="1:43" hidden="1" x14ac:dyDescent="0.25">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row>
    <row r="1181" spans="1:43" hidden="1" x14ac:dyDescent="0.25">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row>
    <row r="1182" spans="1:43" hidden="1" x14ac:dyDescent="0.25">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row>
    <row r="1183" spans="1:43" hidden="1" x14ac:dyDescent="0.25">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row>
    <row r="1184" spans="1:43" hidden="1" x14ac:dyDescent="0.25">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row>
    <row r="1185" spans="1:43" hidden="1" x14ac:dyDescent="0.25">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row>
    <row r="1186" spans="1:43" hidden="1" x14ac:dyDescent="0.25">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row>
    <row r="1187" spans="1:43" hidden="1" x14ac:dyDescent="0.25">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row>
    <row r="1188" spans="1:43" hidden="1" x14ac:dyDescent="0.25">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row>
    <row r="1189" spans="1:43" hidden="1" x14ac:dyDescent="0.25">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row>
    <row r="1190" spans="1:43" hidden="1" x14ac:dyDescent="0.25">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row>
    <row r="1191" spans="1:43" hidden="1" x14ac:dyDescent="0.25">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row>
    <row r="1192" spans="1:43" hidden="1" x14ac:dyDescent="0.25">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row>
    <row r="1193" spans="1:43" hidden="1" x14ac:dyDescent="0.25">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row>
    <row r="1194" spans="1:43" hidden="1" x14ac:dyDescent="0.25">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row>
    <row r="1195" spans="1:43" hidden="1" x14ac:dyDescent="0.25">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row>
    <row r="1196" spans="1:43" hidden="1" x14ac:dyDescent="0.25">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row>
    <row r="1197" spans="1:43" hidden="1" x14ac:dyDescent="0.25">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row>
    <row r="1198" spans="1:43" hidden="1" x14ac:dyDescent="0.25">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row>
    <row r="1199" spans="1:43" hidden="1" x14ac:dyDescent="0.25">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row>
    <row r="1200" spans="1:43" hidden="1" x14ac:dyDescent="0.25">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row>
    <row r="1201" spans="1:43" hidden="1" x14ac:dyDescent="0.25">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row>
    <row r="1202" spans="1:43" hidden="1" x14ac:dyDescent="0.25">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row>
    <row r="1203" spans="1:43" hidden="1" x14ac:dyDescent="0.25">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row>
    <row r="1204" spans="1:43" hidden="1" x14ac:dyDescent="0.25">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row>
    <row r="1205" spans="1:43" hidden="1" x14ac:dyDescent="0.25">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row>
    <row r="1206" spans="1:43" hidden="1" x14ac:dyDescent="0.25">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row>
    <row r="1207" spans="1:43" hidden="1" x14ac:dyDescent="0.25">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row>
    <row r="1208" spans="1:43" hidden="1" x14ac:dyDescent="0.25">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row>
    <row r="1209" spans="1:43" hidden="1" x14ac:dyDescent="0.25">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row>
    <row r="1210" spans="1:43" hidden="1" x14ac:dyDescent="0.25">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row>
    <row r="1211" spans="1:43" hidden="1" x14ac:dyDescent="0.25">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row>
    <row r="1212" spans="1:43" hidden="1" x14ac:dyDescent="0.25">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row>
    <row r="1213" spans="1:43" hidden="1" x14ac:dyDescent="0.25">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row>
    <row r="1214" spans="1:43" hidden="1" x14ac:dyDescent="0.25">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row>
    <row r="1215" spans="1:43" hidden="1" x14ac:dyDescent="0.25">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row>
    <row r="1216" spans="1:43" hidden="1" x14ac:dyDescent="0.25">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row>
    <row r="1217" spans="1:43" hidden="1" x14ac:dyDescent="0.25">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row>
    <row r="1218" spans="1:43" hidden="1" x14ac:dyDescent="0.25">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row>
    <row r="1219" spans="1:43" hidden="1" x14ac:dyDescent="0.25">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row>
    <row r="1220" spans="1:43" hidden="1" x14ac:dyDescent="0.25">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row>
    <row r="1221" spans="1:43" hidden="1" x14ac:dyDescent="0.25">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row>
    <row r="1222" spans="1:43" hidden="1" x14ac:dyDescent="0.25">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row>
    <row r="1223" spans="1:43" hidden="1" x14ac:dyDescent="0.25">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row>
    <row r="1224" spans="1:43" hidden="1" x14ac:dyDescent="0.25">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row>
    <row r="1225" spans="1:43" hidden="1" x14ac:dyDescent="0.25">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row>
    <row r="1226" spans="1:43" hidden="1" x14ac:dyDescent="0.25">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row>
    <row r="1227" spans="1:43" hidden="1" x14ac:dyDescent="0.25">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row>
    <row r="1228" spans="1:43" hidden="1" x14ac:dyDescent="0.25">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row>
    <row r="1229" spans="1:43" hidden="1" x14ac:dyDescent="0.25">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row>
    <row r="1230" spans="1:43" hidden="1" x14ac:dyDescent="0.25">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row>
    <row r="1231" spans="1:43" hidden="1" x14ac:dyDescent="0.25">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row>
    <row r="1232" spans="1:43" hidden="1" x14ac:dyDescent="0.25">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row>
    <row r="1233" spans="1:43" hidden="1" x14ac:dyDescent="0.25">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row>
    <row r="1234" spans="1:43" hidden="1" x14ac:dyDescent="0.25">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row>
    <row r="1235" spans="1:43" hidden="1" x14ac:dyDescent="0.25">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row>
    <row r="1236" spans="1:43" hidden="1" x14ac:dyDescent="0.25">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row>
    <row r="1237" spans="1:43" hidden="1" x14ac:dyDescent="0.25">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row>
    <row r="1238" spans="1:43" hidden="1" x14ac:dyDescent="0.25">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row>
    <row r="1239" spans="1:43" hidden="1" x14ac:dyDescent="0.25">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row>
    <row r="1240" spans="1:43" hidden="1" x14ac:dyDescent="0.25">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row>
    <row r="1241" spans="1:43" hidden="1" x14ac:dyDescent="0.25">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row>
    <row r="1242" spans="1:43" hidden="1" x14ac:dyDescent="0.25">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row>
    <row r="1243" spans="1:43" hidden="1" x14ac:dyDescent="0.25">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row>
    <row r="1244" spans="1:43" hidden="1" x14ac:dyDescent="0.25">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row>
    <row r="1245" spans="1:43" hidden="1" x14ac:dyDescent="0.25">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row>
    <row r="1246" spans="1:43" hidden="1" x14ac:dyDescent="0.25">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row>
    <row r="1247" spans="1:43" hidden="1" x14ac:dyDescent="0.25">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row>
    <row r="1248" spans="1:43" hidden="1" x14ac:dyDescent="0.25">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row>
    <row r="1249" spans="1:43" hidden="1" x14ac:dyDescent="0.25">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row>
    <row r="1250" spans="1:43" hidden="1" x14ac:dyDescent="0.25">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row>
    <row r="1251" spans="1:43" hidden="1" x14ac:dyDescent="0.25">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row>
    <row r="1252" spans="1:43" hidden="1" x14ac:dyDescent="0.25">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row>
    <row r="1253" spans="1:43" hidden="1" x14ac:dyDescent="0.25">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row>
    <row r="1254" spans="1:43" hidden="1" x14ac:dyDescent="0.25">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row>
    <row r="1255" spans="1:43" hidden="1" x14ac:dyDescent="0.25">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row>
    <row r="1256" spans="1:43" hidden="1" x14ac:dyDescent="0.25">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row>
    <row r="1257" spans="1:43" hidden="1" x14ac:dyDescent="0.25">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row>
    <row r="1258" spans="1:43" hidden="1" x14ac:dyDescent="0.25">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row>
    <row r="1259" spans="1:43" hidden="1" x14ac:dyDescent="0.25">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row>
    <row r="1260" spans="1:43" hidden="1" x14ac:dyDescent="0.25">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row>
    <row r="1261" spans="1:43" hidden="1" x14ac:dyDescent="0.25">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row>
    <row r="1262" spans="1:43" hidden="1" x14ac:dyDescent="0.25">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row>
    <row r="1263" spans="1:43" hidden="1" x14ac:dyDescent="0.25">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row>
    <row r="1264" spans="1:43" hidden="1" x14ac:dyDescent="0.25">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row>
    <row r="1265" spans="1:43" hidden="1" x14ac:dyDescent="0.25">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row>
    <row r="1266" spans="1:43" hidden="1" x14ac:dyDescent="0.25">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row>
    <row r="1267" spans="1:43" hidden="1" x14ac:dyDescent="0.25">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row>
    <row r="1268" spans="1:43" hidden="1" x14ac:dyDescent="0.25">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row>
    <row r="1269" spans="1:43" hidden="1" x14ac:dyDescent="0.25">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row>
    <row r="1270" spans="1:43" hidden="1" x14ac:dyDescent="0.25">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row>
    <row r="1271" spans="1:43" hidden="1" x14ac:dyDescent="0.25">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row>
    <row r="1272" spans="1:43" hidden="1" x14ac:dyDescent="0.25">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row>
    <row r="1273" spans="1:43" hidden="1" x14ac:dyDescent="0.25">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row>
    <row r="1274" spans="1:43" hidden="1" x14ac:dyDescent="0.25">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row>
    <row r="1275" spans="1:43" hidden="1" x14ac:dyDescent="0.25">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row>
    <row r="1276" spans="1:43" hidden="1" x14ac:dyDescent="0.25">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row>
    <row r="1277" spans="1:43" hidden="1" x14ac:dyDescent="0.25">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row>
    <row r="1278" spans="1:43" hidden="1" x14ac:dyDescent="0.25">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row>
    <row r="1279" spans="1:43" hidden="1" x14ac:dyDescent="0.25">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row>
    <row r="1280" spans="1:43" hidden="1" x14ac:dyDescent="0.25">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row>
    <row r="1281" spans="1:43" hidden="1" x14ac:dyDescent="0.25">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row>
    <row r="1282" spans="1:43" hidden="1" x14ac:dyDescent="0.25">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row>
    <row r="1283" spans="1:43" hidden="1" x14ac:dyDescent="0.25">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row>
    <row r="1284" spans="1:43" hidden="1" x14ac:dyDescent="0.25">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row>
    <row r="1285" spans="1:43" hidden="1" x14ac:dyDescent="0.25">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row>
    <row r="1286" spans="1:43" hidden="1" x14ac:dyDescent="0.25">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row>
    <row r="1287" spans="1:43" hidden="1" x14ac:dyDescent="0.25">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row>
    <row r="1288" spans="1:43" hidden="1" x14ac:dyDescent="0.25">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row>
    <row r="1289" spans="1:43" hidden="1" x14ac:dyDescent="0.25">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row>
    <row r="1290" spans="1:43" hidden="1" x14ac:dyDescent="0.25">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row>
    <row r="1291" spans="1:43" hidden="1" x14ac:dyDescent="0.25">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row>
    <row r="1292" spans="1:43" hidden="1" x14ac:dyDescent="0.25">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row>
    <row r="1293" spans="1:43" hidden="1" x14ac:dyDescent="0.25">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row>
    <row r="1294" spans="1:43" hidden="1" x14ac:dyDescent="0.25">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row>
    <row r="1295" spans="1:43" hidden="1" x14ac:dyDescent="0.25">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row>
    <row r="1296" spans="1:43" hidden="1" x14ac:dyDescent="0.25">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row>
    <row r="1297" spans="1:43" hidden="1" x14ac:dyDescent="0.25">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row>
    <row r="1298" spans="1:43" hidden="1" x14ac:dyDescent="0.25">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row>
    <row r="1299" spans="1:43" hidden="1" x14ac:dyDescent="0.25">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row>
    <row r="1300" spans="1:43" hidden="1" x14ac:dyDescent="0.25">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row>
    <row r="1301" spans="1:43" hidden="1" x14ac:dyDescent="0.25">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row>
    <row r="1302" spans="1:43" hidden="1" x14ac:dyDescent="0.25">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row>
    <row r="1303" spans="1:43" hidden="1" x14ac:dyDescent="0.25">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row>
    <row r="1304" spans="1:43" hidden="1" x14ac:dyDescent="0.25">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row>
    <row r="1305" spans="1:43" hidden="1" x14ac:dyDescent="0.25">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row>
    <row r="1306" spans="1:43" hidden="1" x14ac:dyDescent="0.25">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row>
    <row r="1307" spans="1:43" hidden="1" x14ac:dyDescent="0.25">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row>
    <row r="1308" spans="1:43" hidden="1" x14ac:dyDescent="0.25">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row>
    <row r="1309" spans="1:43" hidden="1" x14ac:dyDescent="0.25">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row>
    <row r="1310" spans="1:43" hidden="1" x14ac:dyDescent="0.25">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row>
    <row r="1311" spans="1:43" hidden="1" x14ac:dyDescent="0.25">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row>
    <row r="1312" spans="1:43" hidden="1" x14ac:dyDescent="0.25">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row>
    <row r="1313" spans="1:43" hidden="1" x14ac:dyDescent="0.25">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row>
    <row r="1314" spans="1:43" hidden="1" x14ac:dyDescent="0.25">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row>
    <row r="1315" spans="1:43" hidden="1" x14ac:dyDescent="0.25">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row>
    <row r="1316" spans="1:43" hidden="1" x14ac:dyDescent="0.25">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row>
    <row r="1317" spans="1:43" hidden="1" x14ac:dyDescent="0.25">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row>
    <row r="1318" spans="1:43" hidden="1" x14ac:dyDescent="0.25">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row>
    <row r="1319" spans="1:43" hidden="1" x14ac:dyDescent="0.25">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row>
    <row r="1320" spans="1:43" hidden="1" x14ac:dyDescent="0.25">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row>
    <row r="1321" spans="1:43" hidden="1" x14ac:dyDescent="0.25">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row>
    <row r="1322" spans="1:43" hidden="1" x14ac:dyDescent="0.25">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row>
    <row r="1323" spans="1:43" hidden="1" x14ac:dyDescent="0.25">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row>
    <row r="1324" spans="1:43" hidden="1" x14ac:dyDescent="0.25">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row>
    <row r="1325" spans="1:43" hidden="1" x14ac:dyDescent="0.25">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row>
    <row r="1326" spans="1:43" hidden="1" x14ac:dyDescent="0.25">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row>
    <row r="1327" spans="1:43" hidden="1" x14ac:dyDescent="0.25">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row>
    <row r="1328" spans="1:43" hidden="1" x14ac:dyDescent="0.25">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row>
    <row r="1329" spans="1:43" hidden="1" x14ac:dyDescent="0.25">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row>
    <row r="1330" spans="1:43" hidden="1" x14ac:dyDescent="0.25">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row>
    <row r="1331" spans="1:43" hidden="1" x14ac:dyDescent="0.25">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row>
    <row r="1332" spans="1:43" hidden="1" x14ac:dyDescent="0.25">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row>
    <row r="1333" spans="1:43" hidden="1" x14ac:dyDescent="0.25">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row>
    <row r="1334" spans="1:43" hidden="1" x14ac:dyDescent="0.25">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row>
    <row r="1335" spans="1:43" hidden="1" x14ac:dyDescent="0.25">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row>
    <row r="1336" spans="1:43" hidden="1" x14ac:dyDescent="0.25">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row>
    <row r="1337" spans="1:43" hidden="1" x14ac:dyDescent="0.25">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row>
    <row r="1338" spans="1:43" hidden="1" x14ac:dyDescent="0.25">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row>
    <row r="1339" spans="1:43" hidden="1" x14ac:dyDescent="0.25">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row>
    <row r="1340" spans="1:43" hidden="1" x14ac:dyDescent="0.25">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row>
    <row r="1341" spans="1:43" hidden="1" x14ac:dyDescent="0.25">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row>
    <row r="1342" spans="1:43" hidden="1" x14ac:dyDescent="0.25">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row>
    <row r="1343" spans="1:43" hidden="1" x14ac:dyDescent="0.25">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row>
    <row r="1344" spans="1:43" hidden="1" x14ac:dyDescent="0.25">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row>
    <row r="1345" spans="1:43" hidden="1" x14ac:dyDescent="0.25">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row>
    <row r="1346" spans="1:43" hidden="1" x14ac:dyDescent="0.25">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row>
    <row r="1347" spans="1:43" hidden="1" x14ac:dyDescent="0.25">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row>
    <row r="1348" spans="1:43" hidden="1" x14ac:dyDescent="0.25">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row>
    <row r="1349" spans="1:43" hidden="1" x14ac:dyDescent="0.25">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row>
    <row r="1350" spans="1:43" hidden="1" x14ac:dyDescent="0.25">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row>
    <row r="1351" spans="1:43" hidden="1" x14ac:dyDescent="0.25">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row>
    <row r="1352" spans="1:43" hidden="1" x14ac:dyDescent="0.25">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row>
    <row r="1353" spans="1:43" hidden="1" x14ac:dyDescent="0.25">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row>
    <row r="1354" spans="1:43" hidden="1" x14ac:dyDescent="0.25">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row>
    <row r="1355" spans="1:43" hidden="1" x14ac:dyDescent="0.25">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row>
    <row r="1356" spans="1:43" hidden="1" x14ac:dyDescent="0.25">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row>
    <row r="1357" spans="1:43" hidden="1" x14ac:dyDescent="0.25">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row>
    <row r="1358" spans="1:43" hidden="1" x14ac:dyDescent="0.25">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row>
    <row r="1359" spans="1:43" hidden="1" x14ac:dyDescent="0.25">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row>
    <row r="1360" spans="1:43" hidden="1" x14ac:dyDescent="0.25">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row>
    <row r="1361" spans="1:43" hidden="1" x14ac:dyDescent="0.25">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row>
    <row r="1362" spans="1:43" hidden="1" x14ac:dyDescent="0.25">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row>
    <row r="1363" spans="1:43" hidden="1" x14ac:dyDescent="0.25">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row>
    <row r="1364" spans="1:43" hidden="1" x14ac:dyDescent="0.25">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row>
    <row r="1365" spans="1:43" hidden="1" x14ac:dyDescent="0.25">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row>
    <row r="1366" spans="1:43" hidden="1" x14ac:dyDescent="0.25">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row>
    <row r="1367" spans="1:43" hidden="1" x14ac:dyDescent="0.25">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row>
    <row r="1368" spans="1:43" hidden="1" x14ac:dyDescent="0.25">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row>
    <row r="1369" spans="1:43" hidden="1" x14ac:dyDescent="0.25">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row>
    <row r="1370" spans="1:43" hidden="1" x14ac:dyDescent="0.25">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row>
    <row r="1371" spans="1:43" hidden="1" x14ac:dyDescent="0.25">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row>
    <row r="1372" spans="1:43" hidden="1" x14ac:dyDescent="0.25">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row>
    <row r="1373" spans="1:43" hidden="1" x14ac:dyDescent="0.25">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row>
    <row r="1374" spans="1:43" hidden="1" x14ac:dyDescent="0.25">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row>
    <row r="1375" spans="1:43" hidden="1" x14ac:dyDescent="0.25">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row>
    <row r="1376" spans="1:43" hidden="1" x14ac:dyDescent="0.25">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row>
    <row r="1377" spans="1:43" hidden="1" x14ac:dyDescent="0.25">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row>
    <row r="1378" spans="1:43" hidden="1" x14ac:dyDescent="0.25">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row>
    <row r="1379" spans="1:43" hidden="1" x14ac:dyDescent="0.25">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row>
    <row r="1380" spans="1:43" hidden="1" x14ac:dyDescent="0.25">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row>
    <row r="1381" spans="1:43" hidden="1" x14ac:dyDescent="0.25">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row>
    <row r="1382" spans="1:43" hidden="1" x14ac:dyDescent="0.25">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row>
    <row r="1383" spans="1:43" hidden="1" x14ac:dyDescent="0.25">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row>
    <row r="1384" spans="1:43" hidden="1" x14ac:dyDescent="0.25">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row>
    <row r="1385" spans="1:43" hidden="1" x14ac:dyDescent="0.25">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row>
    <row r="1386" spans="1:43" hidden="1" x14ac:dyDescent="0.25">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row>
    <row r="1387" spans="1:43" hidden="1" x14ac:dyDescent="0.25">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row>
    <row r="1388" spans="1:43" hidden="1" x14ac:dyDescent="0.25">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row>
    <row r="1389" spans="1:43" hidden="1" x14ac:dyDescent="0.25">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row>
    <row r="1390" spans="1:43" hidden="1" x14ac:dyDescent="0.25">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row>
    <row r="1391" spans="1:43" hidden="1" x14ac:dyDescent="0.25">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row>
    <row r="1392" spans="1:43" hidden="1" x14ac:dyDescent="0.25">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row>
    <row r="1393" spans="1:43" hidden="1" x14ac:dyDescent="0.25">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row>
    <row r="1394" spans="1:43" hidden="1" x14ac:dyDescent="0.25">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row>
    <row r="1395" spans="1:43" hidden="1" x14ac:dyDescent="0.25">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row>
    <row r="1396" spans="1:43" hidden="1" x14ac:dyDescent="0.25">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row>
    <row r="1397" spans="1:43" hidden="1" x14ac:dyDescent="0.25">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row>
    <row r="1398" spans="1:43" hidden="1" x14ac:dyDescent="0.25">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row>
    <row r="1399" spans="1:43" hidden="1" x14ac:dyDescent="0.25">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row>
    <row r="1400" spans="1:43" hidden="1" x14ac:dyDescent="0.25">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row>
    <row r="1401" spans="1:43" hidden="1" x14ac:dyDescent="0.25">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row>
    <row r="1402" spans="1:43" hidden="1" x14ac:dyDescent="0.25">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row>
    <row r="1403" spans="1:43" hidden="1" x14ac:dyDescent="0.25">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row>
    <row r="1404" spans="1:43" hidden="1" x14ac:dyDescent="0.25">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row>
    <row r="1405" spans="1:43" hidden="1" x14ac:dyDescent="0.25">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row>
    <row r="1406" spans="1:43" hidden="1" x14ac:dyDescent="0.25">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row>
    <row r="1407" spans="1:43" hidden="1" x14ac:dyDescent="0.25">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row>
    <row r="1408" spans="1:43" hidden="1" x14ac:dyDescent="0.25">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row>
    <row r="1409" spans="1:43" hidden="1" x14ac:dyDescent="0.25">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row>
    <row r="1410" spans="1:43" hidden="1" x14ac:dyDescent="0.25">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row>
    <row r="1411" spans="1:43" hidden="1" x14ac:dyDescent="0.25">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row>
    <row r="1412" spans="1:43" hidden="1" x14ac:dyDescent="0.25">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row>
    <row r="1413" spans="1:43" hidden="1" x14ac:dyDescent="0.25">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row>
    <row r="1414" spans="1:43" hidden="1" x14ac:dyDescent="0.25">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row>
    <row r="1415" spans="1:43" hidden="1" x14ac:dyDescent="0.25">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row>
    <row r="1416" spans="1:43" hidden="1" x14ac:dyDescent="0.25">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row>
    <row r="1417" spans="1:43" hidden="1" x14ac:dyDescent="0.25">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row>
    <row r="1418" spans="1:43" hidden="1" x14ac:dyDescent="0.25">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row>
    <row r="1419" spans="1:43" hidden="1" x14ac:dyDescent="0.25">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row>
    <row r="1420" spans="1:43" hidden="1" x14ac:dyDescent="0.25">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row>
    <row r="1421" spans="1:43" hidden="1" x14ac:dyDescent="0.25">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row>
    <row r="1422" spans="1:43" hidden="1" x14ac:dyDescent="0.25">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row>
    <row r="1423" spans="1:43" hidden="1" x14ac:dyDescent="0.25">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row>
    <row r="1424" spans="1:43" hidden="1" x14ac:dyDescent="0.25">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row>
    <row r="1425" spans="1:43" hidden="1" x14ac:dyDescent="0.25">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row>
    <row r="1426" spans="1:43" hidden="1" x14ac:dyDescent="0.25">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row>
    <row r="1427" spans="1:43" hidden="1" x14ac:dyDescent="0.25">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row>
    <row r="1428" spans="1:43" hidden="1" x14ac:dyDescent="0.25">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row>
    <row r="1429" spans="1:43" hidden="1" x14ac:dyDescent="0.25">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row>
    <row r="1430" spans="1:43" hidden="1" x14ac:dyDescent="0.25">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row>
    <row r="1431" spans="1:43" hidden="1" x14ac:dyDescent="0.25">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row>
    <row r="1432" spans="1:43" hidden="1" x14ac:dyDescent="0.25">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row>
    <row r="1433" spans="1:43" hidden="1" x14ac:dyDescent="0.25">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row>
    <row r="1434" spans="1:43" hidden="1" x14ac:dyDescent="0.25">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row>
    <row r="1435" spans="1:43" hidden="1" x14ac:dyDescent="0.25">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row>
    <row r="1436" spans="1:43" hidden="1" x14ac:dyDescent="0.25">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row>
    <row r="1437" spans="1:43" hidden="1" x14ac:dyDescent="0.25">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row>
    <row r="1438" spans="1:43" hidden="1" x14ac:dyDescent="0.25">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row>
    <row r="1439" spans="1:43" hidden="1" x14ac:dyDescent="0.25">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row>
    <row r="1440" spans="1:43" hidden="1" x14ac:dyDescent="0.25">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row>
    <row r="1441" spans="1:43" hidden="1" x14ac:dyDescent="0.25">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row>
    <row r="1442" spans="1:43" hidden="1" x14ac:dyDescent="0.25">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row>
    <row r="1443" spans="1:43" hidden="1" x14ac:dyDescent="0.25">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row>
    <row r="1444" spans="1:43" hidden="1" x14ac:dyDescent="0.25">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row>
    <row r="1445" spans="1:43" hidden="1" x14ac:dyDescent="0.25">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row>
    <row r="1446" spans="1:43" hidden="1" x14ac:dyDescent="0.25">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row>
    <row r="1447" spans="1:43" hidden="1" x14ac:dyDescent="0.25">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row>
    <row r="1448" spans="1:43" hidden="1" x14ac:dyDescent="0.25">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row>
    <row r="1449" spans="1:43" hidden="1" x14ac:dyDescent="0.25">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row>
    <row r="1450" spans="1:43" hidden="1" x14ac:dyDescent="0.25">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row>
    <row r="1451" spans="1:43" hidden="1" x14ac:dyDescent="0.25">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row>
    <row r="1452" spans="1:43" hidden="1" x14ac:dyDescent="0.25">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row>
    <row r="1453" spans="1:43" hidden="1" x14ac:dyDescent="0.25">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row>
    <row r="1454" spans="1:43" hidden="1" x14ac:dyDescent="0.25">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row>
    <row r="1455" spans="1:43" hidden="1" x14ac:dyDescent="0.25">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row>
    <row r="1456" spans="1:43" hidden="1" x14ac:dyDescent="0.25">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row>
    <row r="1457" spans="1:43" hidden="1" x14ac:dyDescent="0.25">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row>
    <row r="1458" spans="1:43" hidden="1" x14ac:dyDescent="0.25">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row>
    <row r="1459" spans="1:43" hidden="1" x14ac:dyDescent="0.25">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row>
    <row r="1460" spans="1:43" hidden="1" x14ac:dyDescent="0.25">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row>
    <row r="1461" spans="1:43" hidden="1" x14ac:dyDescent="0.25">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row>
    <row r="1462" spans="1:43" hidden="1" x14ac:dyDescent="0.25">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row>
    <row r="1463" spans="1:43" hidden="1" x14ac:dyDescent="0.25">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row>
    <row r="1464" spans="1:43" hidden="1" x14ac:dyDescent="0.25">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row>
    <row r="1465" spans="1:43" hidden="1" x14ac:dyDescent="0.25">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row>
    <row r="1466" spans="1:43" hidden="1" x14ac:dyDescent="0.25">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row>
    <row r="1467" spans="1:43" hidden="1" x14ac:dyDescent="0.25">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row>
    <row r="1468" spans="1:43" hidden="1" x14ac:dyDescent="0.25">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row>
    <row r="1469" spans="1:43" hidden="1" x14ac:dyDescent="0.25">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row>
    <row r="1470" spans="1:43" hidden="1" x14ac:dyDescent="0.25">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row>
    <row r="1471" spans="1:43" hidden="1" x14ac:dyDescent="0.25">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row>
    <row r="1472" spans="1:43" hidden="1" x14ac:dyDescent="0.25">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row>
    <row r="1473" spans="1:43" hidden="1" x14ac:dyDescent="0.25">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row>
    <row r="1474" spans="1:43" hidden="1" x14ac:dyDescent="0.25">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row>
    <row r="1475" spans="1:43" hidden="1" x14ac:dyDescent="0.25">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row>
    <row r="1476" spans="1:43" hidden="1" x14ac:dyDescent="0.25">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row>
    <row r="1477" spans="1:43" hidden="1" x14ac:dyDescent="0.25">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row>
    <row r="1478" spans="1:43" hidden="1" x14ac:dyDescent="0.25">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row>
    <row r="1479" spans="1:43" hidden="1" x14ac:dyDescent="0.25">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row>
    <row r="1480" spans="1:43" hidden="1" x14ac:dyDescent="0.25">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row>
    <row r="1481" spans="1:43" hidden="1" x14ac:dyDescent="0.25">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row>
    <row r="1482" spans="1:43" hidden="1" x14ac:dyDescent="0.25">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row>
    <row r="1483" spans="1:43" hidden="1" x14ac:dyDescent="0.25">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row>
    <row r="1484" spans="1:43" hidden="1" x14ac:dyDescent="0.25">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row>
    <row r="1485" spans="1:43" hidden="1" x14ac:dyDescent="0.25">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row>
    <row r="1486" spans="1:43" hidden="1" x14ac:dyDescent="0.25">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row>
    <row r="1487" spans="1:43" hidden="1" x14ac:dyDescent="0.25">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row>
    <row r="1488" spans="1:43" hidden="1" x14ac:dyDescent="0.25">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row>
    <row r="1489" spans="1:43" hidden="1" x14ac:dyDescent="0.25">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row>
    <row r="1490" spans="1:43" hidden="1" x14ac:dyDescent="0.25">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row>
    <row r="1491" spans="1:43" hidden="1" x14ac:dyDescent="0.25">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row>
    <row r="1492" spans="1:43" hidden="1" x14ac:dyDescent="0.25">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row>
    <row r="1493" spans="1:43" hidden="1" x14ac:dyDescent="0.25">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row>
    <row r="1494" spans="1:43" hidden="1" x14ac:dyDescent="0.25">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row>
    <row r="1495" spans="1:43" hidden="1" x14ac:dyDescent="0.25">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row>
    <row r="1496" spans="1:43" hidden="1" x14ac:dyDescent="0.25">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row>
    <row r="1497" spans="1:43" hidden="1" x14ac:dyDescent="0.25">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row>
    <row r="1498" spans="1:43" hidden="1" x14ac:dyDescent="0.25">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row>
    <row r="1499" spans="1:43" hidden="1" x14ac:dyDescent="0.25">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row>
    <row r="1500" spans="1:43" hidden="1" x14ac:dyDescent="0.25">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row>
    <row r="1501" spans="1:43" hidden="1" x14ac:dyDescent="0.25">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row>
    <row r="1502" spans="1:43" hidden="1" x14ac:dyDescent="0.25">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row>
    <row r="1503" spans="1:43" hidden="1" x14ac:dyDescent="0.25">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row>
    <row r="1504" spans="1:43" hidden="1" x14ac:dyDescent="0.25">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row>
    <row r="1505" spans="1:43" hidden="1" x14ac:dyDescent="0.25">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row>
    <row r="1506" spans="1:43" hidden="1" x14ac:dyDescent="0.25">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row>
    <row r="1507" spans="1:43" hidden="1" x14ac:dyDescent="0.25">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row>
    <row r="1508" spans="1:43" hidden="1" x14ac:dyDescent="0.25">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row>
    <row r="1509" spans="1:43" hidden="1" x14ac:dyDescent="0.25">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row>
    <row r="1510" spans="1:43" hidden="1" x14ac:dyDescent="0.25">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row>
    <row r="1511" spans="1:43" hidden="1" x14ac:dyDescent="0.25">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row>
    <row r="1512" spans="1:43" hidden="1" x14ac:dyDescent="0.25">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row>
    <row r="1513" spans="1:43" hidden="1" x14ac:dyDescent="0.25">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row>
    <row r="1514" spans="1:43" hidden="1" x14ac:dyDescent="0.25">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row>
    <row r="1515" spans="1:43" hidden="1" x14ac:dyDescent="0.25">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row>
    <row r="1516" spans="1:43" hidden="1" x14ac:dyDescent="0.25">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row>
    <row r="1517" spans="1:43" hidden="1" x14ac:dyDescent="0.25">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row>
    <row r="1518" spans="1:43" hidden="1" x14ac:dyDescent="0.25">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row>
    <row r="1519" spans="1:43" hidden="1" x14ac:dyDescent="0.25">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row>
    <row r="1520" spans="1:43" hidden="1" x14ac:dyDescent="0.25">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row>
    <row r="1521" spans="1:43" hidden="1" x14ac:dyDescent="0.25">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row>
    <row r="1522" spans="1:43" hidden="1" x14ac:dyDescent="0.25">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row>
    <row r="1523" spans="1:43" hidden="1" x14ac:dyDescent="0.25">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row>
    <row r="1524" spans="1:43" hidden="1" x14ac:dyDescent="0.25">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row>
    <row r="1525" spans="1:43" hidden="1" x14ac:dyDescent="0.25">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row>
    <row r="1526" spans="1:43" hidden="1" x14ac:dyDescent="0.25">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row>
    <row r="1527" spans="1:43" hidden="1" x14ac:dyDescent="0.25">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row>
    <row r="1528" spans="1:43" hidden="1" x14ac:dyDescent="0.25">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row>
    <row r="1529" spans="1:43" hidden="1" x14ac:dyDescent="0.25">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row>
    <row r="1530" spans="1:43" hidden="1" x14ac:dyDescent="0.25">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row>
    <row r="1531" spans="1:43" hidden="1" x14ac:dyDescent="0.25">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row>
    <row r="1532" spans="1:43" hidden="1" x14ac:dyDescent="0.25">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row>
    <row r="1533" spans="1:43" hidden="1" x14ac:dyDescent="0.25">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row>
    <row r="1534" spans="1:43" hidden="1" x14ac:dyDescent="0.25">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row>
    <row r="1535" spans="1:43" hidden="1" x14ac:dyDescent="0.25">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row>
    <row r="1536" spans="1:43" hidden="1" x14ac:dyDescent="0.25">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row>
    <row r="1537" spans="1:43" hidden="1" x14ac:dyDescent="0.25">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row>
    <row r="1538" spans="1:43" hidden="1" x14ac:dyDescent="0.25">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row>
    <row r="1539" spans="1:43" hidden="1" x14ac:dyDescent="0.25">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row>
    <row r="1540" spans="1:43" hidden="1" x14ac:dyDescent="0.25">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row>
    <row r="1541" spans="1:43" hidden="1" x14ac:dyDescent="0.25">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row>
    <row r="1542" spans="1:43" hidden="1" x14ac:dyDescent="0.25">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row>
    <row r="1543" spans="1:43" hidden="1" x14ac:dyDescent="0.25">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row>
    <row r="1544" spans="1:43" hidden="1" x14ac:dyDescent="0.25">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row>
    <row r="1545" spans="1:43" hidden="1" x14ac:dyDescent="0.25">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row>
    <row r="1546" spans="1:43" hidden="1" x14ac:dyDescent="0.25">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row>
    <row r="1547" spans="1:43" hidden="1" x14ac:dyDescent="0.25">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row>
    <row r="1548" spans="1:43" hidden="1" x14ac:dyDescent="0.25">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row>
    <row r="1549" spans="1:43" hidden="1" x14ac:dyDescent="0.25">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row>
    <row r="1550" spans="1:43" hidden="1" x14ac:dyDescent="0.25">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row>
    <row r="1551" spans="1:43" hidden="1" x14ac:dyDescent="0.25">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row>
    <row r="1552" spans="1:43" hidden="1" x14ac:dyDescent="0.25">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row>
    <row r="1553" spans="1:43" hidden="1" x14ac:dyDescent="0.25">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row>
    <row r="1554" spans="1:43" hidden="1" x14ac:dyDescent="0.25">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row>
    <row r="1555" spans="1:43" hidden="1" x14ac:dyDescent="0.25">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row>
    <row r="1556" spans="1:43" hidden="1" x14ac:dyDescent="0.25">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row>
    <row r="1557" spans="1:43" hidden="1" x14ac:dyDescent="0.25">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row>
    <row r="1558" spans="1:43" hidden="1" x14ac:dyDescent="0.25">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row>
    <row r="1559" spans="1:43" hidden="1" x14ac:dyDescent="0.25">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row>
    <row r="1560" spans="1:43" hidden="1" x14ac:dyDescent="0.25">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row>
    <row r="1561" spans="1:43" hidden="1" x14ac:dyDescent="0.25">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row>
    <row r="1562" spans="1:43" hidden="1" x14ac:dyDescent="0.25">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row>
    <row r="1563" spans="1:43" hidden="1" x14ac:dyDescent="0.25">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row>
    <row r="1564" spans="1:43" hidden="1" x14ac:dyDescent="0.25">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row>
    <row r="1565" spans="1:43" hidden="1" x14ac:dyDescent="0.25">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row>
    <row r="1566" spans="1:43" hidden="1" x14ac:dyDescent="0.25">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row>
    <row r="1567" spans="1:43" hidden="1" x14ac:dyDescent="0.25">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row>
    <row r="1568" spans="1:43" hidden="1" x14ac:dyDescent="0.25">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row>
    <row r="1569" spans="1:43" hidden="1" x14ac:dyDescent="0.25">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row>
    <row r="1570" spans="1:43" hidden="1" x14ac:dyDescent="0.25">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row>
    <row r="1571" spans="1:43" hidden="1" x14ac:dyDescent="0.25">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row>
    <row r="1572" spans="1:43" hidden="1" x14ac:dyDescent="0.25">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row>
    <row r="1573" spans="1:43" hidden="1" x14ac:dyDescent="0.25">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row>
    <row r="1574" spans="1:43" hidden="1" x14ac:dyDescent="0.25">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row>
    <row r="1575" spans="1:43" hidden="1" x14ac:dyDescent="0.25">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row>
    <row r="1576" spans="1:43" hidden="1" x14ac:dyDescent="0.25">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row>
    <row r="1577" spans="1:43" hidden="1" x14ac:dyDescent="0.25">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row>
    <row r="1578" spans="1:43" hidden="1" x14ac:dyDescent="0.25">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row>
    <row r="1579" spans="1:43" hidden="1" x14ac:dyDescent="0.25">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row>
    <row r="1580" spans="1:43" hidden="1" x14ac:dyDescent="0.25">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row>
    <row r="1581" spans="1:43" hidden="1" x14ac:dyDescent="0.25">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row>
    <row r="1582" spans="1:43" hidden="1" x14ac:dyDescent="0.25">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row>
    <row r="1583" spans="1:43" hidden="1" x14ac:dyDescent="0.25">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row>
    <row r="1584" spans="1:43" hidden="1" x14ac:dyDescent="0.25">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row>
    <row r="1585" spans="1:43" hidden="1" x14ac:dyDescent="0.25">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row>
    <row r="1586" spans="1:43" hidden="1" x14ac:dyDescent="0.25">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row>
    <row r="1587" spans="1:43" hidden="1" x14ac:dyDescent="0.25">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row>
    <row r="1588" spans="1:43" hidden="1" x14ac:dyDescent="0.25">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row>
    <row r="1589" spans="1:43" hidden="1" x14ac:dyDescent="0.25">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row>
    <row r="1590" spans="1:43" hidden="1" x14ac:dyDescent="0.25">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row>
    <row r="1591" spans="1:43" hidden="1" x14ac:dyDescent="0.25">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row>
    <row r="1592" spans="1:43" hidden="1" x14ac:dyDescent="0.25">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row>
    <row r="1593" spans="1:43" hidden="1" x14ac:dyDescent="0.25">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row>
    <row r="1594" spans="1:43" hidden="1" x14ac:dyDescent="0.25">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row>
    <row r="1595" spans="1:43" hidden="1" x14ac:dyDescent="0.25">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row>
    <row r="1596" spans="1:43" hidden="1" x14ac:dyDescent="0.25">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row>
    <row r="1597" spans="1:43" hidden="1" x14ac:dyDescent="0.25">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row>
    <row r="1598" spans="1:43" hidden="1" x14ac:dyDescent="0.25">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row>
    <row r="1599" spans="1:43" hidden="1" x14ac:dyDescent="0.25">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row>
    <row r="1600" spans="1:43" hidden="1" x14ac:dyDescent="0.25">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row>
    <row r="1601" spans="1:43" hidden="1" x14ac:dyDescent="0.25">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row>
    <row r="1602" spans="1:43" hidden="1" x14ac:dyDescent="0.25">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row>
    <row r="1603" spans="1:43" hidden="1" x14ac:dyDescent="0.25">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row>
    <row r="1604" spans="1:43" hidden="1" x14ac:dyDescent="0.25">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row>
    <row r="1605" spans="1:43" hidden="1" x14ac:dyDescent="0.25">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row>
    <row r="1606" spans="1:43" hidden="1" x14ac:dyDescent="0.25">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row>
    <row r="1607" spans="1:43" hidden="1" x14ac:dyDescent="0.25">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row>
    <row r="1608" spans="1:43" hidden="1" x14ac:dyDescent="0.25">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row>
    <row r="1609" spans="1:43" hidden="1" x14ac:dyDescent="0.25">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row>
    <row r="1610" spans="1:43" hidden="1" x14ac:dyDescent="0.25">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row>
    <row r="1611" spans="1:43" hidden="1" x14ac:dyDescent="0.25">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row>
    <row r="1612" spans="1:43" hidden="1" x14ac:dyDescent="0.25">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row>
    <row r="1613" spans="1:43" hidden="1" x14ac:dyDescent="0.25">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row>
  </sheetData>
  <sheetProtection password="8659" sheet="1" objects="1" scenarios="1"/>
  <customSheetViews>
    <customSheetView guid="{6BDADE89-5FC9-4FEC-BE0F-F340012CBB74}" hiddenColumns="1">
      <pane xSplit="6" ySplit="4" topLeftCell="AQ5" activePane="bottomRight" state="frozen"/>
      <selection pane="bottomRight" activeCell="AT5" sqref="AT5"/>
      <pageMargins left="0.7" right="0.7" top="0.75" bottom="0.75" header="0.3" footer="0.3"/>
      <pageSetup paperSize="9" orientation="portrait" verticalDpi="0" r:id="rId1"/>
    </customSheetView>
    <customSheetView guid="{83776FAD-F160-4613-B42A-34AA569F69C8}" hiddenColumns="1">
      <pane xSplit="6" ySplit="4" topLeftCell="AQ5" activePane="bottomRight" state="frozen"/>
      <selection pane="bottomRight" activeCell="AS2" sqref="AS2:AU3"/>
      <pageMargins left="0.7" right="0.7" top="0.75" bottom="0.75" header="0.3" footer="0.3"/>
      <pageSetup paperSize="9" orientation="portrait" verticalDpi="0" r:id="rId2"/>
    </customSheetView>
  </customSheetViews>
  <mergeCells count="12">
    <mergeCell ref="AR1:AR4"/>
    <mergeCell ref="AV2:AV3"/>
    <mergeCell ref="AS2:AU3"/>
    <mergeCell ref="AQ1:AQ29"/>
    <mergeCell ref="B30:AQ30"/>
    <mergeCell ref="C2:D2"/>
    <mergeCell ref="M2:N2"/>
    <mergeCell ref="T2:U2"/>
    <mergeCell ref="AA2:AB2"/>
    <mergeCell ref="AH2:AI2"/>
    <mergeCell ref="A1:AP1"/>
    <mergeCell ref="A2:A30"/>
  </mergeCells>
  <dataValidations count="6">
    <dataValidation type="list" allowBlank="1" showInputMessage="1" showErrorMessage="1" sqref="C5:C29 M5:M29 T5:T29 AA5:AA29 AH5:AH29">
      <formula1>"- , Sri , Smt , Kmt"</formula1>
    </dataValidation>
    <dataValidation type="list" allowBlank="1" showInputMessage="1" showErrorMessage="1" sqref="E5:E29 Q5:Q29 X5:X29 AE5:AE29 AL5:AL29">
      <formula1>"- , S/o , D/o , W/o"</formula1>
    </dataValidation>
    <dataValidation type="list" allowBlank="1" showInputMessage="1" showErrorMessage="1" sqref="H5:H29 O5:O29 V5:V29 AC5:AC29 AJ5:AJ29">
      <formula1>"- ,Office Attendant,Clerk,Senior Clerk,Accountant,Head Clerk,Junior Superintendent,Asst.Secretary,Secretary,P.T.S,P.T.L,F.T.S,Driver,L.D Typist,U.D Typist,Sel.Grade Typist,Performance Audit Supervisior,Senior Superintendent,Performance Audit Supervisior"</formula1>
    </dataValidation>
    <dataValidation type="list" allowBlank="1" showInputMessage="1" showErrorMessage="1" sqref="AP5:AP29">
      <formula1>"- , retirement , relieve , leave"</formula1>
    </dataValidation>
    <dataValidation type="whole" allowBlank="1" showInputMessage="1" showErrorMessage="1" errorTitle="Hai Sir," error="Plz Varify Age" promptTitle="Hai Sir" prompt="Plz Varify Age" sqref="J5:J29 P5:P29 W5:W29 AD5:AD29 AK5:AK29">
      <formula1>18</formula1>
      <formula2>56</formula2>
    </dataValidation>
    <dataValidation type="whole" allowBlank="1" showInputMessage="1" showErrorMessage="1" errorTitle="Hai Sir," error="Plz Enter Only Figurs" promptTitle="Hai Sir" prompt="Plz Enter Only Figurs" sqref="K5:K29">
      <formula1>1</formula1>
      <formula2>10000000</formula2>
    </dataValidation>
  </dataValidations>
  <hyperlinks>
    <hyperlink ref="AS2:AU3" location="HOME!A1" display="HOME!A1"/>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FC1057"/>
  <sheetViews>
    <sheetView showZeros="0" topLeftCell="A13" workbookViewId="0">
      <pane xSplit="16383" ySplit="9" topLeftCell="XFD28" activePane="bottomRight" state="frozen"/>
      <selection activeCell="A13" sqref="A13"/>
      <selection pane="topRight" activeCell="XFD13" sqref="XFD13"/>
      <selection pane="bottomLeft" activeCell="A22" sqref="A22"/>
      <selection pane="bottomRight" activeCell="WSV17" sqref="WSV17:WSV19"/>
    </sheetView>
  </sheetViews>
  <sheetFormatPr defaultRowHeight="15" zeroHeight="1" x14ac:dyDescent="0.25"/>
  <cols>
    <col min="9" max="9" width="20.28515625" customWidth="1"/>
    <col min="10" max="39" width="0" hidden="1" customWidth="1"/>
    <col min="40" max="40" width="13.140625" hidden="1" customWidth="1"/>
    <col min="41" max="51" width="0" hidden="1" customWidth="1"/>
    <col min="52" max="52" width="13.5703125" hidden="1" customWidth="1"/>
    <col min="53" max="53" width="12.7109375" hidden="1" customWidth="1"/>
    <col min="54" max="1779" width="0" hidden="1" customWidth="1"/>
    <col min="1780" max="1780" width="5.7109375" customWidth="1"/>
    <col min="1781" max="16062" width="0" hidden="1" customWidth="1"/>
    <col min="16064" max="16064" width="15.7109375" customWidth="1"/>
    <col min="16066" max="16066" width="5.7109375" customWidth="1"/>
    <col min="16067" max="16383" width="0" hidden="1" customWidth="1"/>
    <col min="16384" max="16384" width="9.5703125" hidden="1" customWidth="1"/>
  </cols>
  <sheetData>
    <row r="1" spans="1:54 1780:16071" ht="15" customHeight="1" x14ac:dyDescent="0.25">
      <c r="A1" s="115"/>
      <c r="B1" s="115"/>
      <c r="C1" s="115"/>
      <c r="D1" s="115"/>
      <c r="E1" s="115"/>
      <c r="F1" s="115"/>
      <c r="G1" s="115"/>
      <c r="H1" s="115"/>
      <c r="I1" s="115"/>
      <c r="O1" s="46">
        <f>'BASIC DATA'!AT5</f>
        <v>1</v>
      </c>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row>
    <row r="2" spans="1:54 1780:16071" x14ac:dyDescent="0.25">
      <c r="A2" s="115"/>
      <c r="B2" s="115"/>
      <c r="C2" s="115"/>
      <c r="D2" s="115"/>
      <c r="E2" s="115"/>
      <c r="F2" s="115"/>
      <c r="G2" s="115"/>
      <c r="H2" s="115"/>
      <c r="I2" s="115"/>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row>
    <row r="3" spans="1:54 1780:16071" x14ac:dyDescent="0.25">
      <c r="A3" s="115"/>
      <c r="B3" s="115"/>
      <c r="C3" s="115"/>
      <c r="D3" s="115"/>
      <c r="E3" s="115"/>
      <c r="F3" s="115"/>
      <c r="G3" s="115"/>
      <c r="H3" s="115"/>
      <c r="I3" s="115"/>
      <c r="O3" s="46" t="str">
        <f>VLOOKUP(O1,'BASIC DATA'!B5:AP29,2)</f>
        <v xml:space="preserve">Smt </v>
      </c>
      <c r="P3" s="46" t="str">
        <f>VLOOKUP(O1,'BASIC DATA'!B5:AQ29,3)</f>
        <v>Linu Alex</v>
      </c>
      <c r="Q3" s="46" t="str">
        <f>VLOOKUP(O1,'BASIC DATA'!B5:AR29,4)</f>
        <v xml:space="preserve">D/o </v>
      </c>
      <c r="R3" s="46" t="str">
        <f>VLOOKUP(O1,'BASIC DATA'!B5:AS29,5)</f>
        <v>Alexander . J</v>
      </c>
      <c r="S3" s="46" t="str">
        <f>VLOOKUP(O1,'BASIC DATA'!B5:AT29,6)</f>
        <v>Karthika</v>
      </c>
      <c r="T3" s="46" t="str">
        <f>VLOOKUP(O1,'BASIC DATA'!B5:AU29,7)</f>
        <v>Office Attendant</v>
      </c>
      <c r="U3" s="46" t="str">
        <f>VLOOKUP(O1,'BASIC DATA'!B5:AV29,8)</f>
        <v>Mylom Grama Panchayat</v>
      </c>
      <c r="V3" s="46">
        <f>VLOOKUP(O1,'BASIC DATA'!B5:AW29,9)</f>
        <v>29</v>
      </c>
      <c r="W3" s="46">
        <f>VLOOKUP(O1,'BASIC DATA'!B5:AX29,10)</f>
        <v>100000</v>
      </c>
      <c r="X3" s="46" t="str">
        <f>VLOOKUP(O1,'BASIC DATA'!B5:AY29,11)</f>
        <v>27/04/2015 to 25/08/2016</v>
      </c>
      <c r="Y3" s="46" t="str">
        <f>VLOOKUP(O1,'BASIC DATA'!B5:AZ29,12)</f>
        <v xml:space="preserve">Sri </v>
      </c>
      <c r="Z3" s="46" t="str">
        <f>VLOOKUP(O1,'BASIC DATA'!B5:BA29,13)</f>
        <v>Laiju . S</v>
      </c>
      <c r="AA3" s="46" t="str">
        <f>VLOOKUP(O1,'BASIC DATA'!B5:BB29,14)</f>
        <v>Senior Clerk</v>
      </c>
      <c r="AB3" s="46">
        <f>VLOOKUP(O1,'BASIC DATA'!B5:BC29,15)</f>
        <v>29</v>
      </c>
      <c r="AC3" s="46" t="str">
        <f>VLOOKUP(O1,'BASIC DATA'!B5:BD29,16)</f>
        <v xml:space="preserve">S/o </v>
      </c>
      <c r="AD3" s="46" t="str">
        <f>VLOOKUP(O1,'BASIC DATA'!B5:BE29,17)</f>
        <v>Sebastian</v>
      </c>
      <c r="AE3" s="46" t="str">
        <f>VLOOKUP(O1,'BASIC DATA'!B5:BF29,18)</f>
        <v>Laiju Bhavanam , Dalavapuram,Neendakara P.O</v>
      </c>
      <c r="AF3" s="46" t="str">
        <f>VLOOKUP(O1,'BASIC DATA'!B5:BG29,19)</f>
        <v xml:space="preserve">Sri </v>
      </c>
      <c r="AG3" s="46" t="str">
        <f>VLOOKUP(O1,'BASIC DATA'!B5:BH29,20)</f>
        <v>Berkman . A</v>
      </c>
      <c r="AH3" s="46" t="str">
        <f>VLOOKUP(O1,'BASIC DATA'!B5:BI29,21)</f>
        <v>Senior Clerk</v>
      </c>
      <c r="AI3" s="46">
        <f>VLOOKUP(O1,'BASIC DATA'!B5:BJ29,22)</f>
        <v>29</v>
      </c>
      <c r="AJ3" s="46" t="str">
        <f>VLOOKUP(O1,'BASIC DATA'!B5:BK29,23)</f>
        <v xml:space="preserve">S/o </v>
      </c>
      <c r="AK3" s="46" t="str">
        <f>VLOOKUP(O1,'BASIC DATA'!B5:BL29,24)</f>
        <v>Antony</v>
      </c>
      <c r="AL3" s="46" t="str">
        <f>VLOOKUP(O1,'BASIC DATA'!B5:BM29,25)</f>
        <v>Athira</v>
      </c>
      <c r="AM3" s="46" t="str">
        <f>VLOOKUP(O1,'BASIC DATA'!B5:BN29,26)</f>
        <v xml:space="preserve">Sri </v>
      </c>
      <c r="AN3" s="46" t="str">
        <f>VLOOKUP(O1,'BASIC DATA'!B5:BO29,27)</f>
        <v>Reghunatha Prasad</v>
      </c>
      <c r="AO3" s="46" t="str">
        <f>VLOOKUP(O1,'BASIC DATA'!B5:BP29,28)</f>
        <v>Senior Clerk</v>
      </c>
      <c r="AP3" s="46">
        <f>VLOOKUP(O1,'BASIC DATA'!B5:BQ29,29)</f>
        <v>29</v>
      </c>
      <c r="AQ3" s="46" t="str">
        <f>VLOOKUP(O1,'BASIC DATA'!B5:BR29,30)</f>
        <v xml:space="preserve">S/o </v>
      </c>
      <c r="AR3" s="46" t="str">
        <f>VLOOKUP(O1,'BASIC DATA'!B5:BS29,31)</f>
        <v>Prasad</v>
      </c>
      <c r="AS3" s="46" t="str">
        <f>VLOOKUP(O1,'BASIC DATA'!B5:BT29,32)</f>
        <v>Vipin Nivas</v>
      </c>
      <c r="AT3" s="46" t="str">
        <f>VLOOKUP(O1,'BASIC DATA'!B5:BU29,33)</f>
        <v xml:space="preserve">Sri </v>
      </c>
      <c r="AU3" s="46" t="str">
        <f>VLOOKUP(O1,'BASIC DATA'!B5:BV29,34)</f>
        <v>Ajukrishnan . A</v>
      </c>
      <c r="AV3" s="46" t="str">
        <f>VLOOKUP(O1,'BASIC DATA'!B5:BW29,35)</f>
        <v>Clerk</v>
      </c>
      <c r="AW3" s="46">
        <f>VLOOKUP(O1,'BASIC DATA'!B5:BX29,36)</f>
        <v>29</v>
      </c>
      <c r="AX3" s="46" t="str">
        <f>VLOOKUP(O1,'BASIC DATA'!B5:BY29,37)</f>
        <v xml:space="preserve">S/o </v>
      </c>
      <c r="AY3" s="46" t="str">
        <f>VLOOKUP(O1,'BASIC DATA'!B5:BZ29,38)</f>
        <v>Ragavan</v>
      </c>
      <c r="AZ3" s="46" t="str">
        <f>VLOOKUP(O1,'BASIC DATA'!B5:CA29,39)</f>
        <v>Ajay Bhavan</v>
      </c>
      <c r="BA3" s="46" t="str">
        <f>VLOOKUP(O1,'BASIC DATA'!B5:CB29,40)</f>
        <v>25/08/2016</v>
      </c>
      <c r="BB3" s="46" t="str">
        <f>VLOOKUP(O1,'BASIC DATA'!B5:CC29,41)</f>
        <v xml:space="preserve">relieve </v>
      </c>
      <c r="BPL3" s="9"/>
      <c r="BPM3" s="9"/>
      <c r="BPN3" s="9"/>
      <c r="BPO3" s="9"/>
      <c r="BPP3" s="9"/>
      <c r="BPQ3" s="9"/>
      <c r="BPR3" s="9"/>
      <c r="BPS3" s="9"/>
      <c r="BPT3" s="9"/>
      <c r="BPU3" s="9"/>
      <c r="BPV3" s="9"/>
      <c r="BPW3" s="9"/>
      <c r="BPX3" s="9"/>
      <c r="BPY3" s="9"/>
      <c r="BPZ3" s="9"/>
      <c r="BQA3" s="9"/>
      <c r="BQB3" s="9"/>
      <c r="BQC3" s="9"/>
      <c r="BQD3" s="9"/>
      <c r="BQE3" s="9"/>
      <c r="BQF3" s="9"/>
      <c r="BQG3" s="9"/>
      <c r="BQH3" s="9"/>
      <c r="BQI3" s="9"/>
      <c r="BQJ3" s="9"/>
      <c r="BQK3" s="9"/>
      <c r="BQL3" s="9"/>
      <c r="BQM3" s="9"/>
      <c r="BQN3" s="9"/>
      <c r="BQO3" s="9"/>
      <c r="BQP3" s="9"/>
      <c r="BQQ3" s="9"/>
      <c r="BQR3" s="9"/>
      <c r="BQS3" s="9"/>
      <c r="BQT3" s="9"/>
      <c r="BQU3" s="9"/>
      <c r="BQV3" s="9"/>
      <c r="BQW3" s="9"/>
      <c r="BQX3" s="9"/>
      <c r="BQY3" s="9"/>
      <c r="BQZ3" s="9"/>
      <c r="BRA3" s="9"/>
      <c r="BRB3" s="9"/>
      <c r="BRC3" s="9"/>
      <c r="BRD3" s="9"/>
      <c r="BRE3" s="9"/>
      <c r="BRF3" s="9"/>
      <c r="BRG3" s="9"/>
      <c r="BRH3" s="9"/>
      <c r="BRI3" s="9"/>
      <c r="BRJ3" s="9"/>
      <c r="BRK3" s="9"/>
      <c r="BRL3" s="9"/>
      <c r="BRM3" s="9"/>
      <c r="BRN3" s="9"/>
      <c r="BRO3" s="9"/>
      <c r="BRP3" s="9"/>
      <c r="BRQ3" s="9"/>
      <c r="BRR3" s="9"/>
      <c r="BRS3" s="9"/>
      <c r="BRT3" s="9"/>
      <c r="BRU3" s="9"/>
      <c r="BRV3" s="9"/>
      <c r="BRW3" s="9"/>
      <c r="BRX3" s="9"/>
      <c r="BRY3" s="9"/>
      <c r="BRZ3" s="9"/>
      <c r="BSA3" s="9"/>
      <c r="BSB3" s="9"/>
      <c r="BSC3" s="9"/>
      <c r="BSD3" s="9"/>
      <c r="BSE3" s="9"/>
      <c r="BSF3" s="9"/>
      <c r="BSG3" s="9"/>
      <c r="BSH3" s="9"/>
      <c r="BSI3" s="9"/>
      <c r="BSJ3" s="9"/>
      <c r="BSK3" s="9"/>
      <c r="BSL3" s="9"/>
      <c r="BSM3" s="9"/>
      <c r="BSN3" s="9"/>
      <c r="BSO3" s="9"/>
      <c r="BSP3" s="9"/>
      <c r="BSQ3" s="9"/>
      <c r="BSR3" s="9"/>
      <c r="BSS3" s="9"/>
      <c r="BST3" s="9"/>
      <c r="BSU3" s="9"/>
      <c r="BSV3" s="9"/>
      <c r="BSW3" s="9"/>
      <c r="BSX3" s="9"/>
      <c r="BSY3" s="9"/>
      <c r="BSZ3" s="9"/>
      <c r="BTA3" s="9"/>
      <c r="BTB3" s="9"/>
      <c r="BTC3" s="9"/>
      <c r="BTD3" s="9"/>
      <c r="BTE3" s="9"/>
      <c r="BTF3" s="9"/>
      <c r="BTG3" s="9"/>
      <c r="BTH3" s="9"/>
      <c r="BTI3" s="9"/>
      <c r="BTJ3" s="9"/>
      <c r="BTK3" s="9"/>
      <c r="BTL3" s="9"/>
      <c r="BTM3" s="9"/>
      <c r="BTN3" s="9"/>
      <c r="BTO3" s="9"/>
      <c r="BTP3" s="9"/>
      <c r="BTQ3" s="9"/>
      <c r="BTR3" s="9"/>
      <c r="BTS3" s="9"/>
      <c r="BTT3" s="9"/>
      <c r="BTU3" s="9"/>
      <c r="BTV3" s="9"/>
      <c r="BTW3" s="9"/>
      <c r="BTX3" s="9"/>
      <c r="BTY3" s="9"/>
      <c r="BTZ3" s="9"/>
      <c r="BUA3" s="9"/>
      <c r="BUB3" s="9"/>
      <c r="BUC3" s="9"/>
      <c r="BUD3" s="9"/>
      <c r="BUE3" s="9"/>
      <c r="BUF3" s="9"/>
      <c r="BUG3" s="9"/>
      <c r="BUH3" s="9"/>
      <c r="BUI3" s="9"/>
      <c r="BUJ3" s="9"/>
      <c r="BUK3" s="9"/>
      <c r="BUL3" s="9"/>
      <c r="BUM3" s="9"/>
      <c r="BUN3" s="9"/>
      <c r="BUO3" s="9"/>
      <c r="BUP3" s="9"/>
      <c r="BUQ3" s="9"/>
      <c r="BUR3" s="9"/>
      <c r="BUS3" s="9"/>
      <c r="BUT3" s="9"/>
      <c r="BUU3" s="9"/>
      <c r="BUV3" s="9"/>
      <c r="BUW3" s="9"/>
      <c r="BUX3" s="9"/>
      <c r="BUY3" s="9"/>
      <c r="BUZ3" s="9"/>
      <c r="BVA3" s="9"/>
      <c r="BVB3" s="9"/>
      <c r="BVC3" s="9"/>
      <c r="BVD3" s="9"/>
      <c r="BVE3" s="9"/>
      <c r="BVF3" s="9"/>
      <c r="BVG3" s="9"/>
      <c r="BVH3" s="9"/>
      <c r="BVI3" s="9"/>
      <c r="BVJ3" s="9"/>
      <c r="BVK3" s="9"/>
      <c r="BVL3" s="9"/>
      <c r="BVM3" s="9"/>
      <c r="BVN3" s="9"/>
      <c r="BVO3" s="9"/>
      <c r="BVP3" s="9"/>
      <c r="BVQ3" s="9"/>
      <c r="BVR3" s="9"/>
      <c r="BVS3" s="9"/>
      <c r="BVT3" s="9"/>
      <c r="BVU3" s="9"/>
      <c r="BVV3" s="9"/>
      <c r="BVW3" s="9"/>
      <c r="BVX3" s="9"/>
      <c r="BVY3" s="9"/>
      <c r="BVZ3" s="9"/>
      <c r="BWA3" s="9"/>
      <c r="BWB3" s="9"/>
      <c r="BWC3" s="9"/>
      <c r="BWD3" s="9"/>
      <c r="BWE3" s="9"/>
      <c r="BWF3" s="9"/>
      <c r="BWG3" s="9"/>
      <c r="BWH3" s="9"/>
      <c r="BWI3" s="9"/>
      <c r="BWJ3" s="9"/>
      <c r="BWK3" s="9"/>
      <c r="BWL3" s="9"/>
      <c r="BWM3" s="9"/>
      <c r="BWN3" s="9"/>
      <c r="BWO3" s="9"/>
      <c r="BWP3" s="9"/>
      <c r="BWQ3" s="9"/>
      <c r="BWR3" s="9"/>
      <c r="BWS3" s="9"/>
      <c r="BWT3" s="9"/>
      <c r="BWU3" s="9"/>
      <c r="BWV3" s="9"/>
      <c r="BWW3" s="9"/>
      <c r="BWX3" s="9"/>
      <c r="BWY3" s="9"/>
      <c r="BWZ3" s="9"/>
      <c r="BXA3" s="9"/>
      <c r="BXB3" s="9"/>
      <c r="BXC3" s="9"/>
      <c r="BXD3" s="9"/>
      <c r="BXE3" s="9"/>
      <c r="BXF3" s="9"/>
      <c r="BXG3" s="9"/>
      <c r="BXH3" s="9"/>
      <c r="BXI3" s="9"/>
      <c r="BXJ3" s="9"/>
      <c r="BXK3" s="9"/>
      <c r="BXL3" s="9"/>
      <c r="BXM3" s="9"/>
      <c r="BXN3" s="9"/>
      <c r="BXO3" s="9"/>
      <c r="BXP3" s="9"/>
      <c r="BXQ3" s="9"/>
      <c r="BXR3" s="9"/>
      <c r="BXS3" s="9"/>
      <c r="BXT3" s="9"/>
      <c r="BXU3" s="9"/>
      <c r="BXV3" s="9"/>
      <c r="BXW3" s="9"/>
      <c r="BXX3" s="9"/>
      <c r="BXY3" s="9"/>
      <c r="BXZ3" s="9"/>
      <c r="BYA3" s="9"/>
      <c r="BYB3" s="9"/>
      <c r="BYC3" s="9"/>
      <c r="BYD3" s="9"/>
      <c r="BYE3" s="9"/>
      <c r="BYF3" s="9"/>
      <c r="BYG3" s="9"/>
      <c r="BYH3" s="9"/>
      <c r="BYI3" s="9"/>
      <c r="BYJ3" s="9"/>
      <c r="BYK3" s="9"/>
      <c r="BYL3" s="9"/>
      <c r="BYM3" s="9"/>
      <c r="BYN3" s="9"/>
      <c r="BYO3" s="9"/>
      <c r="BYP3" s="9"/>
      <c r="BYQ3" s="9"/>
      <c r="BYR3" s="9"/>
      <c r="BYS3" s="9"/>
      <c r="BYT3" s="9"/>
      <c r="BYU3" s="9"/>
      <c r="BYV3" s="9"/>
      <c r="BYW3" s="9"/>
      <c r="BYX3" s="9"/>
      <c r="BYY3" s="9"/>
      <c r="BYZ3" s="9"/>
      <c r="BZA3" s="9"/>
      <c r="BZB3" s="9"/>
      <c r="BZC3" s="9"/>
      <c r="BZD3" s="9"/>
      <c r="BZE3" s="9"/>
      <c r="BZF3" s="9"/>
      <c r="BZG3" s="9"/>
      <c r="BZH3" s="9"/>
      <c r="BZI3" s="9"/>
      <c r="BZJ3" s="9"/>
      <c r="BZK3" s="9"/>
      <c r="BZL3" s="9"/>
      <c r="BZM3" s="9"/>
      <c r="BZN3" s="9"/>
      <c r="BZO3" s="9"/>
      <c r="BZP3" s="9"/>
      <c r="BZQ3" s="9"/>
      <c r="BZR3" s="9"/>
      <c r="BZS3" s="9"/>
      <c r="BZT3" s="9"/>
      <c r="BZU3" s="9"/>
      <c r="BZV3" s="9"/>
      <c r="BZW3" s="9"/>
      <c r="BZX3" s="9"/>
      <c r="BZY3" s="9"/>
      <c r="BZZ3" s="9"/>
      <c r="CAA3" s="9"/>
      <c r="CAB3" s="9"/>
      <c r="CAC3" s="9"/>
      <c r="CAD3" s="9"/>
      <c r="CAE3" s="9"/>
      <c r="CAF3" s="9"/>
      <c r="CAG3" s="9"/>
      <c r="CAH3" s="9"/>
      <c r="CAI3" s="9"/>
      <c r="CAJ3" s="9"/>
      <c r="CAK3" s="9"/>
      <c r="CAL3" s="9"/>
      <c r="CAM3" s="9"/>
      <c r="CAN3" s="9"/>
      <c r="CAO3" s="9"/>
      <c r="CAP3" s="9"/>
      <c r="CAQ3" s="9"/>
      <c r="CAR3" s="9"/>
      <c r="CAS3" s="9"/>
      <c r="CAT3" s="9"/>
      <c r="CAU3" s="9"/>
      <c r="CAV3" s="9"/>
      <c r="CAW3" s="9"/>
      <c r="CAX3" s="9"/>
      <c r="CAY3" s="9"/>
      <c r="CAZ3" s="9"/>
      <c r="CBA3" s="9"/>
      <c r="CBB3" s="9"/>
      <c r="CBC3" s="9"/>
      <c r="CBD3" s="9"/>
      <c r="CBE3" s="9"/>
      <c r="CBF3" s="9"/>
      <c r="CBG3" s="9"/>
      <c r="CBH3" s="9"/>
      <c r="CBI3" s="9"/>
      <c r="CBJ3" s="9"/>
      <c r="CBK3" s="9"/>
      <c r="CBL3" s="9"/>
      <c r="CBM3" s="9"/>
      <c r="CBN3" s="9"/>
      <c r="CBO3" s="9"/>
      <c r="CBP3" s="9"/>
      <c r="CBQ3" s="9"/>
      <c r="CBR3" s="9"/>
      <c r="CBS3" s="9"/>
      <c r="CBT3" s="9"/>
      <c r="CBU3" s="9"/>
      <c r="CBV3" s="9"/>
      <c r="CBW3" s="9"/>
      <c r="CBX3" s="9"/>
      <c r="CBY3" s="9"/>
      <c r="CBZ3" s="9"/>
      <c r="CCA3" s="9"/>
      <c r="CCB3" s="9"/>
      <c r="CCC3" s="9"/>
      <c r="CCD3" s="9"/>
      <c r="CCE3" s="9"/>
      <c r="CCF3" s="9"/>
      <c r="CCG3" s="9"/>
      <c r="CCH3" s="9"/>
      <c r="CCI3" s="9"/>
      <c r="CCJ3" s="9"/>
      <c r="CCK3" s="9"/>
      <c r="CCL3" s="9"/>
      <c r="CCM3" s="9"/>
      <c r="CCN3" s="9"/>
      <c r="CCO3" s="9"/>
      <c r="CCP3" s="9"/>
      <c r="CCQ3" s="9"/>
      <c r="CCR3" s="9"/>
      <c r="CCS3" s="9"/>
      <c r="CCT3" s="9"/>
      <c r="CCU3" s="9"/>
      <c r="CCV3" s="9"/>
      <c r="CCW3" s="9"/>
      <c r="CCX3" s="9"/>
      <c r="CCY3" s="9"/>
      <c r="CCZ3" s="9"/>
      <c r="CDA3" s="9"/>
      <c r="CDB3" s="9"/>
      <c r="CDC3" s="9"/>
      <c r="CDD3" s="9"/>
      <c r="CDE3" s="9"/>
      <c r="CDF3" s="9"/>
      <c r="CDG3" s="9"/>
      <c r="CDH3" s="9"/>
      <c r="CDI3" s="9"/>
      <c r="CDJ3" s="9"/>
      <c r="CDK3" s="9"/>
      <c r="CDL3" s="9"/>
      <c r="CDM3" s="9"/>
      <c r="CDN3" s="9"/>
      <c r="CDO3" s="9"/>
      <c r="CDP3" s="9"/>
      <c r="CDQ3" s="9"/>
      <c r="CDR3" s="9"/>
      <c r="CDS3" s="9"/>
      <c r="CDT3" s="9"/>
      <c r="CDU3" s="9"/>
      <c r="CDV3" s="9"/>
      <c r="CDW3" s="9"/>
      <c r="CDX3" s="9"/>
      <c r="CDY3" s="9"/>
      <c r="CDZ3" s="9"/>
      <c r="CEA3" s="9"/>
      <c r="CEB3" s="9"/>
      <c r="CEC3" s="9"/>
      <c r="CED3" s="9"/>
      <c r="CEE3" s="9"/>
      <c r="CEF3" s="9"/>
      <c r="CEG3" s="9"/>
      <c r="CEH3" s="9"/>
      <c r="CEI3" s="9"/>
      <c r="CEJ3" s="9"/>
      <c r="CEK3" s="9"/>
      <c r="CEL3" s="9"/>
      <c r="CEM3" s="9"/>
      <c r="CEN3" s="9"/>
      <c r="CEO3" s="9"/>
      <c r="CEP3" s="9"/>
      <c r="CEQ3" s="9"/>
      <c r="CER3" s="9"/>
      <c r="CES3" s="9"/>
      <c r="CET3" s="9"/>
      <c r="CEU3" s="9"/>
      <c r="CEV3" s="9"/>
      <c r="CEW3" s="9"/>
      <c r="CEX3" s="9"/>
      <c r="CEY3" s="9"/>
      <c r="CEZ3" s="9"/>
      <c r="CFA3" s="9"/>
      <c r="CFB3" s="9"/>
      <c r="CFC3" s="9"/>
      <c r="CFD3" s="9"/>
      <c r="CFE3" s="9"/>
      <c r="CFF3" s="9"/>
      <c r="CFG3" s="9"/>
      <c r="CFH3" s="9"/>
      <c r="CFI3" s="9"/>
      <c r="CFJ3" s="9"/>
      <c r="CFK3" s="9"/>
      <c r="CFL3" s="9"/>
      <c r="CFM3" s="9"/>
      <c r="CFN3" s="9"/>
      <c r="CFO3" s="9"/>
      <c r="CFP3" s="9"/>
      <c r="CFQ3" s="9"/>
      <c r="CFR3" s="9"/>
      <c r="CFS3" s="9"/>
      <c r="CFT3" s="9"/>
      <c r="CFU3" s="9"/>
      <c r="CFV3" s="9"/>
      <c r="CFW3" s="9"/>
      <c r="CFX3" s="9"/>
      <c r="CFY3" s="9"/>
      <c r="CFZ3" s="9"/>
      <c r="CGA3" s="9"/>
      <c r="CGB3" s="9"/>
      <c r="CGC3" s="9"/>
      <c r="CGD3" s="9"/>
      <c r="CGE3" s="9"/>
      <c r="CGF3" s="9"/>
      <c r="CGG3" s="9"/>
      <c r="CGH3" s="9"/>
      <c r="CGI3" s="9"/>
      <c r="CGJ3" s="9"/>
      <c r="CGK3" s="9"/>
      <c r="CGL3" s="9"/>
      <c r="CGM3" s="9"/>
      <c r="CGN3" s="9"/>
      <c r="CGO3" s="9"/>
      <c r="CGP3" s="9"/>
      <c r="CGQ3" s="9"/>
      <c r="CGR3" s="9"/>
      <c r="CGS3" s="9"/>
      <c r="CGT3" s="9"/>
      <c r="CGU3" s="9"/>
      <c r="CGV3" s="9"/>
      <c r="CGW3" s="9"/>
      <c r="CGX3" s="9"/>
      <c r="CGY3" s="9"/>
      <c r="CGZ3" s="9"/>
      <c r="CHA3" s="9"/>
      <c r="CHB3" s="9"/>
      <c r="CHC3" s="9"/>
      <c r="CHD3" s="9"/>
      <c r="CHE3" s="9"/>
      <c r="CHF3" s="9"/>
      <c r="CHG3" s="9"/>
      <c r="CHH3" s="9"/>
      <c r="CHI3" s="9"/>
      <c r="CHJ3" s="9"/>
      <c r="CHK3" s="9"/>
      <c r="CHL3" s="9"/>
      <c r="CHM3" s="9"/>
      <c r="CHN3" s="9"/>
      <c r="CHO3" s="9"/>
      <c r="CHP3" s="9"/>
      <c r="CHQ3" s="9"/>
      <c r="CHR3" s="9"/>
      <c r="CHS3" s="9"/>
      <c r="CHT3" s="9"/>
      <c r="CHU3" s="9"/>
      <c r="CHV3" s="9"/>
      <c r="CHW3" s="9"/>
      <c r="CHX3" s="9"/>
      <c r="CHY3" s="9"/>
      <c r="CHZ3" s="9"/>
      <c r="CIA3" s="9"/>
      <c r="CIB3" s="9"/>
      <c r="CIC3" s="9"/>
      <c r="CID3" s="9"/>
      <c r="CIE3" s="9"/>
      <c r="CIF3" s="9"/>
      <c r="CIG3" s="9"/>
      <c r="CIH3" s="9"/>
      <c r="CII3" s="9"/>
      <c r="CIJ3" s="9"/>
      <c r="CIK3" s="9"/>
      <c r="CIL3" s="9"/>
      <c r="CIM3" s="9"/>
      <c r="CIN3" s="9"/>
      <c r="CIO3" s="9"/>
      <c r="CIP3" s="9"/>
      <c r="CIQ3" s="9"/>
      <c r="CIR3" s="9"/>
      <c r="CIS3" s="9"/>
      <c r="CIT3" s="9"/>
      <c r="CIU3" s="9"/>
      <c r="CIV3" s="9"/>
      <c r="CIW3" s="9"/>
      <c r="CIX3" s="9"/>
      <c r="CIY3" s="9"/>
      <c r="CIZ3" s="9"/>
      <c r="CJA3" s="9"/>
      <c r="CJB3" s="9"/>
      <c r="CJC3" s="9"/>
      <c r="CJD3" s="9"/>
      <c r="CJE3" s="9"/>
      <c r="CJF3" s="9"/>
      <c r="CJG3" s="9"/>
      <c r="CJH3" s="9"/>
      <c r="CJI3" s="9"/>
      <c r="CJJ3" s="9"/>
      <c r="CJK3" s="9"/>
      <c r="CJL3" s="9"/>
      <c r="CJM3" s="9"/>
      <c r="CJN3" s="9"/>
      <c r="CJO3" s="9"/>
      <c r="CJP3" s="9"/>
      <c r="CJQ3" s="9"/>
      <c r="CJR3" s="9"/>
      <c r="CJS3" s="9"/>
      <c r="CJT3" s="9"/>
      <c r="CJU3" s="9"/>
      <c r="CJV3" s="9"/>
      <c r="CJW3" s="9"/>
      <c r="CJX3" s="9"/>
      <c r="CJY3" s="9"/>
      <c r="CJZ3" s="9"/>
      <c r="CKA3" s="9"/>
      <c r="CKB3" s="9"/>
      <c r="CKC3" s="9"/>
      <c r="CKD3" s="9"/>
      <c r="CKE3" s="9"/>
      <c r="CKF3" s="9"/>
      <c r="CKG3" s="9"/>
      <c r="CKH3" s="9"/>
      <c r="CKI3" s="9"/>
      <c r="CKJ3" s="9"/>
      <c r="CKK3" s="9"/>
      <c r="CKL3" s="9"/>
      <c r="CKM3" s="9"/>
      <c r="CKN3" s="9"/>
      <c r="CKO3" s="9"/>
      <c r="CKP3" s="9"/>
      <c r="CKQ3" s="9"/>
      <c r="CKR3" s="9"/>
      <c r="CKS3" s="9"/>
      <c r="CKT3" s="9"/>
      <c r="CKU3" s="9"/>
      <c r="CKV3" s="9"/>
      <c r="CKW3" s="9"/>
      <c r="CKX3" s="9"/>
      <c r="CKY3" s="9"/>
      <c r="CKZ3" s="9"/>
      <c r="CLA3" s="9"/>
      <c r="CLB3" s="9"/>
      <c r="CLC3" s="9"/>
      <c r="CLD3" s="9"/>
      <c r="CLE3" s="9"/>
      <c r="CLF3" s="9"/>
      <c r="CLG3" s="9"/>
      <c r="CLH3" s="9"/>
      <c r="CLI3" s="9"/>
      <c r="CLJ3" s="9"/>
      <c r="CLK3" s="9"/>
      <c r="CLL3" s="9"/>
      <c r="CLM3" s="9"/>
      <c r="CLN3" s="9"/>
      <c r="CLO3" s="9"/>
      <c r="CLP3" s="9"/>
      <c r="CLQ3" s="9"/>
      <c r="CLR3" s="9"/>
      <c r="CLS3" s="9"/>
      <c r="CLT3" s="9"/>
      <c r="CLU3" s="9"/>
      <c r="CLV3" s="9"/>
      <c r="CLW3" s="9"/>
      <c r="CLX3" s="9"/>
      <c r="CLY3" s="9"/>
      <c r="CLZ3" s="9"/>
      <c r="CMA3" s="9"/>
      <c r="CMB3" s="9"/>
      <c r="CMC3" s="9"/>
      <c r="CMD3" s="9"/>
      <c r="CME3" s="9"/>
      <c r="CMF3" s="9"/>
      <c r="CMG3" s="9"/>
      <c r="CMH3" s="9"/>
      <c r="CMI3" s="9"/>
      <c r="CMJ3" s="9"/>
      <c r="CMK3" s="9"/>
      <c r="CML3" s="9"/>
      <c r="CMM3" s="9"/>
      <c r="CMN3" s="9"/>
      <c r="CMO3" s="9"/>
      <c r="CMP3" s="9"/>
      <c r="CMQ3" s="9"/>
      <c r="CMR3" s="9"/>
      <c r="CMS3" s="9"/>
      <c r="CMT3" s="9"/>
      <c r="CMU3" s="9"/>
      <c r="CMV3" s="9"/>
      <c r="CMW3" s="9"/>
      <c r="CMX3" s="9"/>
      <c r="CMY3" s="9"/>
      <c r="CMZ3" s="9"/>
      <c r="CNA3" s="9"/>
      <c r="CNB3" s="9"/>
      <c r="CNC3" s="9"/>
      <c r="CND3" s="9"/>
      <c r="CNE3" s="9"/>
      <c r="CNF3" s="9"/>
      <c r="CNG3" s="9"/>
      <c r="CNH3" s="9"/>
      <c r="CNI3" s="9"/>
      <c r="CNJ3" s="9"/>
      <c r="CNK3" s="9"/>
      <c r="CNL3" s="9"/>
      <c r="CNM3" s="9"/>
      <c r="CNN3" s="9"/>
      <c r="CNO3" s="9"/>
      <c r="CNP3" s="9"/>
      <c r="CNQ3" s="9"/>
      <c r="CNR3" s="9"/>
      <c r="CNS3" s="9"/>
      <c r="CNT3" s="9"/>
      <c r="CNU3" s="9"/>
      <c r="CNV3" s="9"/>
      <c r="CNW3" s="9"/>
      <c r="CNX3" s="9"/>
      <c r="CNY3" s="9"/>
      <c r="CNZ3" s="9"/>
      <c r="COA3" s="9"/>
      <c r="COB3" s="9"/>
      <c r="COC3" s="9"/>
      <c r="COD3" s="9"/>
      <c r="COE3" s="9"/>
      <c r="COF3" s="9"/>
      <c r="COG3" s="9"/>
      <c r="COH3" s="9"/>
      <c r="COI3" s="9"/>
      <c r="COJ3" s="9"/>
      <c r="COK3" s="9"/>
      <c r="COL3" s="9"/>
      <c r="COM3" s="9"/>
      <c r="CON3" s="9"/>
      <c r="COO3" s="9"/>
      <c r="COP3" s="9"/>
      <c r="COQ3" s="9"/>
      <c r="COR3" s="9"/>
      <c r="COS3" s="9"/>
      <c r="COT3" s="9"/>
      <c r="COU3" s="9"/>
      <c r="COV3" s="9"/>
      <c r="COW3" s="9"/>
      <c r="COX3" s="9"/>
      <c r="COY3" s="9"/>
      <c r="COZ3" s="9"/>
      <c r="CPA3" s="9"/>
      <c r="CPB3" s="9"/>
      <c r="CPC3" s="9"/>
      <c r="CPD3" s="9"/>
      <c r="CPE3" s="9"/>
      <c r="CPF3" s="9"/>
      <c r="CPG3" s="9"/>
      <c r="CPH3" s="9"/>
      <c r="CPI3" s="9"/>
      <c r="CPJ3" s="9"/>
      <c r="CPK3" s="9"/>
      <c r="CPL3" s="9"/>
      <c r="CPM3" s="9"/>
      <c r="CPN3" s="9"/>
      <c r="CPO3" s="9"/>
      <c r="CPP3" s="9"/>
      <c r="CPQ3" s="9"/>
      <c r="CPR3" s="9"/>
      <c r="CPS3" s="9"/>
      <c r="CPT3" s="9"/>
      <c r="CPU3" s="9"/>
      <c r="CPV3" s="9"/>
      <c r="CPW3" s="9"/>
      <c r="CPX3" s="9"/>
      <c r="CPY3" s="9"/>
      <c r="CPZ3" s="9"/>
      <c r="CQA3" s="9"/>
      <c r="CQB3" s="9"/>
      <c r="CQC3" s="9"/>
      <c r="CQD3" s="9"/>
      <c r="CQE3" s="9"/>
      <c r="CQF3" s="9"/>
      <c r="CQG3" s="9"/>
      <c r="CQH3" s="9"/>
      <c r="CQI3" s="9"/>
      <c r="CQJ3" s="9"/>
      <c r="CQK3" s="9"/>
      <c r="CQL3" s="9"/>
      <c r="CQM3" s="9"/>
      <c r="CQN3" s="9"/>
      <c r="CQO3" s="9"/>
      <c r="CQP3" s="9"/>
      <c r="CQQ3" s="9"/>
      <c r="CQR3" s="9"/>
      <c r="CQS3" s="9"/>
      <c r="CQT3" s="9"/>
      <c r="CQU3" s="9"/>
      <c r="CQV3" s="9"/>
      <c r="CQW3" s="9"/>
      <c r="CQX3" s="9"/>
      <c r="CQY3" s="9"/>
      <c r="CQZ3" s="9"/>
      <c r="CRA3" s="9"/>
      <c r="CRB3" s="9"/>
      <c r="CRC3" s="9"/>
      <c r="CRD3" s="9"/>
      <c r="CRE3" s="9"/>
      <c r="CRF3" s="9"/>
      <c r="CRG3" s="9"/>
      <c r="CRH3" s="9"/>
      <c r="CRI3" s="9"/>
      <c r="CRJ3" s="9"/>
      <c r="CRK3" s="9"/>
      <c r="CRL3" s="9"/>
      <c r="CRM3" s="9"/>
      <c r="CRN3" s="9"/>
      <c r="CRO3" s="9"/>
      <c r="CRP3" s="9"/>
      <c r="CRQ3" s="9"/>
      <c r="CRR3" s="9"/>
      <c r="CRS3" s="9"/>
      <c r="CRT3" s="9"/>
      <c r="CRU3" s="9"/>
      <c r="CRV3" s="9"/>
      <c r="CRW3" s="9"/>
      <c r="CRX3" s="9"/>
      <c r="CRY3" s="9"/>
      <c r="CRZ3" s="9"/>
      <c r="CSA3" s="9"/>
      <c r="CSB3" s="9"/>
      <c r="CSC3" s="9"/>
      <c r="CSD3" s="9"/>
      <c r="CSE3" s="9"/>
      <c r="CSF3" s="9"/>
      <c r="CSG3" s="9"/>
      <c r="CSH3" s="9"/>
      <c r="CSI3" s="9"/>
      <c r="CSJ3" s="9"/>
      <c r="CSK3" s="9"/>
      <c r="CSL3" s="9"/>
      <c r="CSM3" s="9"/>
      <c r="CSN3" s="9"/>
      <c r="CSO3" s="9"/>
      <c r="CSP3" s="9"/>
      <c r="CSQ3" s="9"/>
      <c r="CSR3" s="9"/>
      <c r="CSS3" s="9"/>
      <c r="CST3" s="9"/>
      <c r="CSU3" s="9"/>
      <c r="CSV3" s="9"/>
      <c r="CSW3" s="9"/>
      <c r="CSX3" s="9"/>
      <c r="CSY3" s="9"/>
      <c r="CSZ3" s="9"/>
      <c r="CTA3" s="9"/>
      <c r="CTB3" s="9"/>
      <c r="CTC3" s="9"/>
      <c r="CTD3" s="9"/>
      <c r="CTE3" s="9"/>
      <c r="CTF3" s="9"/>
      <c r="CTG3" s="9"/>
      <c r="CTH3" s="9"/>
      <c r="CTI3" s="9"/>
      <c r="CTJ3" s="9"/>
      <c r="CTK3" s="9"/>
      <c r="CTL3" s="9"/>
      <c r="CTM3" s="9"/>
      <c r="CTN3" s="9"/>
      <c r="CTO3" s="9"/>
      <c r="CTP3" s="9"/>
      <c r="CTQ3" s="9"/>
      <c r="CTR3" s="9"/>
      <c r="CTS3" s="9"/>
      <c r="CTT3" s="9"/>
      <c r="CTU3" s="9"/>
      <c r="CTV3" s="9"/>
      <c r="CTW3" s="9"/>
      <c r="CTX3" s="9"/>
      <c r="CTY3" s="9"/>
      <c r="CTZ3" s="9"/>
      <c r="CUA3" s="9"/>
      <c r="CUB3" s="9"/>
      <c r="CUC3" s="9"/>
      <c r="CUD3" s="9"/>
      <c r="CUE3" s="9"/>
      <c r="CUF3" s="9"/>
      <c r="CUG3" s="9"/>
      <c r="CUH3" s="9"/>
      <c r="CUI3" s="9"/>
      <c r="CUJ3" s="9"/>
      <c r="CUK3" s="9"/>
      <c r="CUL3" s="9"/>
      <c r="CUM3" s="9"/>
      <c r="CUN3" s="9"/>
      <c r="CUO3" s="9"/>
      <c r="CUP3" s="9"/>
      <c r="CUQ3" s="9"/>
      <c r="CUR3" s="9"/>
      <c r="CUS3" s="9"/>
      <c r="CUT3" s="9"/>
      <c r="CUU3" s="9"/>
      <c r="CUV3" s="9"/>
      <c r="CUW3" s="9"/>
      <c r="CUX3" s="9"/>
      <c r="CUY3" s="9"/>
      <c r="CUZ3" s="9"/>
      <c r="CVA3" s="9"/>
      <c r="CVB3" s="9"/>
      <c r="CVC3" s="9"/>
      <c r="CVD3" s="9"/>
      <c r="CVE3" s="9"/>
      <c r="CVF3" s="9"/>
      <c r="CVG3" s="9"/>
      <c r="CVH3" s="9"/>
      <c r="CVI3" s="9"/>
      <c r="CVJ3" s="9"/>
      <c r="CVK3" s="9"/>
      <c r="CVL3" s="9"/>
      <c r="CVM3" s="9"/>
      <c r="CVN3" s="9"/>
      <c r="CVO3" s="9"/>
      <c r="CVP3" s="9"/>
      <c r="CVQ3" s="9"/>
      <c r="CVR3" s="9"/>
      <c r="CVS3" s="9"/>
      <c r="CVT3" s="9"/>
      <c r="CVU3" s="9"/>
      <c r="CVV3" s="9"/>
      <c r="CVW3" s="9"/>
      <c r="CVX3" s="9"/>
      <c r="CVY3" s="9"/>
      <c r="CVZ3" s="9"/>
      <c r="CWA3" s="9"/>
      <c r="CWB3" s="9"/>
      <c r="CWC3" s="9"/>
      <c r="CWD3" s="9"/>
      <c r="CWE3" s="9"/>
      <c r="CWF3" s="9"/>
      <c r="CWG3" s="9"/>
      <c r="CWH3" s="9"/>
      <c r="CWI3" s="9"/>
      <c r="CWJ3" s="9"/>
      <c r="CWK3" s="9"/>
      <c r="CWL3" s="9"/>
      <c r="CWM3" s="9"/>
      <c r="CWN3" s="9"/>
      <c r="CWO3" s="9"/>
      <c r="CWP3" s="9"/>
      <c r="CWQ3" s="9"/>
      <c r="CWR3" s="9"/>
      <c r="CWS3" s="9"/>
      <c r="CWT3" s="9"/>
      <c r="CWU3" s="9"/>
      <c r="CWV3" s="9"/>
      <c r="CWW3" s="9"/>
      <c r="CWX3" s="9"/>
      <c r="CWY3" s="9"/>
      <c r="CWZ3" s="9"/>
      <c r="CXA3" s="9"/>
      <c r="CXB3" s="9"/>
      <c r="CXC3" s="9"/>
      <c r="CXD3" s="9"/>
      <c r="CXE3" s="9"/>
      <c r="CXF3" s="9"/>
      <c r="CXG3" s="9"/>
      <c r="CXH3" s="9"/>
      <c r="CXI3" s="9"/>
      <c r="CXJ3" s="9"/>
      <c r="CXK3" s="9"/>
      <c r="CXL3" s="9"/>
      <c r="CXM3" s="9"/>
      <c r="CXN3" s="9"/>
      <c r="CXO3" s="9"/>
      <c r="CXP3" s="9"/>
      <c r="CXQ3" s="9"/>
      <c r="CXR3" s="9"/>
      <c r="CXS3" s="9"/>
      <c r="CXT3" s="9"/>
      <c r="CXU3" s="9"/>
      <c r="CXV3" s="9"/>
      <c r="CXW3" s="9"/>
      <c r="CXX3" s="9"/>
      <c r="CXY3" s="9"/>
      <c r="CXZ3" s="9"/>
      <c r="CYA3" s="9"/>
      <c r="CYB3" s="9"/>
      <c r="CYC3" s="9"/>
      <c r="CYD3" s="9"/>
      <c r="CYE3" s="9"/>
      <c r="CYF3" s="9"/>
      <c r="CYG3" s="9"/>
      <c r="CYH3" s="9"/>
      <c r="CYI3" s="9"/>
      <c r="CYJ3" s="9"/>
      <c r="CYK3" s="9"/>
      <c r="CYL3" s="9"/>
      <c r="CYM3" s="9"/>
      <c r="CYN3" s="9"/>
      <c r="CYO3" s="9"/>
      <c r="CYP3" s="9"/>
      <c r="CYQ3" s="9"/>
      <c r="CYR3" s="9"/>
      <c r="CYS3" s="9"/>
      <c r="CYT3" s="9"/>
      <c r="CYU3" s="9"/>
      <c r="CYV3" s="9"/>
      <c r="CYW3" s="9"/>
      <c r="CYX3" s="9"/>
      <c r="CYY3" s="9"/>
      <c r="CYZ3" s="9"/>
      <c r="CZA3" s="9"/>
      <c r="CZB3" s="9"/>
      <c r="CZC3" s="9"/>
      <c r="CZD3" s="9"/>
      <c r="CZE3" s="9"/>
      <c r="CZF3" s="9"/>
      <c r="CZG3" s="9"/>
      <c r="CZH3" s="9"/>
      <c r="CZI3" s="9"/>
      <c r="CZJ3" s="9"/>
      <c r="CZK3" s="9"/>
      <c r="CZL3" s="9"/>
      <c r="CZM3" s="9"/>
      <c r="CZN3" s="9"/>
      <c r="CZO3" s="9"/>
      <c r="CZP3" s="9"/>
      <c r="CZQ3" s="9"/>
      <c r="CZR3" s="9"/>
      <c r="CZS3" s="9"/>
      <c r="CZT3" s="9"/>
      <c r="CZU3" s="9"/>
      <c r="CZV3" s="9"/>
      <c r="CZW3" s="9"/>
      <c r="CZX3" s="9"/>
      <c r="CZY3" s="9"/>
      <c r="CZZ3" s="9"/>
      <c r="DAA3" s="9"/>
      <c r="DAB3" s="9"/>
      <c r="DAC3" s="9"/>
      <c r="DAD3" s="9"/>
      <c r="DAE3" s="9"/>
      <c r="DAF3" s="9"/>
      <c r="DAG3" s="9"/>
      <c r="DAH3" s="9"/>
      <c r="DAI3" s="9"/>
      <c r="DAJ3" s="9"/>
      <c r="DAK3" s="9"/>
      <c r="DAL3" s="9"/>
      <c r="DAM3" s="9"/>
      <c r="DAN3" s="9"/>
      <c r="DAO3" s="9"/>
      <c r="DAP3" s="9"/>
      <c r="DAQ3" s="9"/>
      <c r="DAR3" s="9"/>
      <c r="DAS3" s="9"/>
      <c r="DAT3" s="9"/>
      <c r="DAU3" s="9"/>
      <c r="DAV3" s="9"/>
      <c r="DAW3" s="9"/>
      <c r="DAX3" s="9"/>
      <c r="DAY3" s="9"/>
      <c r="DAZ3" s="9"/>
      <c r="DBA3" s="9"/>
      <c r="DBB3" s="9"/>
      <c r="DBC3" s="9"/>
      <c r="DBD3" s="9"/>
      <c r="DBE3" s="9"/>
      <c r="DBF3" s="9"/>
      <c r="DBG3" s="9"/>
      <c r="DBH3" s="9"/>
      <c r="DBI3" s="9"/>
      <c r="DBJ3" s="9"/>
      <c r="DBK3" s="9"/>
      <c r="DBL3" s="9"/>
      <c r="DBM3" s="9"/>
      <c r="DBN3" s="9"/>
      <c r="DBO3" s="9"/>
      <c r="DBP3" s="9"/>
      <c r="DBQ3" s="9"/>
      <c r="DBR3" s="9"/>
      <c r="DBS3" s="9"/>
      <c r="DBT3" s="9"/>
      <c r="DBU3" s="9"/>
      <c r="DBV3" s="9"/>
      <c r="DBW3" s="9"/>
      <c r="DBX3" s="9"/>
      <c r="DBY3" s="9"/>
      <c r="DBZ3" s="9"/>
      <c r="DCA3" s="9"/>
      <c r="DCB3" s="9"/>
      <c r="DCC3" s="9"/>
      <c r="DCD3" s="9"/>
      <c r="DCE3" s="9"/>
      <c r="DCF3" s="9"/>
      <c r="DCG3" s="9"/>
      <c r="DCH3" s="9"/>
      <c r="DCI3" s="9"/>
      <c r="DCJ3" s="9"/>
      <c r="DCK3" s="9"/>
      <c r="DCL3" s="9"/>
      <c r="DCM3" s="9"/>
      <c r="DCN3" s="9"/>
      <c r="DCO3" s="9"/>
      <c r="DCP3" s="9"/>
      <c r="DCQ3" s="9"/>
      <c r="DCR3" s="9"/>
      <c r="DCS3" s="9"/>
      <c r="DCT3" s="9"/>
      <c r="DCU3" s="9"/>
      <c r="DCV3" s="9"/>
      <c r="DCW3" s="9"/>
      <c r="DCX3" s="9"/>
      <c r="DCY3" s="9"/>
      <c r="DCZ3" s="9"/>
      <c r="DDA3" s="9"/>
      <c r="DDB3" s="9"/>
      <c r="DDC3" s="9"/>
      <c r="DDD3" s="9"/>
      <c r="DDE3" s="9"/>
      <c r="DDF3" s="9"/>
      <c r="DDG3" s="9"/>
      <c r="DDH3" s="9"/>
      <c r="DDI3" s="9"/>
      <c r="DDJ3" s="9"/>
      <c r="DDK3" s="9"/>
      <c r="DDL3" s="9"/>
      <c r="DDM3" s="9"/>
      <c r="DDN3" s="9"/>
      <c r="DDO3" s="9"/>
      <c r="DDP3" s="9"/>
      <c r="DDQ3" s="9"/>
      <c r="DDR3" s="9"/>
      <c r="DDS3" s="9"/>
      <c r="DDT3" s="9"/>
      <c r="DDU3" s="9"/>
      <c r="DDV3" s="9"/>
      <c r="DDW3" s="9"/>
      <c r="DDX3" s="9"/>
      <c r="DDY3" s="9"/>
      <c r="DDZ3" s="9"/>
      <c r="DEA3" s="9"/>
      <c r="DEB3" s="9"/>
      <c r="DEC3" s="9"/>
      <c r="DED3" s="9"/>
      <c r="DEE3" s="9"/>
      <c r="DEF3" s="9"/>
      <c r="DEG3" s="9"/>
      <c r="DEH3" s="9"/>
      <c r="DEI3" s="9"/>
      <c r="DEJ3" s="9"/>
      <c r="DEK3" s="9"/>
      <c r="DEL3" s="9"/>
      <c r="DEM3" s="9"/>
      <c r="DEN3" s="9"/>
      <c r="DEO3" s="9"/>
      <c r="DEP3" s="9"/>
      <c r="DEQ3" s="9"/>
      <c r="DER3" s="9"/>
      <c r="DES3" s="9"/>
      <c r="DET3" s="9"/>
      <c r="DEU3" s="9"/>
      <c r="DEV3" s="9"/>
      <c r="DEW3" s="9"/>
      <c r="DEX3" s="9"/>
      <c r="DEY3" s="9"/>
      <c r="DEZ3" s="9"/>
      <c r="DFA3" s="9"/>
      <c r="DFB3" s="9"/>
      <c r="DFC3" s="9"/>
      <c r="DFD3" s="9"/>
      <c r="DFE3" s="9"/>
      <c r="DFF3" s="9"/>
      <c r="DFG3" s="9"/>
      <c r="DFH3" s="9"/>
      <c r="DFI3" s="9"/>
      <c r="DFJ3" s="9"/>
      <c r="DFK3" s="9"/>
      <c r="DFL3" s="9"/>
      <c r="DFM3" s="9"/>
      <c r="DFN3" s="9"/>
      <c r="DFO3" s="9"/>
      <c r="DFP3" s="9"/>
      <c r="DFQ3" s="9"/>
      <c r="DFR3" s="9"/>
      <c r="DFS3" s="9"/>
      <c r="DFT3" s="9"/>
      <c r="DFU3" s="9"/>
      <c r="DFV3" s="9"/>
      <c r="DFW3" s="9"/>
      <c r="DFX3" s="9"/>
      <c r="DFY3" s="9"/>
      <c r="DFZ3" s="9"/>
      <c r="DGA3" s="9"/>
      <c r="DGB3" s="9"/>
      <c r="DGC3" s="9"/>
      <c r="DGD3" s="9"/>
      <c r="DGE3" s="9"/>
      <c r="DGF3" s="9"/>
      <c r="DGG3" s="9"/>
      <c r="DGH3" s="9"/>
      <c r="DGI3" s="9"/>
      <c r="DGJ3" s="9"/>
      <c r="DGK3" s="9"/>
      <c r="DGL3" s="9"/>
      <c r="DGM3" s="9"/>
      <c r="DGN3" s="9"/>
      <c r="DGO3" s="9"/>
      <c r="DGP3" s="9"/>
      <c r="DGQ3" s="9"/>
      <c r="DGR3" s="9"/>
      <c r="DGS3" s="9"/>
      <c r="DGT3" s="9"/>
      <c r="DGU3" s="9"/>
      <c r="DGV3" s="9"/>
      <c r="DGW3" s="9"/>
      <c r="DGX3" s="9"/>
      <c r="DGY3" s="9"/>
      <c r="DGZ3" s="9"/>
      <c r="DHA3" s="9"/>
      <c r="DHB3" s="9"/>
      <c r="DHC3" s="9"/>
      <c r="DHD3" s="9"/>
      <c r="DHE3" s="9"/>
      <c r="DHF3" s="9"/>
      <c r="DHG3" s="9"/>
      <c r="DHH3" s="9"/>
      <c r="DHI3" s="9"/>
      <c r="DHJ3" s="9"/>
      <c r="DHK3" s="9"/>
      <c r="DHL3" s="9"/>
      <c r="DHM3" s="9"/>
      <c r="DHN3" s="9"/>
      <c r="DHO3" s="9"/>
      <c r="DHP3" s="9"/>
      <c r="DHQ3" s="9"/>
      <c r="DHR3" s="9"/>
      <c r="DHS3" s="9"/>
      <c r="DHT3" s="9"/>
      <c r="DHU3" s="9"/>
      <c r="DHV3" s="9"/>
      <c r="DHW3" s="9"/>
      <c r="DHX3" s="9"/>
      <c r="DHY3" s="9"/>
      <c r="DHZ3" s="9"/>
      <c r="DIA3" s="9"/>
      <c r="DIB3" s="9"/>
      <c r="DIC3" s="9"/>
      <c r="DID3" s="9"/>
      <c r="DIE3" s="9"/>
      <c r="DIF3" s="9"/>
      <c r="DIG3" s="9"/>
      <c r="DIH3" s="9"/>
      <c r="DII3" s="9"/>
      <c r="DIJ3" s="9"/>
      <c r="DIK3" s="9"/>
      <c r="DIL3" s="9"/>
      <c r="DIM3" s="9"/>
      <c r="DIN3" s="9"/>
      <c r="DIO3" s="9"/>
      <c r="DIP3" s="9"/>
      <c r="DIQ3" s="9"/>
      <c r="DIR3" s="9"/>
      <c r="DIS3" s="9"/>
      <c r="DIT3" s="9"/>
      <c r="DIU3" s="9"/>
      <c r="DIV3" s="9"/>
      <c r="DIW3" s="9"/>
      <c r="DIX3" s="9"/>
      <c r="DIY3" s="9"/>
      <c r="DIZ3" s="9"/>
      <c r="DJA3" s="9"/>
      <c r="DJB3" s="9"/>
      <c r="DJC3" s="9"/>
      <c r="DJD3" s="9"/>
      <c r="DJE3" s="9"/>
      <c r="DJF3" s="9"/>
      <c r="DJG3" s="9"/>
      <c r="DJH3" s="9"/>
      <c r="DJI3" s="9"/>
      <c r="DJJ3" s="9"/>
      <c r="DJK3" s="9"/>
      <c r="DJL3" s="9"/>
      <c r="DJM3" s="9"/>
      <c r="DJN3" s="9"/>
      <c r="DJO3" s="9"/>
      <c r="DJP3" s="9"/>
      <c r="DJQ3" s="9"/>
      <c r="DJR3" s="9"/>
      <c r="DJS3" s="9"/>
      <c r="DJT3" s="9"/>
      <c r="DJU3" s="9"/>
      <c r="DJV3" s="9"/>
      <c r="DJW3" s="9"/>
      <c r="DJX3" s="9"/>
      <c r="DJY3" s="9"/>
      <c r="DJZ3" s="9"/>
      <c r="DKA3" s="9"/>
      <c r="DKB3" s="9"/>
      <c r="DKC3" s="9"/>
      <c r="DKD3" s="9"/>
      <c r="DKE3" s="9"/>
      <c r="DKF3" s="9"/>
      <c r="DKG3" s="9"/>
      <c r="DKH3" s="9"/>
      <c r="DKI3" s="9"/>
      <c r="DKJ3" s="9"/>
      <c r="DKK3" s="9"/>
      <c r="DKL3" s="9"/>
      <c r="DKM3" s="9"/>
      <c r="DKN3" s="9"/>
      <c r="DKO3" s="9"/>
      <c r="DKP3" s="9"/>
      <c r="DKQ3" s="9"/>
      <c r="DKR3" s="9"/>
      <c r="DKS3" s="9"/>
      <c r="DKT3" s="9"/>
      <c r="DKU3" s="9"/>
      <c r="DKV3" s="9"/>
      <c r="DKW3" s="9"/>
      <c r="DKX3" s="9"/>
      <c r="DKY3" s="9"/>
      <c r="DKZ3" s="9"/>
      <c r="DLA3" s="9"/>
      <c r="DLB3" s="9"/>
      <c r="DLC3" s="9"/>
      <c r="DLD3" s="9"/>
      <c r="DLE3" s="9"/>
      <c r="DLF3" s="9"/>
      <c r="DLG3" s="9"/>
      <c r="DLH3" s="9"/>
      <c r="DLI3" s="9"/>
      <c r="DLJ3" s="9"/>
      <c r="DLK3" s="9"/>
      <c r="DLL3" s="9"/>
      <c r="DLM3" s="9"/>
      <c r="DLN3" s="9"/>
      <c r="DLO3" s="9"/>
      <c r="DLP3" s="9"/>
      <c r="DLQ3" s="9"/>
      <c r="DLR3" s="9"/>
      <c r="DLS3" s="9"/>
      <c r="DLT3" s="9"/>
      <c r="DLU3" s="9"/>
      <c r="DLV3" s="9"/>
      <c r="DLW3" s="9"/>
      <c r="DLX3" s="9"/>
      <c r="DLY3" s="9"/>
      <c r="DLZ3" s="9"/>
      <c r="DMA3" s="9"/>
      <c r="DMB3" s="9"/>
      <c r="DMC3" s="9"/>
      <c r="DMD3" s="9"/>
      <c r="DME3" s="9"/>
      <c r="DMF3" s="9"/>
      <c r="DMG3" s="9"/>
      <c r="DMH3" s="9"/>
      <c r="DMI3" s="9"/>
      <c r="DMJ3" s="9"/>
      <c r="DMK3" s="9"/>
      <c r="DML3" s="9"/>
      <c r="DMM3" s="9"/>
      <c r="DMN3" s="9"/>
      <c r="DMO3" s="9"/>
      <c r="DMP3" s="9"/>
      <c r="DMQ3" s="9"/>
      <c r="DMR3" s="9"/>
      <c r="DMS3" s="9"/>
      <c r="DMT3" s="9"/>
      <c r="DMU3" s="9"/>
      <c r="DMV3" s="9"/>
      <c r="DMW3" s="9"/>
      <c r="DMX3" s="9"/>
      <c r="DMY3" s="9"/>
      <c r="DMZ3" s="9"/>
      <c r="DNA3" s="9"/>
      <c r="DNB3" s="9"/>
      <c r="DNC3" s="9"/>
      <c r="DND3" s="9"/>
      <c r="DNE3" s="9"/>
      <c r="DNF3" s="9"/>
      <c r="DNG3" s="9"/>
      <c r="DNH3" s="9"/>
      <c r="DNI3" s="9"/>
      <c r="DNJ3" s="9"/>
      <c r="DNK3" s="9"/>
      <c r="DNL3" s="9"/>
      <c r="DNM3" s="9"/>
      <c r="DNN3" s="9"/>
      <c r="DNO3" s="9"/>
      <c r="DNP3" s="9"/>
      <c r="DNQ3" s="9"/>
      <c r="DNR3" s="9"/>
      <c r="DNS3" s="9"/>
      <c r="DNT3" s="9"/>
      <c r="DNU3" s="9"/>
      <c r="DNV3" s="9"/>
      <c r="DNW3" s="9"/>
      <c r="DNX3" s="9"/>
      <c r="DNY3" s="9"/>
      <c r="DNZ3" s="9"/>
      <c r="DOA3" s="9"/>
      <c r="DOB3" s="9"/>
      <c r="DOC3" s="9"/>
      <c r="DOD3" s="9"/>
      <c r="DOE3" s="9"/>
      <c r="DOF3" s="9"/>
      <c r="DOG3" s="9"/>
      <c r="DOH3" s="9"/>
      <c r="DOI3" s="9"/>
      <c r="DOJ3" s="9"/>
      <c r="DOK3" s="9"/>
      <c r="DOL3" s="9"/>
      <c r="DOM3" s="9"/>
      <c r="DON3" s="9"/>
      <c r="DOO3" s="9"/>
      <c r="DOP3" s="9"/>
      <c r="DOQ3" s="9"/>
      <c r="DOR3" s="9"/>
      <c r="DOS3" s="9"/>
      <c r="DOT3" s="9"/>
      <c r="DOU3" s="9"/>
      <c r="DOV3" s="9"/>
      <c r="DOW3" s="9"/>
      <c r="DOX3" s="9"/>
      <c r="DOY3" s="9"/>
      <c r="DOZ3" s="9"/>
      <c r="DPA3" s="9"/>
      <c r="DPB3" s="9"/>
      <c r="DPC3" s="9"/>
      <c r="DPD3" s="9"/>
      <c r="DPE3" s="9"/>
      <c r="DPF3" s="9"/>
      <c r="DPG3" s="9"/>
      <c r="DPH3" s="9"/>
      <c r="DPI3" s="9"/>
      <c r="DPJ3" s="9"/>
      <c r="DPK3" s="9"/>
      <c r="DPL3" s="9"/>
      <c r="DPM3" s="9"/>
      <c r="DPN3" s="9"/>
      <c r="DPO3" s="9"/>
      <c r="DPP3" s="9"/>
      <c r="DPQ3" s="9"/>
      <c r="DPR3" s="9"/>
      <c r="DPS3" s="9"/>
      <c r="DPT3" s="9"/>
      <c r="DPU3" s="9"/>
      <c r="DPV3" s="9"/>
      <c r="DPW3" s="9"/>
      <c r="DPX3" s="9"/>
      <c r="DPY3" s="9"/>
      <c r="DPZ3" s="9"/>
      <c r="DQA3" s="9"/>
      <c r="DQB3" s="9"/>
      <c r="DQC3" s="9"/>
      <c r="DQD3" s="9"/>
      <c r="DQE3" s="9"/>
      <c r="DQF3" s="9"/>
      <c r="DQG3" s="9"/>
      <c r="DQH3" s="9"/>
      <c r="DQI3" s="9"/>
      <c r="DQJ3" s="9"/>
      <c r="DQK3" s="9"/>
      <c r="DQL3" s="9"/>
      <c r="DQM3" s="9"/>
      <c r="DQN3" s="9"/>
      <c r="DQO3" s="9"/>
      <c r="DQP3" s="9"/>
      <c r="DQQ3" s="9"/>
      <c r="DQR3" s="9"/>
      <c r="DQS3" s="9"/>
      <c r="DQT3" s="9"/>
      <c r="DQU3" s="9"/>
      <c r="DQV3" s="9"/>
      <c r="DQW3" s="9"/>
      <c r="DQX3" s="9"/>
      <c r="DQY3" s="9"/>
      <c r="DQZ3" s="9"/>
      <c r="DRA3" s="9"/>
      <c r="DRB3" s="9"/>
      <c r="DRC3" s="9"/>
      <c r="DRD3" s="9"/>
      <c r="DRE3" s="9"/>
      <c r="DRF3" s="9"/>
      <c r="DRG3" s="9"/>
      <c r="DRH3" s="9"/>
      <c r="DRI3" s="9"/>
      <c r="DRJ3" s="9"/>
      <c r="DRK3" s="9"/>
      <c r="DRL3" s="9"/>
      <c r="DRM3" s="9"/>
      <c r="DRN3" s="9"/>
      <c r="DRO3" s="9"/>
      <c r="DRP3" s="9"/>
      <c r="DRQ3" s="9"/>
      <c r="DRR3" s="9"/>
      <c r="DRS3" s="9"/>
      <c r="DRT3" s="9"/>
      <c r="DRU3" s="9"/>
      <c r="DRV3" s="9"/>
      <c r="DRW3" s="9"/>
      <c r="DRX3" s="9"/>
      <c r="DRY3" s="9"/>
      <c r="DRZ3" s="9"/>
      <c r="DSA3" s="9"/>
      <c r="DSB3" s="9"/>
      <c r="DSC3" s="9"/>
      <c r="DSD3" s="9"/>
      <c r="DSE3" s="9"/>
      <c r="DSF3" s="9"/>
      <c r="DSG3" s="9"/>
      <c r="DSH3" s="9"/>
      <c r="DSI3" s="9"/>
      <c r="DSJ3" s="9"/>
      <c r="DSK3" s="9"/>
      <c r="DSL3" s="9"/>
      <c r="DSM3" s="9"/>
      <c r="DSN3" s="9"/>
      <c r="DSO3" s="9"/>
      <c r="DSP3" s="9"/>
      <c r="DSQ3" s="9"/>
      <c r="DSR3" s="9"/>
      <c r="DSS3" s="9"/>
      <c r="DST3" s="9"/>
      <c r="DSU3" s="9"/>
      <c r="DSV3" s="9"/>
      <c r="DSW3" s="9"/>
      <c r="DSX3" s="9"/>
      <c r="DSY3" s="9"/>
      <c r="DSZ3" s="9"/>
      <c r="DTA3" s="9"/>
      <c r="DTB3" s="9"/>
      <c r="DTC3" s="9"/>
      <c r="DTD3" s="9"/>
      <c r="DTE3" s="9"/>
      <c r="DTF3" s="9"/>
      <c r="DTG3" s="9"/>
      <c r="DTH3" s="9"/>
      <c r="DTI3" s="9"/>
      <c r="DTJ3" s="9"/>
      <c r="DTK3" s="9"/>
      <c r="DTL3" s="9"/>
      <c r="DTM3" s="9"/>
      <c r="DTN3" s="9"/>
      <c r="DTO3" s="9"/>
      <c r="DTP3" s="9"/>
      <c r="DTQ3" s="9"/>
      <c r="DTR3" s="9"/>
      <c r="DTS3" s="9"/>
      <c r="DTT3" s="9"/>
      <c r="DTU3" s="9"/>
      <c r="DTV3" s="9"/>
      <c r="DTW3" s="9"/>
      <c r="DTX3" s="9"/>
      <c r="DTY3" s="9"/>
      <c r="DTZ3" s="9"/>
      <c r="DUA3" s="9"/>
      <c r="DUB3" s="9"/>
      <c r="DUC3" s="9"/>
      <c r="DUD3" s="9"/>
      <c r="DUE3" s="9"/>
      <c r="DUF3" s="9"/>
      <c r="DUG3" s="9"/>
      <c r="DUH3" s="9"/>
      <c r="DUI3" s="9"/>
      <c r="DUJ3" s="9"/>
      <c r="DUK3" s="9"/>
      <c r="DUL3" s="9"/>
      <c r="DUM3" s="9"/>
      <c r="DUN3" s="9"/>
      <c r="DUO3" s="9"/>
      <c r="DUP3" s="9"/>
      <c r="DUQ3" s="9"/>
      <c r="DUR3" s="9"/>
      <c r="DUS3" s="9"/>
      <c r="DUT3" s="9"/>
      <c r="DUU3" s="9"/>
      <c r="DUV3" s="9"/>
      <c r="DUW3" s="9"/>
      <c r="DUX3" s="9"/>
      <c r="DUY3" s="9"/>
      <c r="DUZ3" s="9"/>
      <c r="DVA3" s="9"/>
      <c r="DVB3" s="9"/>
      <c r="DVC3" s="9"/>
      <c r="DVD3" s="9"/>
      <c r="DVE3" s="9"/>
      <c r="DVF3" s="9"/>
      <c r="DVG3" s="9"/>
      <c r="DVH3" s="9"/>
      <c r="DVI3" s="9"/>
      <c r="DVJ3" s="9"/>
      <c r="DVK3" s="9"/>
      <c r="DVL3" s="9"/>
      <c r="DVM3" s="9"/>
      <c r="DVN3" s="9"/>
      <c r="DVO3" s="9"/>
      <c r="DVP3" s="9"/>
      <c r="DVQ3" s="9"/>
      <c r="DVR3" s="9"/>
      <c r="DVS3" s="9"/>
      <c r="DVT3" s="9"/>
      <c r="DVU3" s="9"/>
      <c r="DVV3" s="9"/>
      <c r="DVW3" s="9"/>
      <c r="DVX3" s="9"/>
      <c r="DVY3" s="9"/>
      <c r="DVZ3" s="9"/>
      <c r="DWA3" s="9"/>
      <c r="DWB3" s="9"/>
      <c r="DWC3" s="9"/>
      <c r="DWD3" s="9"/>
      <c r="DWE3" s="9"/>
      <c r="DWF3" s="9"/>
      <c r="DWG3" s="9"/>
      <c r="DWH3" s="9"/>
      <c r="DWI3" s="9"/>
      <c r="DWJ3" s="9"/>
      <c r="DWK3" s="9"/>
      <c r="DWL3" s="9"/>
      <c r="DWM3" s="9"/>
      <c r="DWN3" s="9"/>
      <c r="DWO3" s="9"/>
      <c r="DWP3" s="9"/>
      <c r="DWQ3" s="9"/>
      <c r="DWR3" s="9"/>
      <c r="DWS3" s="9"/>
      <c r="DWT3" s="9"/>
      <c r="DWU3" s="9"/>
      <c r="DWV3" s="9"/>
      <c r="DWW3" s="9"/>
      <c r="DWX3" s="9"/>
      <c r="DWY3" s="9"/>
      <c r="DWZ3" s="9"/>
      <c r="DXA3" s="9"/>
      <c r="DXB3" s="9"/>
      <c r="DXC3" s="9"/>
      <c r="DXD3" s="9"/>
      <c r="DXE3" s="9"/>
      <c r="DXF3" s="9"/>
      <c r="DXG3" s="9"/>
      <c r="DXH3" s="9"/>
      <c r="DXI3" s="9"/>
      <c r="DXJ3" s="9"/>
      <c r="DXK3" s="9"/>
      <c r="DXL3" s="9"/>
      <c r="DXM3" s="9"/>
      <c r="DXN3" s="9"/>
      <c r="DXO3" s="9"/>
      <c r="DXP3" s="9"/>
      <c r="DXQ3" s="9"/>
      <c r="DXR3" s="9"/>
      <c r="DXS3" s="9"/>
      <c r="DXT3" s="9"/>
      <c r="DXU3" s="9"/>
      <c r="DXV3" s="9"/>
      <c r="DXW3" s="9"/>
      <c r="DXX3" s="9"/>
      <c r="DXY3" s="9"/>
      <c r="DXZ3" s="9"/>
      <c r="DYA3" s="9"/>
      <c r="DYB3" s="9"/>
      <c r="DYC3" s="9"/>
      <c r="DYD3" s="9"/>
      <c r="DYE3" s="9"/>
      <c r="DYF3" s="9"/>
      <c r="DYG3" s="9"/>
      <c r="DYH3" s="9"/>
      <c r="DYI3" s="9"/>
      <c r="DYJ3" s="9"/>
      <c r="DYK3" s="9"/>
      <c r="DYL3" s="9"/>
      <c r="DYM3" s="9"/>
      <c r="DYN3" s="9"/>
      <c r="DYO3" s="9"/>
      <c r="DYP3" s="9"/>
      <c r="DYQ3" s="9"/>
      <c r="DYR3" s="9"/>
      <c r="DYS3" s="9"/>
      <c r="DYT3" s="9"/>
      <c r="DYU3" s="9"/>
      <c r="DYV3" s="9"/>
      <c r="DYW3" s="9"/>
      <c r="DYX3" s="9"/>
      <c r="DYY3" s="9"/>
      <c r="DYZ3" s="9"/>
      <c r="DZA3" s="9"/>
      <c r="DZB3" s="9"/>
      <c r="DZC3" s="9"/>
      <c r="DZD3" s="9"/>
      <c r="DZE3" s="9"/>
      <c r="DZF3" s="9"/>
      <c r="DZG3" s="9"/>
      <c r="DZH3" s="9"/>
      <c r="DZI3" s="9"/>
      <c r="DZJ3" s="9"/>
      <c r="DZK3" s="9"/>
      <c r="DZL3" s="9"/>
      <c r="DZM3" s="9"/>
      <c r="DZN3" s="9"/>
      <c r="DZO3" s="9"/>
      <c r="DZP3" s="9"/>
      <c r="DZQ3" s="9"/>
      <c r="DZR3" s="9"/>
      <c r="DZS3" s="9"/>
      <c r="DZT3" s="9"/>
      <c r="DZU3" s="9"/>
      <c r="DZV3" s="9"/>
      <c r="DZW3" s="9"/>
      <c r="DZX3" s="9"/>
      <c r="DZY3" s="9"/>
      <c r="DZZ3" s="9"/>
      <c r="EAA3" s="9"/>
      <c r="EAB3" s="9"/>
      <c r="EAC3" s="9"/>
      <c r="EAD3" s="9"/>
      <c r="EAE3" s="9"/>
      <c r="EAF3" s="9"/>
      <c r="EAG3" s="9"/>
      <c r="EAH3" s="9"/>
      <c r="EAI3" s="9"/>
      <c r="EAJ3" s="9"/>
      <c r="EAK3" s="9"/>
      <c r="EAL3" s="9"/>
      <c r="EAM3" s="9"/>
      <c r="EAN3" s="9"/>
      <c r="EAO3" s="9"/>
      <c r="EAP3" s="9"/>
      <c r="EAQ3" s="9"/>
      <c r="EAR3" s="9"/>
      <c r="EAS3" s="9"/>
      <c r="EAT3" s="9"/>
      <c r="EAU3" s="9"/>
      <c r="EAV3" s="9"/>
      <c r="EAW3" s="9"/>
      <c r="EAX3" s="9"/>
      <c r="EAY3" s="9"/>
      <c r="EAZ3" s="9"/>
      <c r="EBA3" s="9"/>
      <c r="EBB3" s="9"/>
      <c r="EBC3" s="9"/>
      <c r="EBD3" s="9"/>
      <c r="EBE3" s="9"/>
      <c r="EBF3" s="9"/>
      <c r="EBG3" s="9"/>
      <c r="EBH3" s="9"/>
      <c r="EBI3" s="9"/>
      <c r="EBJ3" s="9"/>
      <c r="EBK3" s="9"/>
      <c r="EBL3" s="9"/>
      <c r="EBM3" s="9"/>
      <c r="EBN3" s="9"/>
      <c r="EBO3" s="9"/>
      <c r="EBP3" s="9"/>
      <c r="EBQ3" s="9"/>
      <c r="EBR3" s="9"/>
      <c r="EBS3" s="9"/>
      <c r="EBT3" s="9"/>
      <c r="EBU3" s="9"/>
      <c r="EBV3" s="9"/>
      <c r="EBW3" s="9"/>
      <c r="EBX3" s="9"/>
      <c r="EBY3" s="9"/>
      <c r="EBZ3" s="9"/>
      <c r="ECA3" s="9"/>
      <c r="ECB3" s="9"/>
      <c r="ECC3" s="9"/>
      <c r="ECD3" s="9"/>
      <c r="ECE3" s="9"/>
      <c r="ECF3" s="9"/>
      <c r="ECG3" s="9"/>
      <c r="ECH3" s="9"/>
      <c r="ECI3" s="9"/>
      <c r="ECJ3" s="9"/>
      <c r="ECK3" s="9"/>
      <c r="ECL3" s="9"/>
      <c r="ECM3" s="9"/>
      <c r="ECN3" s="9"/>
      <c r="ECO3" s="9"/>
      <c r="ECP3" s="9"/>
      <c r="ECQ3" s="9"/>
      <c r="ECR3" s="9"/>
      <c r="ECS3" s="9"/>
      <c r="ECT3" s="9"/>
      <c r="ECU3" s="9"/>
      <c r="ECV3" s="9"/>
      <c r="ECW3" s="9"/>
      <c r="ECX3" s="9"/>
      <c r="ECY3" s="9"/>
      <c r="ECZ3" s="9"/>
      <c r="EDA3" s="9"/>
      <c r="EDB3" s="9"/>
      <c r="EDC3" s="9"/>
      <c r="EDD3" s="9"/>
      <c r="EDE3" s="9"/>
      <c r="EDF3" s="9"/>
      <c r="EDG3" s="9"/>
      <c r="EDH3" s="9"/>
      <c r="EDI3" s="9"/>
      <c r="EDJ3" s="9"/>
      <c r="EDK3" s="9"/>
      <c r="EDL3" s="9"/>
      <c r="EDM3" s="9"/>
      <c r="EDN3" s="9"/>
      <c r="EDO3" s="9"/>
      <c r="EDP3" s="9"/>
      <c r="EDQ3" s="9"/>
      <c r="EDR3" s="9"/>
      <c r="EDS3" s="9"/>
      <c r="EDT3" s="9"/>
      <c r="EDU3" s="9"/>
      <c r="EDV3" s="9"/>
      <c r="EDW3" s="9"/>
      <c r="EDX3" s="9"/>
      <c r="EDY3" s="9"/>
      <c r="EDZ3" s="9"/>
      <c r="EEA3" s="9"/>
      <c r="EEB3" s="9"/>
      <c r="EEC3" s="9"/>
      <c r="EED3" s="9"/>
      <c r="EEE3" s="9"/>
      <c r="EEF3" s="9"/>
      <c r="EEG3" s="9"/>
      <c r="EEH3" s="9"/>
      <c r="EEI3" s="9"/>
      <c r="EEJ3" s="9"/>
      <c r="EEK3" s="9"/>
      <c r="EEL3" s="9"/>
      <c r="EEM3" s="9"/>
      <c r="EEN3" s="9"/>
      <c r="EEO3" s="9"/>
      <c r="EEP3" s="9"/>
      <c r="EEQ3" s="9"/>
      <c r="EER3" s="9"/>
      <c r="EES3" s="9"/>
      <c r="EET3" s="9"/>
      <c r="EEU3" s="9"/>
      <c r="EEV3" s="9"/>
      <c r="EEW3" s="9"/>
      <c r="EEX3" s="9"/>
      <c r="EEY3" s="9"/>
      <c r="EEZ3" s="9"/>
      <c r="EFA3" s="9"/>
      <c r="EFB3" s="9"/>
      <c r="EFC3" s="9"/>
      <c r="EFD3" s="9"/>
      <c r="EFE3" s="9"/>
      <c r="EFF3" s="9"/>
      <c r="EFG3" s="9"/>
      <c r="EFH3" s="9"/>
      <c r="EFI3" s="9"/>
      <c r="EFJ3" s="9"/>
      <c r="EFK3" s="9"/>
      <c r="EFL3" s="9"/>
      <c r="EFM3" s="9"/>
      <c r="EFN3" s="9"/>
      <c r="EFO3" s="9"/>
      <c r="EFP3" s="9"/>
      <c r="EFQ3" s="9"/>
      <c r="EFR3" s="9"/>
      <c r="EFS3" s="9"/>
      <c r="EFT3" s="9"/>
      <c r="EFU3" s="9"/>
      <c r="EFV3" s="9"/>
      <c r="EFW3" s="9"/>
      <c r="EFX3" s="9"/>
      <c r="EFY3" s="9"/>
      <c r="EFZ3" s="9"/>
      <c r="EGA3" s="9"/>
      <c r="EGB3" s="9"/>
      <c r="EGC3" s="9"/>
      <c r="EGD3" s="9"/>
      <c r="EGE3" s="9"/>
      <c r="EGF3" s="9"/>
      <c r="EGG3" s="9"/>
      <c r="EGH3" s="9"/>
      <c r="EGI3" s="9"/>
      <c r="EGJ3" s="9"/>
      <c r="EGK3" s="9"/>
      <c r="EGL3" s="9"/>
      <c r="EGM3" s="9"/>
      <c r="EGN3" s="9"/>
      <c r="EGO3" s="9"/>
      <c r="EGP3" s="9"/>
      <c r="EGQ3" s="9"/>
      <c r="EGR3" s="9"/>
      <c r="EGS3" s="9"/>
      <c r="EGT3" s="9"/>
      <c r="EGU3" s="9"/>
      <c r="EGV3" s="9"/>
      <c r="EGW3" s="9"/>
      <c r="EGX3" s="9"/>
      <c r="EGY3" s="9"/>
      <c r="EGZ3" s="9"/>
      <c r="EHA3" s="9"/>
      <c r="EHB3" s="9"/>
      <c r="EHC3" s="9"/>
      <c r="EHD3" s="9"/>
      <c r="EHE3" s="9"/>
      <c r="EHF3" s="9"/>
      <c r="EHG3" s="9"/>
      <c r="EHH3" s="9"/>
      <c r="EHI3" s="9"/>
      <c r="EHJ3" s="9"/>
      <c r="EHK3" s="9"/>
      <c r="EHL3" s="9"/>
      <c r="EHM3" s="9"/>
      <c r="EHN3" s="9"/>
      <c r="EHO3" s="9"/>
      <c r="EHP3" s="9"/>
      <c r="EHQ3" s="9"/>
      <c r="EHR3" s="9"/>
      <c r="EHS3" s="9"/>
      <c r="EHT3" s="9"/>
      <c r="EHU3" s="9"/>
      <c r="EHV3" s="9"/>
      <c r="EHW3" s="9"/>
      <c r="EHX3" s="9"/>
      <c r="EHY3" s="9"/>
      <c r="EHZ3" s="9"/>
      <c r="EIA3" s="9"/>
      <c r="EIB3" s="9"/>
      <c r="EIC3" s="9"/>
      <c r="EID3" s="9"/>
      <c r="EIE3" s="9"/>
      <c r="EIF3" s="9"/>
      <c r="EIG3" s="9"/>
      <c r="EIH3" s="9"/>
      <c r="EII3" s="9"/>
      <c r="EIJ3" s="9"/>
      <c r="EIK3" s="9"/>
      <c r="EIL3" s="9"/>
      <c r="EIM3" s="9"/>
      <c r="EIN3" s="9"/>
      <c r="EIO3" s="9"/>
      <c r="EIP3" s="9"/>
      <c r="EIQ3" s="9"/>
      <c r="EIR3" s="9"/>
      <c r="EIS3" s="9"/>
      <c r="EIT3" s="9"/>
      <c r="EIU3" s="9"/>
      <c r="EIV3" s="9"/>
      <c r="EIW3" s="9"/>
      <c r="EIX3" s="9"/>
      <c r="EIY3" s="9"/>
      <c r="EIZ3" s="9"/>
      <c r="EJA3" s="9"/>
      <c r="EJB3" s="9"/>
      <c r="EJC3" s="9"/>
      <c r="EJD3" s="9"/>
      <c r="EJE3" s="9"/>
      <c r="EJF3" s="9"/>
      <c r="EJG3" s="9"/>
      <c r="EJH3" s="9"/>
      <c r="EJI3" s="9"/>
      <c r="EJJ3" s="9"/>
      <c r="EJK3" s="9"/>
      <c r="EJL3" s="9"/>
      <c r="EJM3" s="9"/>
      <c r="EJN3" s="9"/>
      <c r="EJO3" s="9"/>
      <c r="EJP3" s="9"/>
      <c r="EJQ3" s="9"/>
      <c r="EJR3" s="9"/>
      <c r="EJS3" s="9"/>
      <c r="EJT3" s="9"/>
      <c r="EJU3" s="9"/>
      <c r="EJV3" s="9"/>
      <c r="EJW3" s="9"/>
      <c r="EJX3" s="9"/>
      <c r="EJY3" s="9"/>
      <c r="EJZ3" s="9"/>
      <c r="EKA3" s="9"/>
      <c r="EKB3" s="9"/>
      <c r="EKC3" s="9"/>
      <c r="EKD3" s="9"/>
      <c r="EKE3" s="9"/>
      <c r="EKF3" s="9"/>
      <c r="EKG3" s="9"/>
      <c r="EKH3" s="9"/>
      <c r="EKI3" s="9"/>
      <c r="EKJ3" s="9"/>
      <c r="EKK3" s="9"/>
      <c r="EKL3" s="9"/>
      <c r="EKM3" s="9"/>
      <c r="EKN3" s="9"/>
      <c r="EKO3" s="9"/>
      <c r="EKP3" s="9"/>
      <c r="EKQ3" s="9"/>
      <c r="EKR3" s="9"/>
      <c r="EKS3" s="9"/>
      <c r="EKT3" s="9"/>
      <c r="EKU3" s="9"/>
      <c r="EKV3" s="9"/>
      <c r="EKW3" s="9"/>
      <c r="EKX3" s="9"/>
      <c r="EKY3" s="9"/>
      <c r="EKZ3" s="9"/>
      <c r="ELA3" s="9"/>
      <c r="ELB3" s="9"/>
      <c r="ELC3" s="9"/>
      <c r="ELD3" s="9"/>
      <c r="ELE3" s="9"/>
      <c r="ELF3" s="9"/>
      <c r="ELG3" s="9"/>
      <c r="ELH3" s="9"/>
      <c r="ELI3" s="9"/>
      <c r="ELJ3" s="9"/>
      <c r="ELK3" s="9"/>
      <c r="ELL3" s="9"/>
      <c r="ELM3" s="9"/>
      <c r="ELN3" s="9"/>
      <c r="ELO3" s="9"/>
      <c r="ELP3" s="9"/>
      <c r="ELQ3" s="9"/>
      <c r="ELR3" s="9"/>
      <c r="ELS3" s="9"/>
      <c r="ELT3" s="9"/>
      <c r="ELU3" s="9"/>
      <c r="ELV3" s="9"/>
      <c r="ELW3" s="9"/>
      <c r="ELX3" s="9"/>
      <c r="ELY3" s="9"/>
      <c r="ELZ3" s="9"/>
      <c r="EMA3" s="9"/>
      <c r="EMB3" s="9"/>
      <c r="EMC3" s="9"/>
      <c r="EMD3" s="9"/>
      <c r="EME3" s="9"/>
      <c r="EMF3" s="9"/>
      <c r="EMG3" s="9"/>
      <c r="EMH3" s="9"/>
      <c r="EMI3" s="9"/>
      <c r="EMJ3" s="9"/>
      <c r="EMK3" s="9"/>
      <c r="EML3" s="9"/>
      <c r="EMM3" s="9"/>
      <c r="EMN3" s="9"/>
      <c r="EMO3" s="9"/>
      <c r="EMP3" s="9"/>
      <c r="EMQ3" s="9"/>
      <c r="EMR3" s="9"/>
      <c r="EMS3" s="9"/>
      <c r="EMT3" s="9"/>
      <c r="EMU3" s="9"/>
      <c r="EMV3" s="9"/>
      <c r="EMW3" s="9"/>
      <c r="EMX3" s="9"/>
      <c r="EMY3" s="9"/>
      <c r="EMZ3" s="9"/>
      <c r="ENA3" s="9"/>
      <c r="ENB3" s="9"/>
      <c r="ENC3" s="9"/>
      <c r="END3" s="9"/>
      <c r="ENE3" s="9"/>
      <c r="ENF3" s="9"/>
      <c r="ENG3" s="9"/>
      <c r="ENH3" s="9"/>
      <c r="ENI3" s="9"/>
      <c r="ENJ3" s="9"/>
      <c r="ENK3" s="9"/>
      <c r="ENL3" s="9"/>
      <c r="ENM3" s="9"/>
      <c r="ENN3" s="9"/>
      <c r="ENO3" s="9"/>
      <c r="ENP3" s="9"/>
      <c r="ENQ3" s="9"/>
      <c r="ENR3" s="9"/>
      <c r="ENS3" s="9"/>
      <c r="ENT3" s="9"/>
      <c r="ENU3" s="9"/>
      <c r="ENV3" s="9"/>
      <c r="ENW3" s="9"/>
      <c r="ENX3" s="9"/>
      <c r="ENY3" s="9"/>
      <c r="ENZ3" s="9"/>
      <c r="EOA3" s="9"/>
      <c r="EOB3" s="9"/>
      <c r="EOC3" s="9"/>
      <c r="EOD3" s="9"/>
      <c r="EOE3" s="9"/>
      <c r="EOF3" s="9"/>
      <c r="EOG3" s="9"/>
      <c r="EOH3" s="9"/>
      <c r="EOI3" s="9"/>
      <c r="EOJ3" s="9"/>
      <c r="EOK3" s="9"/>
      <c r="EOL3" s="9"/>
      <c r="EOM3" s="9"/>
      <c r="EON3" s="9"/>
      <c r="EOO3" s="9"/>
      <c r="EOP3" s="9"/>
      <c r="EOQ3" s="9"/>
      <c r="EOR3" s="9"/>
      <c r="EOS3" s="9"/>
      <c r="EOT3" s="9"/>
      <c r="EOU3" s="9"/>
      <c r="EOV3" s="9"/>
      <c r="EOW3" s="9"/>
      <c r="EOX3" s="9"/>
      <c r="EOY3" s="9"/>
      <c r="EOZ3" s="9"/>
      <c r="EPA3" s="9"/>
      <c r="EPB3" s="9"/>
      <c r="EPC3" s="9"/>
      <c r="EPD3" s="9"/>
      <c r="EPE3" s="9"/>
      <c r="EPF3" s="9"/>
      <c r="EPG3" s="9"/>
      <c r="EPH3" s="9"/>
      <c r="EPI3" s="9"/>
      <c r="EPJ3" s="9"/>
      <c r="EPK3" s="9"/>
      <c r="EPL3" s="9"/>
      <c r="EPM3" s="9"/>
      <c r="EPN3" s="9"/>
      <c r="EPO3" s="9"/>
      <c r="EPP3" s="9"/>
      <c r="EPQ3" s="9"/>
      <c r="EPR3" s="9"/>
      <c r="EPS3" s="9"/>
      <c r="EPT3" s="9"/>
      <c r="EPU3" s="9"/>
      <c r="EPV3" s="9"/>
      <c r="EPW3" s="9"/>
      <c r="EPX3" s="9"/>
      <c r="EPY3" s="9"/>
      <c r="EPZ3" s="9"/>
      <c r="EQA3" s="9"/>
      <c r="EQB3" s="9"/>
      <c r="EQC3" s="9"/>
      <c r="EQD3" s="9"/>
      <c r="EQE3" s="9"/>
      <c r="EQF3" s="9"/>
      <c r="EQG3" s="9"/>
      <c r="EQH3" s="9"/>
      <c r="EQI3" s="9"/>
      <c r="EQJ3" s="9"/>
      <c r="EQK3" s="9"/>
      <c r="EQL3" s="9"/>
      <c r="EQM3" s="9"/>
      <c r="EQN3" s="9"/>
      <c r="EQO3" s="9"/>
      <c r="EQP3" s="9"/>
      <c r="EQQ3" s="9"/>
      <c r="EQR3" s="9"/>
      <c r="EQS3" s="9"/>
      <c r="EQT3" s="9"/>
      <c r="EQU3" s="9"/>
      <c r="EQV3" s="9"/>
      <c r="EQW3" s="9"/>
      <c r="EQX3" s="9"/>
      <c r="EQY3" s="9"/>
      <c r="EQZ3" s="9"/>
      <c r="ERA3" s="9"/>
      <c r="ERB3" s="9"/>
      <c r="ERC3" s="9"/>
      <c r="ERD3" s="9"/>
      <c r="ERE3" s="9"/>
      <c r="ERF3" s="9"/>
      <c r="ERG3" s="9"/>
      <c r="ERH3" s="9"/>
      <c r="ERI3" s="9"/>
      <c r="ERJ3" s="9"/>
      <c r="ERK3" s="9"/>
      <c r="ERL3" s="9"/>
      <c r="ERM3" s="9"/>
      <c r="ERN3" s="9"/>
      <c r="ERO3" s="9"/>
      <c r="ERP3" s="9"/>
      <c r="ERQ3" s="9"/>
      <c r="ERR3" s="9"/>
      <c r="ERS3" s="9"/>
      <c r="ERT3" s="9"/>
      <c r="ERU3" s="9"/>
      <c r="ERV3" s="9"/>
      <c r="ERW3" s="9"/>
      <c r="ERX3" s="9"/>
      <c r="ERY3" s="9"/>
      <c r="ERZ3" s="9"/>
      <c r="ESA3" s="9"/>
      <c r="ESB3" s="9"/>
      <c r="ESC3" s="9"/>
      <c r="ESD3" s="9"/>
      <c r="ESE3" s="9"/>
      <c r="ESF3" s="9"/>
      <c r="ESG3" s="9"/>
      <c r="ESH3" s="9"/>
      <c r="ESI3" s="9"/>
      <c r="ESJ3" s="9"/>
      <c r="ESK3" s="9"/>
      <c r="ESL3" s="9"/>
      <c r="ESM3" s="9"/>
      <c r="ESN3" s="9"/>
      <c r="ESO3" s="9"/>
      <c r="ESP3" s="9"/>
      <c r="ESQ3" s="9"/>
      <c r="ESR3" s="9"/>
      <c r="ESS3" s="9"/>
      <c r="EST3" s="9"/>
      <c r="ESU3" s="9"/>
      <c r="ESV3" s="9"/>
      <c r="ESW3" s="9"/>
      <c r="ESX3" s="9"/>
      <c r="ESY3" s="9"/>
      <c r="ESZ3" s="9"/>
      <c r="ETA3" s="9"/>
      <c r="ETB3" s="9"/>
      <c r="ETC3" s="9"/>
      <c r="ETD3" s="9"/>
      <c r="ETE3" s="9"/>
      <c r="ETF3" s="9"/>
      <c r="ETG3" s="9"/>
      <c r="ETH3" s="9"/>
      <c r="ETI3" s="9"/>
      <c r="ETJ3" s="9"/>
      <c r="ETK3" s="9"/>
      <c r="ETL3" s="9"/>
      <c r="ETM3" s="9"/>
      <c r="ETN3" s="9"/>
      <c r="ETO3" s="9"/>
      <c r="ETP3" s="9"/>
      <c r="ETQ3" s="9"/>
      <c r="ETR3" s="9"/>
      <c r="ETS3" s="9"/>
      <c r="ETT3" s="9"/>
      <c r="ETU3" s="9"/>
      <c r="ETV3" s="9"/>
      <c r="ETW3" s="9"/>
      <c r="ETX3" s="9"/>
      <c r="ETY3" s="9"/>
      <c r="ETZ3" s="9"/>
      <c r="EUA3" s="9"/>
      <c r="EUB3" s="9"/>
      <c r="EUC3" s="9"/>
      <c r="EUD3" s="9"/>
      <c r="EUE3" s="9"/>
      <c r="EUF3" s="9"/>
      <c r="EUG3" s="9"/>
      <c r="EUH3" s="9"/>
      <c r="EUI3" s="9"/>
      <c r="EUJ3" s="9"/>
      <c r="EUK3" s="9"/>
      <c r="EUL3" s="9"/>
      <c r="EUM3" s="9"/>
      <c r="EUN3" s="9"/>
      <c r="EUO3" s="9"/>
      <c r="EUP3" s="9"/>
      <c r="EUQ3" s="9"/>
      <c r="EUR3" s="9"/>
      <c r="EUS3" s="9"/>
      <c r="EUT3" s="9"/>
      <c r="EUU3" s="9"/>
      <c r="EUV3" s="9"/>
      <c r="EUW3" s="9"/>
      <c r="EUX3" s="9"/>
      <c r="EUY3" s="9"/>
      <c r="EUZ3" s="9"/>
      <c r="EVA3" s="9"/>
      <c r="EVB3" s="9"/>
      <c r="EVC3" s="9"/>
      <c r="EVD3" s="9"/>
      <c r="EVE3" s="9"/>
      <c r="EVF3" s="9"/>
      <c r="EVG3" s="9"/>
      <c r="EVH3" s="9"/>
      <c r="EVI3" s="9"/>
      <c r="EVJ3" s="9"/>
      <c r="EVK3" s="9"/>
      <c r="EVL3" s="9"/>
      <c r="EVM3" s="9"/>
      <c r="EVN3" s="9"/>
      <c r="EVO3" s="9"/>
      <c r="EVP3" s="9"/>
      <c r="EVQ3" s="9"/>
      <c r="EVR3" s="9"/>
      <c r="EVS3" s="9"/>
      <c r="EVT3" s="9"/>
      <c r="EVU3" s="9"/>
      <c r="EVV3" s="9"/>
      <c r="EVW3" s="9"/>
      <c r="EVX3" s="9"/>
      <c r="EVY3" s="9"/>
      <c r="EVZ3" s="9"/>
      <c r="EWA3" s="9"/>
      <c r="EWB3" s="9"/>
      <c r="EWC3" s="9"/>
      <c r="EWD3" s="9"/>
      <c r="EWE3" s="9"/>
      <c r="EWF3" s="9"/>
      <c r="EWG3" s="9"/>
      <c r="EWH3" s="9"/>
      <c r="EWI3" s="9"/>
      <c r="EWJ3" s="9"/>
      <c r="EWK3" s="9"/>
      <c r="EWL3" s="9"/>
      <c r="EWM3" s="9"/>
      <c r="EWN3" s="9"/>
      <c r="EWO3" s="9"/>
      <c r="EWP3" s="9"/>
      <c r="EWQ3" s="9"/>
      <c r="EWR3" s="9"/>
      <c r="EWS3" s="9"/>
      <c r="EWT3" s="9"/>
      <c r="EWU3" s="9"/>
      <c r="EWV3" s="9"/>
      <c r="EWW3" s="9"/>
      <c r="EWX3" s="9"/>
      <c r="EWY3" s="9"/>
      <c r="EWZ3" s="9"/>
      <c r="EXA3" s="9"/>
      <c r="EXB3" s="9"/>
      <c r="EXC3" s="9"/>
      <c r="EXD3" s="9"/>
      <c r="EXE3" s="9"/>
      <c r="EXF3" s="9"/>
      <c r="EXG3" s="9"/>
      <c r="EXH3" s="9"/>
      <c r="EXI3" s="9"/>
      <c r="EXJ3" s="9"/>
      <c r="EXK3" s="9"/>
      <c r="EXL3" s="9"/>
      <c r="EXM3" s="9"/>
      <c r="EXN3" s="9"/>
      <c r="EXO3" s="9"/>
      <c r="EXP3" s="9"/>
      <c r="EXQ3" s="9"/>
      <c r="EXR3" s="9"/>
      <c r="EXS3" s="9"/>
      <c r="EXT3" s="9"/>
      <c r="EXU3" s="9"/>
      <c r="EXV3" s="9"/>
      <c r="EXW3" s="9"/>
      <c r="EXX3" s="9"/>
      <c r="EXY3" s="9"/>
      <c r="EXZ3" s="9"/>
      <c r="EYA3" s="9"/>
      <c r="EYB3" s="9"/>
      <c r="EYC3" s="9"/>
      <c r="EYD3" s="9"/>
      <c r="EYE3" s="9"/>
      <c r="EYF3" s="9"/>
      <c r="EYG3" s="9"/>
      <c r="EYH3" s="9"/>
      <c r="EYI3" s="9"/>
      <c r="EYJ3" s="9"/>
      <c r="EYK3" s="9"/>
      <c r="EYL3" s="9"/>
      <c r="EYM3" s="9"/>
      <c r="EYN3" s="9"/>
      <c r="EYO3" s="9"/>
      <c r="EYP3" s="9"/>
      <c r="EYQ3" s="9"/>
      <c r="EYR3" s="9"/>
      <c r="EYS3" s="9"/>
      <c r="EYT3" s="9"/>
      <c r="EYU3" s="9"/>
      <c r="EYV3" s="9"/>
      <c r="EYW3" s="9"/>
      <c r="EYX3" s="9"/>
      <c r="EYY3" s="9"/>
      <c r="EYZ3" s="9"/>
      <c r="EZA3" s="9"/>
      <c r="EZB3" s="9"/>
      <c r="EZC3" s="9"/>
      <c r="EZD3" s="9"/>
      <c r="EZE3" s="9"/>
      <c r="EZF3" s="9"/>
      <c r="EZG3" s="9"/>
      <c r="EZH3" s="9"/>
      <c r="EZI3" s="9"/>
      <c r="EZJ3" s="9"/>
      <c r="EZK3" s="9"/>
      <c r="EZL3" s="9"/>
      <c r="EZM3" s="9"/>
      <c r="EZN3" s="9"/>
      <c r="EZO3" s="9"/>
      <c r="EZP3" s="9"/>
      <c r="EZQ3" s="9"/>
      <c r="EZR3" s="9"/>
      <c r="EZS3" s="9"/>
      <c r="EZT3" s="9"/>
      <c r="EZU3" s="9"/>
      <c r="EZV3" s="9"/>
      <c r="EZW3" s="9"/>
      <c r="EZX3" s="9"/>
      <c r="EZY3" s="9"/>
      <c r="EZZ3" s="9"/>
      <c r="FAA3" s="9"/>
      <c r="FAB3" s="9"/>
      <c r="FAC3" s="9"/>
      <c r="FAD3" s="9"/>
      <c r="FAE3" s="9"/>
      <c r="FAF3" s="9"/>
      <c r="FAG3" s="9"/>
      <c r="FAH3" s="9"/>
      <c r="FAI3" s="9"/>
      <c r="FAJ3" s="9"/>
      <c r="FAK3" s="9"/>
      <c r="FAL3" s="9"/>
      <c r="FAM3" s="9"/>
      <c r="FAN3" s="9"/>
      <c r="FAO3" s="9"/>
      <c r="FAP3" s="9"/>
      <c r="FAQ3" s="9"/>
      <c r="FAR3" s="9"/>
      <c r="FAS3" s="9"/>
      <c r="FAT3" s="9"/>
      <c r="FAU3" s="9"/>
      <c r="FAV3" s="9"/>
      <c r="FAW3" s="9"/>
      <c r="FAX3" s="9"/>
      <c r="FAY3" s="9"/>
      <c r="FAZ3" s="9"/>
      <c r="FBA3" s="9"/>
      <c r="FBB3" s="9"/>
      <c r="FBC3" s="9"/>
      <c r="FBD3" s="9"/>
      <c r="FBE3" s="9"/>
      <c r="FBF3" s="9"/>
      <c r="FBG3" s="9"/>
      <c r="FBH3" s="9"/>
      <c r="FBI3" s="9"/>
      <c r="FBJ3" s="9"/>
      <c r="FBK3" s="9"/>
      <c r="FBL3" s="9"/>
      <c r="FBM3" s="9"/>
      <c r="FBN3" s="9"/>
      <c r="FBO3" s="9"/>
      <c r="FBP3" s="9"/>
      <c r="FBQ3" s="9"/>
      <c r="FBR3" s="9"/>
      <c r="FBS3" s="9"/>
      <c r="FBT3" s="9"/>
      <c r="FBU3" s="9"/>
      <c r="FBV3" s="9"/>
      <c r="FBW3" s="9"/>
      <c r="FBX3" s="9"/>
      <c r="FBY3" s="9"/>
      <c r="FBZ3" s="9"/>
      <c r="FCA3" s="9"/>
      <c r="FCB3" s="9"/>
      <c r="FCC3" s="9"/>
      <c r="FCD3" s="9"/>
      <c r="FCE3" s="9"/>
      <c r="FCF3" s="9"/>
      <c r="FCG3" s="9"/>
      <c r="FCH3" s="9"/>
      <c r="FCI3" s="9"/>
      <c r="FCJ3" s="9"/>
      <c r="FCK3" s="9"/>
      <c r="FCL3" s="9"/>
      <c r="FCM3" s="9"/>
      <c r="FCN3" s="9"/>
      <c r="FCO3" s="9"/>
      <c r="FCP3" s="9"/>
      <c r="FCQ3" s="9"/>
      <c r="FCR3" s="9"/>
      <c r="FCS3" s="9"/>
      <c r="FCT3" s="9"/>
      <c r="FCU3" s="9"/>
      <c r="FCV3" s="9"/>
      <c r="FCW3" s="9"/>
      <c r="FCX3" s="9"/>
      <c r="FCY3" s="9"/>
      <c r="FCZ3" s="9"/>
      <c r="FDA3" s="9"/>
      <c r="FDB3" s="9"/>
      <c r="FDC3" s="9"/>
      <c r="FDD3" s="9"/>
      <c r="FDE3" s="9"/>
      <c r="FDF3" s="9"/>
      <c r="FDG3" s="9"/>
      <c r="FDH3" s="9"/>
      <c r="FDI3" s="9"/>
      <c r="FDJ3" s="9"/>
      <c r="FDK3" s="9"/>
      <c r="FDL3" s="9"/>
      <c r="FDM3" s="9"/>
      <c r="FDN3" s="9"/>
      <c r="FDO3" s="9"/>
      <c r="FDP3" s="9"/>
      <c r="FDQ3" s="9"/>
      <c r="FDR3" s="9"/>
      <c r="FDS3" s="9"/>
      <c r="FDT3" s="9"/>
      <c r="FDU3" s="9"/>
      <c r="FDV3" s="9"/>
      <c r="FDW3" s="9"/>
      <c r="FDX3" s="9"/>
      <c r="FDY3" s="9"/>
      <c r="FDZ3" s="9"/>
      <c r="FEA3" s="9"/>
      <c r="FEB3" s="9"/>
      <c r="FEC3" s="9"/>
      <c r="FED3" s="9"/>
      <c r="FEE3" s="9"/>
      <c r="FEF3" s="9"/>
      <c r="FEG3" s="9"/>
      <c r="FEH3" s="9"/>
      <c r="FEI3" s="9"/>
      <c r="FEJ3" s="9"/>
      <c r="FEK3" s="9"/>
      <c r="FEL3" s="9"/>
      <c r="FEM3" s="9"/>
      <c r="FEN3" s="9"/>
      <c r="FEO3" s="9"/>
      <c r="FEP3" s="9"/>
      <c r="FEQ3" s="9"/>
      <c r="FER3" s="9"/>
      <c r="FES3" s="9"/>
      <c r="FET3" s="9"/>
      <c r="FEU3" s="9"/>
      <c r="FEV3" s="9"/>
      <c r="FEW3" s="9"/>
      <c r="FEX3" s="9"/>
      <c r="FEY3" s="9"/>
      <c r="FEZ3" s="9"/>
      <c r="FFA3" s="9"/>
      <c r="FFB3" s="9"/>
      <c r="FFC3" s="9"/>
      <c r="FFD3" s="9"/>
      <c r="FFE3" s="9"/>
      <c r="FFF3" s="9"/>
      <c r="FFG3" s="9"/>
      <c r="FFH3" s="9"/>
      <c r="FFI3" s="9"/>
      <c r="FFJ3" s="9"/>
      <c r="FFK3" s="9"/>
      <c r="FFL3" s="9"/>
      <c r="FFM3" s="9"/>
      <c r="FFN3" s="9"/>
      <c r="FFO3" s="9"/>
      <c r="FFP3" s="9"/>
      <c r="FFQ3" s="9"/>
      <c r="FFR3" s="9"/>
      <c r="FFS3" s="9"/>
      <c r="FFT3" s="9"/>
      <c r="FFU3" s="9"/>
      <c r="FFV3" s="9"/>
      <c r="FFW3" s="9"/>
      <c r="FFX3" s="9"/>
      <c r="FFY3" s="9"/>
      <c r="FFZ3" s="9"/>
      <c r="FGA3" s="9"/>
      <c r="FGB3" s="9"/>
      <c r="FGC3" s="9"/>
      <c r="FGD3" s="9"/>
      <c r="FGE3" s="9"/>
      <c r="FGF3" s="9"/>
      <c r="FGG3" s="9"/>
      <c r="FGH3" s="9"/>
      <c r="FGI3" s="9"/>
      <c r="FGJ3" s="9"/>
      <c r="FGK3" s="9"/>
      <c r="FGL3" s="9"/>
      <c r="FGM3" s="9"/>
      <c r="FGN3" s="9"/>
      <c r="FGO3" s="9"/>
      <c r="FGP3" s="9"/>
      <c r="FGQ3" s="9"/>
      <c r="FGR3" s="9"/>
      <c r="FGS3" s="9"/>
      <c r="FGT3" s="9"/>
      <c r="FGU3" s="9"/>
      <c r="FGV3" s="9"/>
      <c r="FGW3" s="9"/>
      <c r="FGX3" s="9"/>
      <c r="FGY3" s="9"/>
      <c r="FGZ3" s="9"/>
      <c r="FHA3" s="9"/>
      <c r="FHB3" s="9"/>
      <c r="FHC3" s="9"/>
      <c r="FHD3" s="9"/>
      <c r="FHE3" s="9"/>
      <c r="FHF3" s="9"/>
      <c r="FHG3" s="9"/>
      <c r="FHH3" s="9"/>
      <c r="FHI3" s="9"/>
      <c r="FHJ3" s="9"/>
      <c r="FHK3" s="9"/>
      <c r="FHL3" s="9"/>
      <c r="FHM3" s="9"/>
      <c r="FHN3" s="9"/>
      <c r="FHO3" s="9"/>
      <c r="FHP3" s="9"/>
      <c r="FHQ3" s="9"/>
      <c r="FHR3" s="9"/>
      <c r="FHS3" s="9"/>
      <c r="FHT3" s="9"/>
      <c r="FHU3" s="9"/>
      <c r="FHV3" s="9"/>
      <c r="FHW3" s="9"/>
      <c r="FHX3" s="9"/>
      <c r="FHY3" s="9"/>
      <c r="FHZ3" s="9"/>
      <c r="FIA3" s="9"/>
      <c r="FIB3" s="9"/>
      <c r="FIC3" s="9"/>
      <c r="FID3" s="9"/>
      <c r="FIE3" s="9"/>
      <c r="FIF3" s="9"/>
      <c r="FIG3" s="9"/>
      <c r="FIH3" s="9"/>
      <c r="FII3" s="9"/>
      <c r="FIJ3" s="9"/>
      <c r="FIK3" s="9"/>
      <c r="FIL3" s="9"/>
      <c r="FIM3" s="9"/>
      <c r="FIN3" s="9"/>
      <c r="FIO3" s="9"/>
      <c r="FIP3" s="9"/>
      <c r="FIQ3" s="9"/>
      <c r="FIR3" s="9"/>
      <c r="FIS3" s="9"/>
      <c r="FIT3" s="9"/>
      <c r="FIU3" s="9"/>
      <c r="FIV3" s="9"/>
      <c r="FIW3" s="9"/>
      <c r="FIX3" s="9"/>
      <c r="FIY3" s="9"/>
      <c r="FIZ3" s="9"/>
      <c r="FJA3" s="9"/>
      <c r="FJB3" s="9"/>
      <c r="FJC3" s="9"/>
      <c r="FJD3" s="9"/>
      <c r="FJE3" s="9"/>
      <c r="FJF3" s="9"/>
      <c r="FJG3" s="9"/>
      <c r="FJH3" s="9"/>
      <c r="FJI3" s="9"/>
      <c r="FJJ3" s="9"/>
      <c r="FJK3" s="9"/>
      <c r="FJL3" s="9"/>
      <c r="FJM3" s="9"/>
      <c r="FJN3" s="9"/>
      <c r="FJO3" s="9"/>
      <c r="FJP3" s="9"/>
      <c r="FJQ3" s="9"/>
      <c r="FJR3" s="9"/>
      <c r="FJS3" s="9"/>
      <c r="FJT3" s="9"/>
      <c r="FJU3" s="9"/>
      <c r="FJV3" s="9"/>
      <c r="FJW3" s="9"/>
      <c r="FJX3" s="9"/>
      <c r="FJY3" s="9"/>
      <c r="FJZ3" s="9"/>
      <c r="FKA3" s="9"/>
      <c r="FKB3" s="9"/>
      <c r="FKC3" s="9"/>
      <c r="FKD3" s="9"/>
      <c r="FKE3" s="9"/>
      <c r="FKF3" s="9"/>
      <c r="FKG3" s="9"/>
      <c r="FKH3" s="9"/>
      <c r="FKI3" s="9"/>
      <c r="FKJ3" s="9"/>
      <c r="FKK3" s="9"/>
      <c r="FKL3" s="9"/>
      <c r="FKM3" s="9"/>
      <c r="FKN3" s="9"/>
      <c r="FKO3" s="9"/>
      <c r="FKP3" s="9"/>
      <c r="FKQ3" s="9"/>
      <c r="FKR3" s="9"/>
      <c r="FKS3" s="9"/>
      <c r="FKT3" s="9"/>
      <c r="FKU3" s="9"/>
      <c r="FKV3" s="9"/>
      <c r="FKW3" s="9"/>
      <c r="FKX3" s="9"/>
      <c r="FKY3" s="9"/>
      <c r="FKZ3" s="9"/>
      <c r="FLA3" s="9"/>
      <c r="FLB3" s="9"/>
      <c r="FLC3" s="9"/>
      <c r="FLD3" s="9"/>
      <c r="FLE3" s="9"/>
      <c r="FLF3" s="9"/>
      <c r="FLG3" s="9"/>
      <c r="FLH3" s="9"/>
      <c r="FLI3" s="9"/>
      <c r="FLJ3" s="9"/>
      <c r="FLK3" s="9"/>
      <c r="FLL3" s="9"/>
      <c r="FLM3" s="9"/>
      <c r="FLN3" s="9"/>
      <c r="FLO3" s="9"/>
      <c r="FLP3" s="9"/>
      <c r="FLQ3" s="9"/>
      <c r="FLR3" s="9"/>
      <c r="FLS3" s="9"/>
      <c r="FLT3" s="9"/>
      <c r="FLU3" s="9"/>
      <c r="FLV3" s="9"/>
      <c r="FLW3" s="9"/>
      <c r="FLX3" s="9"/>
      <c r="FLY3" s="9"/>
      <c r="FLZ3" s="9"/>
      <c r="FMA3" s="9"/>
      <c r="FMB3" s="9"/>
      <c r="FMC3" s="9"/>
      <c r="FMD3" s="9"/>
      <c r="FME3" s="9"/>
      <c r="FMF3" s="9"/>
      <c r="FMG3" s="9"/>
      <c r="FMH3" s="9"/>
      <c r="FMI3" s="9"/>
      <c r="FMJ3" s="9"/>
      <c r="FMK3" s="9"/>
      <c r="FML3" s="9"/>
      <c r="FMM3" s="9"/>
      <c r="FMN3" s="9"/>
      <c r="FMO3" s="9"/>
      <c r="FMP3" s="9"/>
      <c r="FMQ3" s="9"/>
      <c r="FMR3" s="9"/>
      <c r="FMS3" s="9"/>
      <c r="FMT3" s="9"/>
      <c r="FMU3" s="9"/>
      <c r="FMV3" s="9"/>
      <c r="FMW3" s="9"/>
      <c r="FMX3" s="9"/>
      <c r="FMY3" s="9"/>
      <c r="FMZ3" s="9"/>
      <c r="FNA3" s="9"/>
      <c r="FNB3" s="9"/>
      <c r="FNC3" s="9"/>
      <c r="FND3" s="9"/>
      <c r="FNE3" s="9"/>
      <c r="FNF3" s="9"/>
      <c r="FNG3" s="9"/>
      <c r="FNH3" s="9"/>
      <c r="FNI3" s="9"/>
      <c r="FNJ3" s="9"/>
      <c r="FNK3" s="9"/>
      <c r="FNL3" s="9"/>
      <c r="FNM3" s="9"/>
      <c r="FNN3" s="9"/>
      <c r="FNO3" s="9"/>
      <c r="FNP3" s="9"/>
      <c r="FNQ3" s="9"/>
      <c r="FNR3" s="9"/>
      <c r="FNS3" s="9"/>
      <c r="FNT3" s="9"/>
      <c r="FNU3" s="9"/>
      <c r="FNV3" s="9"/>
      <c r="FNW3" s="9"/>
      <c r="FNX3" s="9"/>
      <c r="FNY3" s="9"/>
      <c r="FNZ3" s="9"/>
      <c r="FOA3" s="9"/>
      <c r="FOB3" s="9"/>
      <c r="FOC3" s="9"/>
      <c r="FOD3" s="9"/>
      <c r="FOE3" s="9"/>
      <c r="FOF3" s="9"/>
      <c r="FOG3" s="9"/>
      <c r="FOH3" s="9"/>
      <c r="FOI3" s="9"/>
      <c r="FOJ3" s="9"/>
      <c r="FOK3" s="9"/>
      <c r="FOL3" s="9"/>
      <c r="FOM3" s="9"/>
      <c r="FON3" s="9"/>
      <c r="FOO3" s="9"/>
      <c r="FOP3" s="9"/>
      <c r="FOQ3" s="9"/>
      <c r="FOR3" s="9"/>
      <c r="FOS3" s="9"/>
      <c r="FOT3" s="9"/>
      <c r="FOU3" s="9"/>
      <c r="FOV3" s="9"/>
      <c r="FOW3" s="9"/>
      <c r="FOX3" s="9"/>
      <c r="FOY3" s="9"/>
      <c r="FOZ3" s="9"/>
      <c r="FPA3" s="9"/>
      <c r="FPB3" s="9"/>
      <c r="FPC3" s="9"/>
      <c r="FPD3" s="9"/>
      <c r="FPE3" s="9"/>
      <c r="FPF3" s="9"/>
      <c r="FPG3" s="9"/>
      <c r="FPH3" s="9"/>
      <c r="FPI3" s="9"/>
      <c r="FPJ3" s="9"/>
      <c r="FPK3" s="9"/>
      <c r="FPL3" s="9"/>
      <c r="FPM3" s="9"/>
      <c r="FPN3" s="9"/>
      <c r="FPO3" s="9"/>
      <c r="FPP3" s="9"/>
      <c r="FPQ3" s="9"/>
      <c r="FPR3" s="9"/>
      <c r="FPS3" s="9"/>
      <c r="FPT3" s="9"/>
      <c r="FPU3" s="9"/>
      <c r="FPV3" s="9"/>
      <c r="FPW3" s="9"/>
      <c r="FPX3" s="9"/>
      <c r="FPY3" s="9"/>
      <c r="FPZ3" s="9"/>
      <c r="FQA3" s="9"/>
      <c r="FQB3" s="9"/>
      <c r="FQC3" s="9"/>
      <c r="FQD3" s="9"/>
      <c r="FQE3" s="9"/>
      <c r="FQF3" s="9"/>
      <c r="FQG3" s="9"/>
      <c r="FQH3" s="9"/>
      <c r="FQI3" s="9"/>
      <c r="FQJ3" s="9"/>
      <c r="FQK3" s="9"/>
      <c r="FQL3" s="9"/>
      <c r="FQM3" s="9"/>
      <c r="FQN3" s="9"/>
      <c r="FQO3" s="9"/>
      <c r="FQP3" s="9"/>
      <c r="FQQ3" s="9"/>
      <c r="FQR3" s="9"/>
      <c r="FQS3" s="9"/>
      <c r="FQT3" s="9"/>
      <c r="FQU3" s="9"/>
      <c r="FQV3" s="9"/>
      <c r="FQW3" s="9"/>
      <c r="FQX3" s="9"/>
      <c r="FQY3" s="9"/>
      <c r="FQZ3" s="9"/>
      <c r="FRA3" s="9"/>
      <c r="FRB3" s="9"/>
      <c r="FRC3" s="9"/>
      <c r="FRD3" s="9"/>
      <c r="FRE3" s="9"/>
      <c r="FRF3" s="9"/>
      <c r="FRG3" s="9"/>
      <c r="FRH3" s="9"/>
      <c r="FRI3" s="9"/>
      <c r="FRJ3" s="9"/>
      <c r="FRK3" s="9"/>
      <c r="FRL3" s="9"/>
      <c r="FRM3" s="9"/>
      <c r="FRN3" s="9"/>
      <c r="FRO3" s="9"/>
      <c r="FRP3" s="9"/>
      <c r="FRQ3" s="9"/>
      <c r="FRR3" s="9"/>
      <c r="FRS3" s="9"/>
      <c r="FRT3" s="9"/>
      <c r="FRU3" s="9"/>
      <c r="FRV3" s="9"/>
      <c r="FRW3" s="9"/>
      <c r="FRX3" s="9"/>
      <c r="FRY3" s="9"/>
      <c r="FRZ3" s="9"/>
      <c r="FSA3" s="9"/>
      <c r="FSB3" s="9"/>
      <c r="FSC3" s="9"/>
      <c r="FSD3" s="9"/>
      <c r="FSE3" s="9"/>
      <c r="FSF3" s="9"/>
      <c r="FSG3" s="9"/>
      <c r="FSH3" s="9"/>
      <c r="FSI3" s="9"/>
      <c r="FSJ3" s="9"/>
      <c r="FSK3" s="9"/>
      <c r="FSL3" s="9"/>
      <c r="FSM3" s="9"/>
      <c r="FSN3" s="9"/>
      <c r="FSO3" s="9"/>
      <c r="FSP3" s="9"/>
      <c r="FSQ3" s="9"/>
      <c r="FSR3" s="9"/>
      <c r="FSS3" s="9"/>
      <c r="FST3" s="9"/>
      <c r="FSU3" s="9"/>
      <c r="FSV3" s="9"/>
      <c r="FSW3" s="9"/>
      <c r="FSX3" s="9"/>
      <c r="FSY3" s="9"/>
      <c r="FSZ3" s="9"/>
      <c r="FTA3" s="9"/>
      <c r="FTB3" s="9"/>
      <c r="FTC3" s="9"/>
      <c r="FTD3" s="9"/>
      <c r="FTE3" s="9"/>
      <c r="FTF3" s="9"/>
      <c r="FTG3" s="9"/>
      <c r="FTH3" s="9"/>
      <c r="FTI3" s="9"/>
      <c r="FTJ3" s="9"/>
      <c r="FTK3" s="9"/>
      <c r="FTL3" s="9"/>
      <c r="FTM3" s="9"/>
      <c r="FTN3" s="9"/>
      <c r="FTO3" s="9"/>
      <c r="FTP3" s="9"/>
      <c r="FTQ3" s="9"/>
      <c r="FTR3" s="9"/>
      <c r="FTS3" s="9"/>
      <c r="FTT3" s="9"/>
      <c r="FTU3" s="9"/>
      <c r="FTV3" s="9"/>
      <c r="FTW3" s="9"/>
      <c r="FTX3" s="9"/>
      <c r="FTY3" s="9"/>
      <c r="FTZ3" s="9"/>
      <c r="FUA3" s="9"/>
      <c r="FUB3" s="9"/>
      <c r="FUC3" s="9"/>
      <c r="FUD3" s="9"/>
      <c r="FUE3" s="9"/>
      <c r="FUF3" s="9"/>
      <c r="FUG3" s="9"/>
      <c r="FUH3" s="9"/>
      <c r="FUI3" s="9"/>
      <c r="FUJ3" s="9"/>
      <c r="FUK3" s="9"/>
      <c r="FUL3" s="9"/>
      <c r="FUM3" s="9"/>
      <c r="FUN3" s="9"/>
      <c r="FUO3" s="9"/>
      <c r="FUP3" s="9"/>
      <c r="FUQ3" s="9"/>
      <c r="FUR3" s="9"/>
      <c r="FUS3" s="9"/>
      <c r="FUT3" s="9"/>
      <c r="FUU3" s="9"/>
      <c r="FUV3" s="9"/>
      <c r="FUW3" s="9"/>
      <c r="FUX3" s="9"/>
      <c r="FUY3" s="9"/>
      <c r="FUZ3" s="9"/>
      <c r="FVA3" s="9"/>
      <c r="FVB3" s="9"/>
      <c r="FVC3" s="9"/>
      <c r="FVD3" s="9"/>
      <c r="FVE3" s="9"/>
      <c r="FVF3" s="9"/>
      <c r="FVG3" s="9"/>
      <c r="FVH3" s="9"/>
      <c r="FVI3" s="9"/>
      <c r="FVJ3" s="9"/>
      <c r="FVK3" s="9"/>
      <c r="FVL3" s="9"/>
      <c r="FVM3" s="9"/>
      <c r="FVN3" s="9"/>
      <c r="FVO3" s="9"/>
      <c r="FVP3" s="9"/>
      <c r="FVQ3" s="9"/>
      <c r="FVR3" s="9"/>
      <c r="FVS3" s="9"/>
      <c r="FVT3" s="9"/>
      <c r="FVU3" s="9"/>
      <c r="FVV3" s="9"/>
      <c r="FVW3" s="9"/>
      <c r="FVX3" s="9"/>
      <c r="FVY3" s="9"/>
      <c r="FVZ3" s="9"/>
      <c r="FWA3" s="9"/>
      <c r="FWB3" s="9"/>
      <c r="FWC3" s="9"/>
      <c r="FWD3" s="9"/>
      <c r="FWE3" s="9"/>
      <c r="FWF3" s="9"/>
      <c r="FWG3" s="9"/>
      <c r="FWH3" s="9"/>
      <c r="FWI3" s="9"/>
      <c r="FWJ3" s="9"/>
      <c r="FWK3" s="9"/>
      <c r="FWL3" s="9"/>
      <c r="FWM3" s="9"/>
      <c r="FWN3" s="9"/>
      <c r="FWO3" s="9"/>
      <c r="FWP3" s="9"/>
      <c r="FWQ3" s="9"/>
      <c r="FWR3" s="9"/>
      <c r="FWS3" s="9"/>
      <c r="FWT3" s="9"/>
      <c r="FWU3" s="9"/>
      <c r="FWV3" s="9"/>
      <c r="FWW3" s="9"/>
      <c r="FWX3" s="9"/>
      <c r="FWY3" s="9"/>
      <c r="FWZ3" s="9"/>
      <c r="FXA3" s="9"/>
      <c r="FXB3" s="9"/>
      <c r="FXC3" s="9"/>
      <c r="FXD3" s="9"/>
      <c r="FXE3" s="9"/>
      <c r="FXF3" s="9"/>
      <c r="FXG3" s="9"/>
      <c r="FXH3" s="9"/>
      <c r="FXI3" s="9"/>
      <c r="FXJ3" s="9"/>
      <c r="FXK3" s="9"/>
      <c r="FXL3" s="9"/>
      <c r="FXM3" s="9"/>
      <c r="FXN3" s="9"/>
      <c r="FXO3" s="9"/>
      <c r="FXP3" s="9"/>
      <c r="FXQ3" s="9"/>
      <c r="FXR3" s="9"/>
      <c r="FXS3" s="9"/>
      <c r="FXT3" s="9"/>
      <c r="FXU3" s="9"/>
      <c r="FXV3" s="9"/>
      <c r="FXW3" s="9"/>
      <c r="FXX3" s="9"/>
      <c r="FXY3" s="9"/>
      <c r="FXZ3" s="9"/>
      <c r="FYA3" s="9"/>
      <c r="FYB3" s="9"/>
      <c r="FYC3" s="9"/>
      <c r="FYD3" s="9"/>
      <c r="FYE3" s="9"/>
      <c r="FYF3" s="9"/>
      <c r="FYG3" s="9"/>
      <c r="FYH3" s="9"/>
      <c r="FYI3" s="9"/>
      <c r="FYJ3" s="9"/>
      <c r="FYK3" s="9"/>
      <c r="FYL3" s="9"/>
      <c r="FYM3" s="9"/>
      <c r="FYN3" s="9"/>
      <c r="FYO3" s="9"/>
      <c r="FYP3" s="9"/>
      <c r="FYQ3" s="9"/>
      <c r="FYR3" s="9"/>
      <c r="FYS3" s="9"/>
      <c r="FYT3" s="9"/>
      <c r="FYU3" s="9"/>
      <c r="FYV3" s="9"/>
      <c r="FYW3" s="9"/>
      <c r="FYX3" s="9"/>
      <c r="FYY3" s="9"/>
      <c r="FYZ3" s="9"/>
      <c r="FZA3" s="9"/>
      <c r="FZB3" s="9"/>
      <c r="FZC3" s="9"/>
      <c r="FZD3" s="9"/>
      <c r="FZE3" s="9"/>
      <c r="FZF3" s="9"/>
      <c r="FZG3" s="9"/>
      <c r="FZH3" s="9"/>
      <c r="FZI3" s="9"/>
      <c r="FZJ3" s="9"/>
      <c r="FZK3" s="9"/>
      <c r="FZL3" s="9"/>
      <c r="FZM3" s="9"/>
      <c r="FZN3" s="9"/>
      <c r="FZO3" s="9"/>
      <c r="FZP3" s="9"/>
      <c r="FZQ3" s="9"/>
      <c r="FZR3" s="9"/>
      <c r="FZS3" s="9"/>
      <c r="FZT3" s="9"/>
      <c r="FZU3" s="9"/>
      <c r="FZV3" s="9"/>
      <c r="FZW3" s="9"/>
      <c r="FZX3" s="9"/>
      <c r="FZY3" s="9"/>
      <c r="FZZ3" s="9"/>
      <c r="GAA3" s="9"/>
      <c r="GAB3" s="9"/>
      <c r="GAC3" s="9"/>
      <c r="GAD3" s="9"/>
      <c r="GAE3" s="9"/>
      <c r="GAF3" s="9"/>
      <c r="GAG3" s="9"/>
      <c r="GAH3" s="9"/>
      <c r="GAI3" s="9"/>
      <c r="GAJ3" s="9"/>
      <c r="GAK3" s="9"/>
      <c r="GAL3" s="9"/>
      <c r="GAM3" s="9"/>
      <c r="GAN3" s="9"/>
      <c r="GAO3" s="9"/>
      <c r="GAP3" s="9"/>
      <c r="GAQ3" s="9"/>
      <c r="GAR3" s="9"/>
      <c r="GAS3" s="9"/>
      <c r="GAT3" s="9"/>
      <c r="GAU3" s="9"/>
      <c r="GAV3" s="9"/>
      <c r="GAW3" s="9"/>
      <c r="GAX3" s="9"/>
      <c r="GAY3" s="9"/>
      <c r="GAZ3" s="9"/>
      <c r="GBA3" s="9"/>
      <c r="GBB3" s="9"/>
      <c r="GBC3" s="9"/>
      <c r="GBD3" s="9"/>
      <c r="GBE3" s="9"/>
      <c r="GBF3" s="9"/>
      <c r="GBG3" s="9"/>
      <c r="GBH3" s="9"/>
      <c r="GBI3" s="9"/>
      <c r="GBJ3" s="9"/>
      <c r="GBK3" s="9"/>
      <c r="GBL3" s="9"/>
      <c r="GBM3" s="9"/>
      <c r="GBN3" s="9"/>
      <c r="GBO3" s="9"/>
      <c r="GBP3" s="9"/>
      <c r="GBQ3" s="9"/>
      <c r="GBR3" s="9"/>
      <c r="GBS3" s="9"/>
      <c r="GBT3" s="9"/>
      <c r="GBU3" s="9"/>
      <c r="GBV3" s="9"/>
      <c r="GBW3" s="9"/>
      <c r="GBX3" s="9"/>
      <c r="GBY3" s="9"/>
      <c r="GBZ3" s="9"/>
      <c r="GCA3" s="9"/>
      <c r="GCB3" s="9"/>
      <c r="GCC3" s="9"/>
      <c r="GCD3" s="9"/>
      <c r="GCE3" s="9"/>
      <c r="GCF3" s="9"/>
      <c r="GCG3" s="9"/>
      <c r="GCH3" s="9"/>
      <c r="GCI3" s="9"/>
      <c r="GCJ3" s="9"/>
      <c r="GCK3" s="9"/>
      <c r="GCL3" s="9"/>
      <c r="GCM3" s="9"/>
      <c r="GCN3" s="9"/>
      <c r="GCO3" s="9"/>
      <c r="GCP3" s="9"/>
      <c r="GCQ3" s="9"/>
      <c r="GCR3" s="9"/>
      <c r="GCS3" s="9"/>
      <c r="GCT3" s="9"/>
      <c r="GCU3" s="9"/>
      <c r="GCV3" s="9"/>
      <c r="GCW3" s="9"/>
      <c r="GCX3" s="9"/>
      <c r="GCY3" s="9"/>
      <c r="GCZ3" s="9"/>
      <c r="GDA3" s="9"/>
      <c r="GDB3" s="9"/>
      <c r="GDC3" s="9"/>
      <c r="GDD3" s="9"/>
      <c r="GDE3" s="9"/>
      <c r="GDF3" s="9"/>
      <c r="GDG3" s="9"/>
      <c r="GDH3" s="9"/>
      <c r="GDI3" s="9"/>
      <c r="GDJ3" s="9"/>
      <c r="GDK3" s="9"/>
      <c r="GDL3" s="9"/>
      <c r="GDM3" s="9"/>
      <c r="GDN3" s="9"/>
      <c r="GDO3" s="9"/>
      <c r="GDP3" s="9"/>
      <c r="GDQ3" s="9"/>
      <c r="GDR3" s="9"/>
      <c r="GDS3" s="9"/>
      <c r="GDT3" s="9"/>
      <c r="GDU3" s="9"/>
      <c r="GDV3" s="9"/>
      <c r="GDW3" s="9"/>
      <c r="GDX3" s="9"/>
      <c r="GDY3" s="9"/>
      <c r="GDZ3" s="9"/>
      <c r="GEA3" s="9"/>
      <c r="GEB3" s="9"/>
      <c r="GEC3" s="9"/>
      <c r="GED3" s="9"/>
      <c r="GEE3" s="9"/>
      <c r="GEF3" s="9"/>
      <c r="GEG3" s="9"/>
      <c r="GEH3" s="9"/>
      <c r="GEI3" s="9"/>
      <c r="GEJ3" s="9"/>
      <c r="GEK3" s="9"/>
      <c r="GEL3" s="9"/>
      <c r="GEM3" s="9"/>
      <c r="GEN3" s="9"/>
      <c r="GEO3" s="9"/>
      <c r="GEP3" s="9"/>
      <c r="GEQ3" s="9"/>
      <c r="GER3" s="9"/>
      <c r="GES3" s="9"/>
      <c r="GET3" s="9"/>
      <c r="GEU3" s="9"/>
      <c r="GEV3" s="9"/>
      <c r="GEW3" s="9"/>
      <c r="GEX3" s="9"/>
      <c r="GEY3" s="9"/>
      <c r="GEZ3" s="9"/>
      <c r="GFA3" s="9"/>
      <c r="GFB3" s="9"/>
      <c r="GFC3" s="9"/>
      <c r="GFD3" s="9"/>
      <c r="GFE3" s="9"/>
      <c r="GFF3" s="9"/>
      <c r="GFG3" s="9"/>
      <c r="GFH3" s="9"/>
      <c r="GFI3" s="9"/>
      <c r="GFJ3" s="9"/>
      <c r="GFK3" s="9"/>
      <c r="GFL3" s="9"/>
      <c r="GFM3" s="9"/>
      <c r="GFN3" s="9"/>
      <c r="GFO3" s="9"/>
      <c r="GFP3" s="9"/>
      <c r="GFQ3" s="9"/>
      <c r="GFR3" s="9"/>
      <c r="GFS3" s="9"/>
      <c r="GFT3" s="9"/>
      <c r="GFU3" s="9"/>
      <c r="GFV3" s="9"/>
      <c r="GFW3" s="9"/>
      <c r="GFX3" s="9"/>
      <c r="GFY3" s="9"/>
      <c r="GFZ3" s="9"/>
      <c r="GGA3" s="9"/>
      <c r="GGB3" s="9"/>
      <c r="GGC3" s="9"/>
      <c r="GGD3" s="9"/>
      <c r="GGE3" s="9"/>
      <c r="GGF3" s="9"/>
      <c r="GGG3" s="9"/>
      <c r="GGH3" s="9"/>
      <c r="GGI3" s="9"/>
      <c r="GGJ3" s="9"/>
      <c r="GGK3" s="9"/>
      <c r="GGL3" s="9"/>
      <c r="GGM3" s="9"/>
      <c r="GGN3" s="9"/>
      <c r="GGO3" s="9"/>
      <c r="GGP3" s="9"/>
      <c r="GGQ3" s="9"/>
      <c r="GGR3" s="9"/>
      <c r="GGS3" s="9"/>
      <c r="GGT3" s="9"/>
      <c r="GGU3" s="9"/>
      <c r="GGV3" s="9"/>
      <c r="GGW3" s="9"/>
      <c r="GGX3" s="9"/>
      <c r="GGY3" s="9"/>
      <c r="GGZ3" s="9"/>
      <c r="GHA3" s="9"/>
      <c r="GHB3" s="9"/>
      <c r="GHC3" s="9"/>
      <c r="GHD3" s="9"/>
      <c r="GHE3" s="9"/>
      <c r="GHF3" s="9"/>
      <c r="GHG3" s="9"/>
      <c r="GHH3" s="9"/>
      <c r="GHI3" s="9"/>
      <c r="GHJ3" s="9"/>
      <c r="GHK3" s="9"/>
      <c r="GHL3" s="9"/>
      <c r="GHM3" s="9"/>
      <c r="GHN3" s="9"/>
      <c r="GHO3" s="9"/>
      <c r="GHP3" s="9"/>
      <c r="GHQ3" s="9"/>
      <c r="GHR3" s="9"/>
      <c r="GHS3" s="9"/>
      <c r="GHT3" s="9"/>
      <c r="GHU3" s="9"/>
      <c r="GHV3" s="9"/>
      <c r="GHW3" s="9"/>
      <c r="GHX3" s="9"/>
      <c r="GHY3" s="9"/>
      <c r="GHZ3" s="9"/>
      <c r="GIA3" s="9"/>
      <c r="GIB3" s="9"/>
      <c r="GIC3" s="9"/>
      <c r="GID3" s="9"/>
      <c r="GIE3" s="9"/>
      <c r="GIF3" s="9"/>
      <c r="GIG3" s="9"/>
      <c r="GIH3" s="9"/>
      <c r="GII3" s="9"/>
      <c r="GIJ3" s="9"/>
      <c r="GIK3" s="9"/>
      <c r="GIL3" s="9"/>
      <c r="GIM3" s="9"/>
      <c r="GIN3" s="9"/>
      <c r="GIO3" s="9"/>
      <c r="GIP3" s="9"/>
      <c r="GIQ3" s="9"/>
      <c r="GIR3" s="9"/>
      <c r="GIS3" s="9"/>
      <c r="GIT3" s="9"/>
      <c r="GIU3" s="9"/>
      <c r="GIV3" s="9"/>
      <c r="GIW3" s="9"/>
      <c r="GIX3" s="9"/>
      <c r="GIY3" s="9"/>
      <c r="GIZ3" s="9"/>
      <c r="GJA3" s="9"/>
      <c r="GJB3" s="9"/>
      <c r="GJC3" s="9"/>
      <c r="GJD3" s="9"/>
      <c r="GJE3" s="9"/>
      <c r="GJF3" s="9"/>
      <c r="GJG3" s="9"/>
      <c r="GJH3" s="9"/>
      <c r="GJI3" s="9"/>
      <c r="GJJ3" s="9"/>
      <c r="GJK3" s="9"/>
      <c r="GJL3" s="9"/>
      <c r="GJM3" s="9"/>
      <c r="GJN3" s="9"/>
      <c r="GJO3" s="9"/>
      <c r="GJP3" s="9"/>
      <c r="GJQ3" s="9"/>
      <c r="GJR3" s="9"/>
      <c r="GJS3" s="9"/>
      <c r="GJT3" s="9"/>
      <c r="GJU3" s="9"/>
      <c r="GJV3" s="9"/>
      <c r="GJW3" s="9"/>
      <c r="GJX3" s="9"/>
      <c r="GJY3" s="9"/>
      <c r="GJZ3" s="9"/>
      <c r="GKA3" s="9"/>
      <c r="GKB3" s="9"/>
      <c r="GKC3" s="9"/>
      <c r="GKD3" s="9"/>
      <c r="GKE3" s="9"/>
      <c r="GKF3" s="9"/>
      <c r="GKG3" s="9"/>
      <c r="GKH3" s="9"/>
      <c r="GKI3" s="9"/>
      <c r="GKJ3" s="9"/>
      <c r="GKK3" s="9"/>
      <c r="GKL3" s="9"/>
      <c r="GKM3" s="9"/>
      <c r="GKN3" s="9"/>
      <c r="GKO3" s="9"/>
      <c r="GKP3" s="9"/>
      <c r="GKQ3" s="9"/>
      <c r="GKR3" s="9"/>
      <c r="GKS3" s="9"/>
      <c r="GKT3" s="9"/>
      <c r="GKU3" s="9"/>
      <c r="GKV3" s="9"/>
      <c r="GKW3" s="9"/>
      <c r="GKX3" s="9"/>
      <c r="GKY3" s="9"/>
      <c r="GKZ3" s="9"/>
      <c r="GLA3" s="9"/>
      <c r="GLB3" s="9"/>
      <c r="GLC3" s="9"/>
      <c r="GLD3" s="9"/>
      <c r="GLE3" s="9"/>
      <c r="GLF3" s="9"/>
      <c r="GLG3" s="9"/>
      <c r="GLH3" s="9"/>
      <c r="GLI3" s="9"/>
      <c r="GLJ3" s="9"/>
      <c r="GLK3" s="9"/>
      <c r="GLL3" s="9"/>
      <c r="GLM3" s="9"/>
      <c r="GLN3" s="9"/>
      <c r="GLO3" s="9"/>
      <c r="GLP3" s="9"/>
      <c r="GLQ3" s="9"/>
      <c r="GLR3" s="9"/>
      <c r="GLS3" s="9"/>
      <c r="GLT3" s="9"/>
      <c r="GLU3" s="9"/>
      <c r="GLV3" s="9"/>
      <c r="GLW3" s="9"/>
      <c r="GLX3" s="9"/>
      <c r="GLY3" s="9"/>
      <c r="GLZ3" s="9"/>
      <c r="GMA3" s="9"/>
      <c r="GMB3" s="9"/>
      <c r="GMC3" s="9"/>
      <c r="GMD3" s="9"/>
      <c r="GME3" s="9"/>
      <c r="GMF3" s="9"/>
      <c r="GMG3" s="9"/>
      <c r="GMH3" s="9"/>
      <c r="GMI3" s="9"/>
      <c r="GMJ3" s="9"/>
      <c r="GMK3" s="9"/>
      <c r="GML3" s="9"/>
      <c r="GMM3" s="9"/>
      <c r="GMN3" s="9"/>
      <c r="GMO3" s="9"/>
      <c r="GMP3" s="9"/>
      <c r="GMQ3" s="9"/>
      <c r="GMR3" s="9"/>
      <c r="GMS3" s="9"/>
      <c r="GMT3" s="9"/>
      <c r="GMU3" s="9"/>
      <c r="GMV3" s="9"/>
      <c r="GMW3" s="9"/>
      <c r="GMX3" s="9"/>
      <c r="GMY3" s="9"/>
      <c r="GMZ3" s="9"/>
      <c r="GNA3" s="9"/>
      <c r="GNB3" s="9"/>
      <c r="GNC3" s="9"/>
      <c r="GND3" s="9"/>
      <c r="GNE3" s="9"/>
      <c r="GNF3" s="9"/>
      <c r="GNG3" s="9"/>
      <c r="GNH3" s="9"/>
      <c r="GNI3" s="9"/>
      <c r="GNJ3" s="9"/>
      <c r="GNK3" s="9"/>
      <c r="GNL3" s="9"/>
      <c r="GNM3" s="9"/>
      <c r="GNN3" s="9"/>
      <c r="GNO3" s="9"/>
      <c r="GNP3" s="9"/>
      <c r="GNQ3" s="9"/>
      <c r="GNR3" s="9"/>
      <c r="GNS3" s="9"/>
      <c r="GNT3" s="9"/>
      <c r="GNU3" s="9"/>
      <c r="GNV3" s="9"/>
      <c r="GNW3" s="9"/>
      <c r="GNX3" s="9"/>
      <c r="GNY3" s="9"/>
      <c r="GNZ3" s="9"/>
      <c r="GOA3" s="9"/>
      <c r="GOB3" s="9"/>
      <c r="GOC3" s="9"/>
      <c r="GOD3" s="9"/>
      <c r="GOE3" s="9"/>
      <c r="GOF3" s="9"/>
      <c r="GOG3" s="9"/>
      <c r="GOH3" s="9"/>
      <c r="GOI3" s="9"/>
      <c r="GOJ3" s="9"/>
      <c r="GOK3" s="9"/>
      <c r="GOL3" s="9"/>
      <c r="GOM3" s="9"/>
      <c r="GON3" s="9"/>
      <c r="GOO3" s="9"/>
      <c r="GOP3" s="9"/>
      <c r="GOQ3" s="9"/>
      <c r="GOR3" s="9"/>
      <c r="GOS3" s="9"/>
      <c r="GOT3" s="9"/>
      <c r="GOU3" s="9"/>
      <c r="GOV3" s="9"/>
      <c r="GOW3" s="9"/>
      <c r="GOX3" s="9"/>
      <c r="GOY3" s="9"/>
      <c r="GOZ3" s="9"/>
      <c r="GPA3" s="9"/>
      <c r="GPB3" s="9"/>
      <c r="GPC3" s="9"/>
      <c r="GPD3" s="9"/>
      <c r="GPE3" s="9"/>
      <c r="GPF3" s="9"/>
      <c r="GPG3" s="9"/>
      <c r="GPH3" s="9"/>
      <c r="GPI3" s="9"/>
      <c r="GPJ3" s="9"/>
      <c r="GPK3" s="9"/>
      <c r="GPL3" s="9"/>
      <c r="GPM3" s="9"/>
      <c r="GPN3" s="9"/>
      <c r="GPO3" s="9"/>
      <c r="GPP3" s="9"/>
      <c r="GPQ3" s="9"/>
      <c r="GPR3" s="9"/>
      <c r="GPS3" s="9"/>
      <c r="GPT3" s="9"/>
      <c r="GPU3" s="9"/>
      <c r="GPV3" s="9"/>
      <c r="GPW3" s="9"/>
      <c r="GPX3" s="9"/>
      <c r="GPY3" s="9"/>
      <c r="GPZ3" s="9"/>
      <c r="GQA3" s="9"/>
      <c r="GQB3" s="9"/>
      <c r="GQC3" s="9"/>
      <c r="GQD3" s="9"/>
      <c r="GQE3" s="9"/>
      <c r="GQF3" s="9"/>
      <c r="GQG3" s="9"/>
      <c r="GQH3" s="9"/>
      <c r="GQI3" s="9"/>
      <c r="GQJ3" s="9"/>
      <c r="GQK3" s="9"/>
      <c r="GQL3" s="9"/>
      <c r="GQM3" s="9"/>
      <c r="GQN3" s="9"/>
      <c r="GQO3" s="9"/>
      <c r="GQP3" s="9"/>
      <c r="GQQ3" s="9"/>
      <c r="GQR3" s="9"/>
      <c r="GQS3" s="9"/>
      <c r="GQT3" s="9"/>
      <c r="GQU3" s="9"/>
      <c r="GQV3" s="9"/>
      <c r="GQW3" s="9"/>
      <c r="GQX3" s="9"/>
      <c r="GQY3" s="9"/>
      <c r="GQZ3" s="9"/>
      <c r="GRA3" s="9"/>
      <c r="GRB3" s="9"/>
      <c r="GRC3" s="9"/>
      <c r="GRD3" s="9"/>
      <c r="GRE3" s="9"/>
      <c r="GRF3" s="9"/>
      <c r="GRG3" s="9"/>
      <c r="GRH3" s="9"/>
      <c r="GRI3" s="9"/>
      <c r="GRJ3" s="9"/>
      <c r="GRK3" s="9"/>
      <c r="GRL3" s="9"/>
      <c r="GRM3" s="9"/>
      <c r="GRN3" s="9"/>
      <c r="GRO3" s="9"/>
      <c r="GRP3" s="9"/>
      <c r="GRQ3" s="9"/>
      <c r="GRR3" s="9"/>
      <c r="GRS3" s="9"/>
      <c r="GRT3" s="9"/>
      <c r="GRU3" s="9"/>
      <c r="GRV3" s="9"/>
      <c r="GRW3" s="9"/>
      <c r="GRX3" s="9"/>
      <c r="GRY3" s="9"/>
      <c r="GRZ3" s="9"/>
      <c r="GSA3" s="9"/>
      <c r="GSB3" s="9"/>
      <c r="GSC3" s="9"/>
      <c r="GSD3" s="9"/>
      <c r="GSE3" s="9"/>
      <c r="GSF3" s="9"/>
      <c r="GSG3" s="9"/>
      <c r="GSH3" s="9"/>
      <c r="GSI3" s="9"/>
      <c r="GSJ3" s="9"/>
      <c r="GSK3" s="9"/>
      <c r="GSL3" s="9"/>
      <c r="GSM3" s="9"/>
      <c r="GSN3" s="9"/>
      <c r="GSO3" s="9"/>
      <c r="GSP3" s="9"/>
      <c r="GSQ3" s="9"/>
      <c r="GSR3" s="9"/>
      <c r="GSS3" s="9"/>
      <c r="GST3" s="9"/>
      <c r="GSU3" s="9"/>
      <c r="GSV3" s="9"/>
      <c r="GSW3" s="9"/>
      <c r="GSX3" s="9"/>
      <c r="GSY3" s="9"/>
      <c r="GSZ3" s="9"/>
      <c r="GTA3" s="9"/>
      <c r="GTB3" s="9"/>
      <c r="GTC3" s="9"/>
      <c r="GTD3" s="9"/>
      <c r="GTE3" s="9"/>
      <c r="GTF3" s="9"/>
      <c r="GTG3" s="9"/>
      <c r="GTH3" s="9"/>
      <c r="GTI3" s="9"/>
      <c r="GTJ3" s="9"/>
      <c r="GTK3" s="9"/>
      <c r="GTL3" s="9"/>
      <c r="GTM3" s="9"/>
      <c r="GTN3" s="9"/>
      <c r="GTO3" s="9"/>
      <c r="GTP3" s="9"/>
      <c r="GTQ3" s="9"/>
      <c r="GTR3" s="9"/>
      <c r="GTS3" s="9"/>
      <c r="GTT3" s="9"/>
      <c r="GTU3" s="9"/>
      <c r="GTV3" s="9"/>
      <c r="GTW3" s="9"/>
      <c r="GTX3" s="9"/>
      <c r="GTY3" s="9"/>
      <c r="GTZ3" s="9"/>
      <c r="GUA3" s="9"/>
      <c r="GUB3" s="9"/>
      <c r="GUC3" s="9"/>
      <c r="GUD3" s="9"/>
      <c r="GUE3" s="9"/>
      <c r="GUF3" s="9"/>
      <c r="GUG3" s="9"/>
      <c r="GUH3" s="9"/>
      <c r="GUI3" s="9"/>
      <c r="GUJ3" s="9"/>
      <c r="GUK3" s="9"/>
      <c r="GUL3" s="9"/>
      <c r="GUM3" s="9"/>
      <c r="GUN3" s="9"/>
      <c r="GUO3" s="9"/>
      <c r="GUP3" s="9"/>
      <c r="GUQ3" s="9"/>
      <c r="GUR3" s="9"/>
      <c r="GUS3" s="9"/>
      <c r="GUT3" s="9"/>
      <c r="GUU3" s="9"/>
      <c r="GUV3" s="9"/>
      <c r="GUW3" s="9"/>
      <c r="GUX3" s="9"/>
      <c r="GUY3" s="9"/>
      <c r="GUZ3" s="9"/>
      <c r="GVA3" s="9"/>
      <c r="GVB3" s="9"/>
      <c r="GVC3" s="9"/>
      <c r="GVD3" s="9"/>
      <c r="GVE3" s="9"/>
      <c r="GVF3" s="9"/>
      <c r="GVG3" s="9"/>
      <c r="GVH3" s="9"/>
      <c r="GVI3" s="9"/>
      <c r="GVJ3" s="9"/>
      <c r="GVK3" s="9"/>
      <c r="GVL3" s="9"/>
      <c r="GVM3" s="9"/>
      <c r="GVN3" s="9"/>
      <c r="GVO3" s="9"/>
      <c r="GVP3" s="9"/>
      <c r="GVQ3" s="9"/>
      <c r="GVR3" s="9"/>
      <c r="GVS3" s="9"/>
      <c r="GVT3" s="9"/>
      <c r="GVU3" s="9"/>
      <c r="GVV3" s="9"/>
      <c r="GVW3" s="9"/>
      <c r="GVX3" s="9"/>
      <c r="GVY3" s="9"/>
      <c r="GVZ3" s="9"/>
      <c r="GWA3" s="9"/>
      <c r="GWB3" s="9"/>
      <c r="GWC3" s="9"/>
      <c r="GWD3" s="9"/>
      <c r="GWE3" s="9"/>
      <c r="GWF3" s="9"/>
      <c r="GWG3" s="9"/>
      <c r="GWH3" s="9"/>
      <c r="GWI3" s="9"/>
      <c r="GWJ3" s="9"/>
      <c r="GWK3" s="9"/>
      <c r="GWL3" s="9"/>
      <c r="GWM3" s="9"/>
      <c r="GWN3" s="9"/>
      <c r="GWO3" s="9"/>
      <c r="GWP3" s="9"/>
      <c r="GWQ3" s="9"/>
      <c r="GWR3" s="9"/>
      <c r="GWS3" s="9"/>
      <c r="GWT3" s="9"/>
      <c r="GWU3" s="9"/>
      <c r="GWV3" s="9"/>
      <c r="GWW3" s="9"/>
      <c r="GWX3" s="9"/>
      <c r="GWY3" s="9"/>
      <c r="GWZ3" s="9"/>
      <c r="GXA3" s="9"/>
      <c r="GXB3" s="9"/>
      <c r="GXC3" s="9"/>
      <c r="GXD3" s="9"/>
      <c r="GXE3" s="9"/>
      <c r="GXF3" s="9"/>
      <c r="GXG3" s="9"/>
      <c r="GXH3" s="9"/>
      <c r="GXI3" s="9"/>
      <c r="GXJ3" s="9"/>
      <c r="GXK3" s="9"/>
      <c r="GXL3" s="9"/>
      <c r="GXM3" s="9"/>
      <c r="GXN3" s="9"/>
      <c r="GXO3" s="9"/>
      <c r="GXP3" s="9"/>
      <c r="GXQ3" s="9"/>
      <c r="GXR3" s="9"/>
      <c r="GXS3" s="9"/>
      <c r="GXT3" s="9"/>
      <c r="GXU3" s="9"/>
      <c r="GXV3" s="9"/>
      <c r="GXW3" s="9"/>
      <c r="GXX3" s="9"/>
      <c r="GXY3" s="9"/>
      <c r="GXZ3" s="9"/>
      <c r="GYA3" s="9"/>
      <c r="GYB3" s="9"/>
      <c r="GYC3" s="9"/>
      <c r="GYD3" s="9"/>
      <c r="GYE3" s="9"/>
      <c r="GYF3" s="9"/>
      <c r="GYG3" s="9"/>
      <c r="GYH3" s="9"/>
      <c r="GYI3" s="9"/>
      <c r="GYJ3" s="9"/>
      <c r="GYK3" s="9"/>
      <c r="GYL3" s="9"/>
      <c r="GYM3" s="9"/>
      <c r="GYN3" s="9"/>
      <c r="GYO3" s="9"/>
      <c r="GYP3" s="9"/>
      <c r="GYQ3" s="9"/>
      <c r="GYR3" s="9"/>
      <c r="GYS3" s="9"/>
      <c r="GYT3" s="9"/>
      <c r="GYU3" s="9"/>
      <c r="GYV3" s="9"/>
      <c r="GYW3" s="9"/>
      <c r="GYX3" s="9"/>
      <c r="GYY3" s="9"/>
      <c r="GYZ3" s="9"/>
      <c r="GZA3" s="9"/>
      <c r="GZB3" s="9"/>
      <c r="GZC3" s="9"/>
      <c r="GZD3" s="9"/>
      <c r="GZE3" s="9"/>
      <c r="GZF3" s="9"/>
      <c r="GZG3" s="9"/>
      <c r="GZH3" s="9"/>
      <c r="GZI3" s="9"/>
      <c r="GZJ3" s="9"/>
      <c r="GZK3" s="9"/>
      <c r="GZL3" s="9"/>
      <c r="GZM3" s="9"/>
      <c r="GZN3" s="9"/>
      <c r="GZO3" s="9"/>
      <c r="GZP3" s="9"/>
      <c r="GZQ3" s="9"/>
      <c r="GZR3" s="9"/>
      <c r="GZS3" s="9"/>
      <c r="GZT3" s="9"/>
      <c r="GZU3" s="9"/>
      <c r="GZV3" s="9"/>
      <c r="GZW3" s="9"/>
      <c r="GZX3" s="9"/>
      <c r="GZY3" s="9"/>
      <c r="GZZ3" s="9"/>
      <c r="HAA3" s="9"/>
      <c r="HAB3" s="9"/>
      <c r="HAC3" s="9"/>
      <c r="HAD3" s="9"/>
      <c r="HAE3" s="9"/>
      <c r="HAF3" s="9"/>
      <c r="HAG3" s="9"/>
      <c r="HAH3" s="9"/>
      <c r="HAI3" s="9"/>
      <c r="HAJ3" s="9"/>
      <c r="HAK3" s="9"/>
      <c r="HAL3" s="9"/>
      <c r="HAM3" s="9"/>
      <c r="HAN3" s="9"/>
      <c r="HAO3" s="9"/>
      <c r="HAP3" s="9"/>
      <c r="HAQ3" s="9"/>
      <c r="HAR3" s="9"/>
      <c r="HAS3" s="9"/>
      <c r="HAT3" s="9"/>
      <c r="HAU3" s="9"/>
      <c r="HAV3" s="9"/>
      <c r="HAW3" s="9"/>
      <c r="HAX3" s="9"/>
      <c r="HAY3" s="9"/>
      <c r="HAZ3" s="9"/>
      <c r="HBA3" s="9"/>
      <c r="HBB3" s="9"/>
      <c r="HBC3" s="9"/>
      <c r="HBD3" s="9"/>
      <c r="HBE3" s="9"/>
      <c r="HBF3" s="9"/>
      <c r="HBG3" s="9"/>
      <c r="HBH3" s="9"/>
      <c r="HBI3" s="9"/>
      <c r="HBJ3" s="9"/>
      <c r="HBK3" s="9"/>
      <c r="HBL3" s="9"/>
      <c r="HBM3" s="9"/>
      <c r="HBN3" s="9"/>
      <c r="HBO3" s="9"/>
      <c r="HBP3" s="9"/>
      <c r="HBQ3" s="9"/>
      <c r="HBR3" s="9"/>
      <c r="HBS3" s="9"/>
      <c r="HBT3" s="9"/>
      <c r="HBU3" s="9"/>
      <c r="HBV3" s="9"/>
      <c r="HBW3" s="9"/>
      <c r="HBX3" s="9"/>
      <c r="HBY3" s="9"/>
      <c r="HBZ3" s="9"/>
      <c r="HCA3" s="9"/>
      <c r="HCB3" s="9"/>
      <c r="HCC3" s="9"/>
      <c r="HCD3" s="9"/>
      <c r="HCE3" s="9"/>
      <c r="HCF3" s="9"/>
      <c r="HCG3" s="9"/>
      <c r="HCH3" s="9"/>
      <c r="HCI3" s="9"/>
      <c r="HCJ3" s="9"/>
      <c r="HCK3" s="9"/>
      <c r="HCL3" s="9"/>
      <c r="HCM3" s="9"/>
      <c r="HCN3" s="9"/>
      <c r="HCO3" s="9"/>
      <c r="HCP3" s="9"/>
      <c r="HCQ3" s="9"/>
      <c r="HCR3" s="9"/>
      <c r="HCS3" s="9"/>
      <c r="HCT3" s="9"/>
      <c r="HCU3" s="9"/>
      <c r="HCV3" s="9"/>
      <c r="HCW3" s="9"/>
      <c r="HCX3" s="9"/>
      <c r="HCY3" s="9"/>
      <c r="HCZ3" s="9"/>
      <c r="HDA3" s="9"/>
      <c r="HDB3" s="9"/>
      <c r="HDC3" s="9"/>
      <c r="HDD3" s="9"/>
      <c r="HDE3" s="9"/>
      <c r="HDF3" s="9"/>
      <c r="HDG3" s="9"/>
      <c r="HDH3" s="9"/>
      <c r="HDI3" s="9"/>
      <c r="HDJ3" s="9"/>
      <c r="HDK3" s="9"/>
      <c r="HDL3" s="9"/>
      <c r="HDM3" s="9"/>
      <c r="HDN3" s="9"/>
      <c r="HDO3" s="9"/>
      <c r="HDP3" s="9"/>
      <c r="HDQ3" s="9"/>
      <c r="HDR3" s="9"/>
      <c r="HDS3" s="9"/>
      <c r="HDT3" s="9"/>
      <c r="HDU3" s="9"/>
      <c r="HDV3" s="9"/>
      <c r="HDW3" s="9"/>
      <c r="HDX3" s="9"/>
      <c r="HDY3" s="9"/>
      <c r="HDZ3" s="9"/>
      <c r="HEA3" s="9"/>
      <c r="HEB3" s="9"/>
      <c r="HEC3" s="9"/>
      <c r="HED3" s="9"/>
      <c r="HEE3" s="9"/>
      <c r="HEF3" s="9"/>
      <c r="HEG3" s="9"/>
      <c r="HEH3" s="9"/>
      <c r="HEI3" s="9"/>
      <c r="HEJ3" s="9"/>
      <c r="HEK3" s="9"/>
      <c r="HEL3" s="9"/>
      <c r="HEM3" s="9"/>
      <c r="HEN3" s="9"/>
      <c r="HEO3" s="9"/>
      <c r="HEP3" s="9"/>
      <c r="HEQ3" s="9"/>
      <c r="HER3" s="9"/>
      <c r="HES3" s="9"/>
      <c r="HET3" s="9"/>
      <c r="HEU3" s="9"/>
      <c r="HEV3" s="9"/>
      <c r="HEW3" s="9"/>
      <c r="HEX3" s="9"/>
      <c r="HEY3" s="9"/>
      <c r="HEZ3" s="9"/>
      <c r="HFA3" s="9"/>
      <c r="HFB3" s="9"/>
      <c r="HFC3" s="9"/>
      <c r="HFD3" s="9"/>
      <c r="HFE3" s="9"/>
      <c r="HFF3" s="9"/>
      <c r="HFG3" s="9"/>
      <c r="HFH3" s="9"/>
      <c r="HFI3" s="9"/>
      <c r="HFJ3" s="9"/>
      <c r="HFK3" s="9"/>
      <c r="HFL3" s="9"/>
      <c r="HFM3" s="9"/>
      <c r="HFN3" s="9"/>
      <c r="HFO3" s="9"/>
      <c r="HFP3" s="9"/>
      <c r="HFQ3" s="9"/>
      <c r="HFR3" s="9"/>
      <c r="HFS3" s="9"/>
      <c r="HFT3" s="9"/>
      <c r="HFU3" s="9"/>
      <c r="HFV3" s="9"/>
      <c r="HFW3" s="9"/>
      <c r="HFX3" s="9"/>
      <c r="HFY3" s="9"/>
      <c r="HFZ3" s="9"/>
      <c r="HGA3" s="9"/>
      <c r="HGB3" s="9"/>
      <c r="HGC3" s="9"/>
      <c r="HGD3" s="9"/>
      <c r="HGE3" s="9"/>
      <c r="HGF3" s="9"/>
      <c r="HGG3" s="9"/>
      <c r="HGH3" s="9"/>
      <c r="HGI3" s="9"/>
      <c r="HGJ3" s="9"/>
      <c r="HGK3" s="9"/>
      <c r="HGL3" s="9"/>
      <c r="HGM3" s="9"/>
      <c r="HGN3" s="9"/>
      <c r="HGO3" s="9"/>
      <c r="HGP3" s="9"/>
      <c r="HGQ3" s="9"/>
      <c r="HGR3" s="9"/>
      <c r="HGS3" s="9"/>
      <c r="HGT3" s="9"/>
      <c r="HGU3" s="9"/>
      <c r="HGV3" s="9"/>
      <c r="HGW3" s="9"/>
      <c r="HGX3" s="9"/>
      <c r="HGY3" s="9"/>
      <c r="HGZ3" s="9"/>
      <c r="HHA3" s="9"/>
      <c r="HHB3" s="9"/>
      <c r="HHC3" s="9"/>
      <c r="HHD3" s="9"/>
      <c r="HHE3" s="9"/>
      <c r="HHF3" s="9"/>
      <c r="HHG3" s="9"/>
      <c r="HHH3" s="9"/>
      <c r="HHI3" s="9"/>
      <c r="HHJ3" s="9"/>
      <c r="HHK3" s="9"/>
      <c r="HHL3" s="9"/>
      <c r="HHM3" s="9"/>
      <c r="HHN3" s="9"/>
      <c r="HHO3" s="9"/>
      <c r="HHP3" s="9"/>
      <c r="HHQ3" s="9"/>
      <c r="HHR3" s="9"/>
      <c r="HHS3" s="9"/>
      <c r="HHT3" s="9"/>
      <c r="HHU3" s="9"/>
      <c r="HHV3" s="9"/>
      <c r="HHW3" s="9"/>
      <c r="HHX3" s="9"/>
      <c r="HHY3" s="9"/>
      <c r="HHZ3" s="9"/>
      <c r="HIA3" s="9"/>
      <c r="HIB3" s="9"/>
      <c r="HIC3" s="9"/>
      <c r="HID3" s="9"/>
      <c r="HIE3" s="9"/>
      <c r="HIF3" s="9"/>
      <c r="HIG3" s="9"/>
      <c r="HIH3" s="9"/>
      <c r="HII3" s="9"/>
      <c r="HIJ3" s="9"/>
      <c r="HIK3" s="9"/>
      <c r="HIL3" s="9"/>
      <c r="HIM3" s="9"/>
      <c r="HIN3" s="9"/>
      <c r="HIO3" s="9"/>
      <c r="HIP3" s="9"/>
      <c r="HIQ3" s="9"/>
      <c r="HIR3" s="9"/>
      <c r="HIS3" s="9"/>
      <c r="HIT3" s="9"/>
      <c r="HIU3" s="9"/>
      <c r="HIV3" s="9"/>
      <c r="HIW3" s="9"/>
      <c r="HIX3" s="9"/>
      <c r="HIY3" s="9"/>
      <c r="HIZ3" s="9"/>
      <c r="HJA3" s="9"/>
      <c r="HJB3" s="9"/>
      <c r="HJC3" s="9"/>
      <c r="HJD3" s="9"/>
      <c r="HJE3" s="9"/>
      <c r="HJF3" s="9"/>
      <c r="HJG3" s="9"/>
      <c r="HJH3" s="9"/>
      <c r="HJI3" s="9"/>
      <c r="HJJ3" s="9"/>
      <c r="HJK3" s="9"/>
      <c r="HJL3" s="9"/>
      <c r="HJM3" s="9"/>
      <c r="HJN3" s="9"/>
      <c r="HJO3" s="9"/>
      <c r="HJP3" s="9"/>
      <c r="HJQ3" s="9"/>
      <c r="HJR3" s="9"/>
      <c r="HJS3" s="9"/>
      <c r="HJT3" s="9"/>
      <c r="HJU3" s="9"/>
      <c r="HJV3" s="9"/>
      <c r="HJW3" s="9"/>
      <c r="HJX3" s="9"/>
      <c r="HJY3" s="9"/>
      <c r="HJZ3" s="9"/>
      <c r="HKA3" s="9"/>
      <c r="HKB3" s="9"/>
      <c r="HKC3" s="9"/>
      <c r="HKD3" s="9"/>
      <c r="HKE3" s="9"/>
      <c r="HKF3" s="9"/>
      <c r="HKG3" s="9"/>
      <c r="HKH3" s="9"/>
      <c r="HKI3" s="9"/>
      <c r="HKJ3" s="9"/>
      <c r="HKK3" s="9"/>
      <c r="HKL3" s="9"/>
      <c r="HKM3" s="9"/>
      <c r="HKN3" s="9"/>
      <c r="HKO3" s="9"/>
      <c r="HKP3" s="9"/>
      <c r="HKQ3" s="9"/>
      <c r="HKR3" s="9"/>
      <c r="HKS3" s="9"/>
      <c r="HKT3" s="9"/>
      <c r="HKU3" s="9"/>
      <c r="HKV3" s="9"/>
      <c r="HKW3" s="9"/>
      <c r="HKX3" s="9"/>
      <c r="HKY3" s="9"/>
      <c r="HKZ3" s="9"/>
      <c r="HLA3" s="9"/>
      <c r="HLB3" s="9"/>
      <c r="HLC3" s="9"/>
      <c r="HLD3" s="9"/>
      <c r="HLE3" s="9"/>
      <c r="HLF3" s="9"/>
      <c r="HLG3" s="9"/>
      <c r="HLH3" s="9"/>
      <c r="HLI3" s="9"/>
      <c r="HLJ3" s="9"/>
      <c r="HLK3" s="9"/>
      <c r="HLL3" s="9"/>
      <c r="HLM3" s="9"/>
      <c r="HLN3" s="9"/>
      <c r="HLO3" s="9"/>
      <c r="HLP3" s="9"/>
      <c r="HLQ3" s="9"/>
      <c r="HLR3" s="9"/>
      <c r="HLS3" s="9"/>
      <c r="HLT3" s="9"/>
      <c r="HLU3" s="9"/>
      <c r="HLV3" s="9"/>
      <c r="HLW3" s="9"/>
      <c r="HLX3" s="9"/>
      <c r="HLY3" s="9"/>
      <c r="HLZ3" s="9"/>
      <c r="HMA3" s="9"/>
      <c r="HMB3" s="9"/>
      <c r="HMC3" s="9"/>
      <c r="HMD3" s="9"/>
      <c r="HME3" s="9"/>
      <c r="HMF3" s="9"/>
      <c r="HMG3" s="9"/>
      <c r="HMH3" s="9"/>
      <c r="HMI3" s="9"/>
      <c r="HMJ3" s="9"/>
      <c r="HMK3" s="9"/>
      <c r="HML3" s="9"/>
      <c r="HMM3" s="9"/>
      <c r="HMN3" s="9"/>
      <c r="HMO3" s="9"/>
      <c r="HMP3" s="9"/>
      <c r="HMQ3" s="9"/>
      <c r="HMR3" s="9"/>
      <c r="HMS3" s="9"/>
      <c r="HMT3" s="9"/>
      <c r="HMU3" s="9"/>
      <c r="HMV3" s="9"/>
      <c r="HMW3" s="9"/>
      <c r="HMX3" s="9"/>
      <c r="HMY3" s="9"/>
      <c r="HMZ3" s="9"/>
      <c r="HNA3" s="9"/>
      <c r="HNB3" s="9"/>
      <c r="HNC3" s="9"/>
      <c r="HND3" s="9"/>
      <c r="HNE3" s="9"/>
      <c r="HNF3" s="9"/>
      <c r="HNG3" s="9"/>
      <c r="HNH3" s="9"/>
      <c r="HNI3" s="9"/>
      <c r="HNJ3" s="9"/>
      <c r="HNK3" s="9"/>
      <c r="HNL3" s="9"/>
      <c r="HNM3" s="9"/>
      <c r="HNN3" s="9"/>
      <c r="HNO3" s="9"/>
      <c r="HNP3" s="9"/>
      <c r="HNQ3" s="9"/>
      <c r="HNR3" s="9"/>
      <c r="HNS3" s="9"/>
      <c r="HNT3" s="9"/>
      <c r="HNU3" s="9"/>
      <c r="HNV3" s="9"/>
      <c r="HNW3" s="9"/>
      <c r="HNX3" s="9"/>
      <c r="HNY3" s="9"/>
      <c r="HNZ3" s="9"/>
      <c r="HOA3" s="9"/>
      <c r="HOB3" s="9"/>
      <c r="HOC3" s="9"/>
      <c r="HOD3" s="9"/>
      <c r="HOE3" s="9"/>
      <c r="HOF3" s="9"/>
      <c r="HOG3" s="9"/>
      <c r="HOH3" s="9"/>
      <c r="HOI3" s="9"/>
      <c r="HOJ3" s="9"/>
      <c r="HOK3" s="9"/>
      <c r="HOL3" s="9"/>
      <c r="HOM3" s="9"/>
      <c r="HON3" s="9"/>
      <c r="HOO3" s="9"/>
      <c r="HOP3" s="9"/>
      <c r="HOQ3" s="9"/>
      <c r="HOR3" s="9"/>
      <c r="HOS3" s="9"/>
      <c r="HOT3" s="9"/>
      <c r="HOU3" s="9"/>
      <c r="HOV3" s="9"/>
      <c r="HOW3" s="9"/>
      <c r="HOX3" s="9"/>
      <c r="HOY3" s="9"/>
      <c r="HOZ3" s="9"/>
      <c r="HPA3" s="9"/>
      <c r="HPB3" s="9"/>
      <c r="HPC3" s="9"/>
      <c r="HPD3" s="9"/>
      <c r="HPE3" s="9"/>
      <c r="HPF3" s="9"/>
      <c r="HPG3" s="9"/>
      <c r="HPH3" s="9"/>
      <c r="HPI3" s="9"/>
      <c r="HPJ3" s="9"/>
      <c r="HPK3" s="9"/>
      <c r="HPL3" s="9"/>
      <c r="HPM3" s="9"/>
      <c r="HPN3" s="9"/>
      <c r="HPO3" s="9"/>
      <c r="HPP3" s="9"/>
      <c r="HPQ3" s="9"/>
      <c r="HPR3" s="9"/>
      <c r="HPS3" s="9"/>
      <c r="HPT3" s="9"/>
      <c r="HPU3" s="9"/>
      <c r="HPV3" s="9"/>
      <c r="HPW3" s="9"/>
      <c r="HPX3" s="9"/>
      <c r="HPY3" s="9"/>
      <c r="HPZ3" s="9"/>
      <c r="HQA3" s="9"/>
      <c r="HQB3" s="9"/>
      <c r="HQC3" s="9"/>
      <c r="HQD3" s="9"/>
      <c r="HQE3" s="9"/>
      <c r="HQF3" s="9"/>
      <c r="HQG3" s="9"/>
      <c r="HQH3" s="9"/>
      <c r="HQI3" s="9"/>
      <c r="HQJ3" s="9"/>
      <c r="HQK3" s="9"/>
      <c r="HQL3" s="9"/>
      <c r="HQM3" s="9"/>
      <c r="HQN3" s="9"/>
      <c r="HQO3" s="9"/>
      <c r="HQP3" s="9"/>
      <c r="HQQ3" s="9"/>
      <c r="HQR3" s="9"/>
      <c r="HQS3" s="9"/>
      <c r="HQT3" s="9"/>
      <c r="HQU3" s="9"/>
      <c r="HQV3" s="9"/>
      <c r="HQW3" s="9"/>
      <c r="HQX3" s="9"/>
      <c r="HQY3" s="9"/>
      <c r="HQZ3" s="9"/>
      <c r="HRA3" s="9"/>
      <c r="HRB3" s="9"/>
      <c r="HRC3" s="9"/>
      <c r="HRD3" s="9"/>
      <c r="HRE3" s="9"/>
      <c r="HRF3" s="9"/>
      <c r="HRG3" s="9"/>
      <c r="HRH3" s="9"/>
      <c r="HRI3" s="9"/>
      <c r="HRJ3" s="9"/>
      <c r="HRK3" s="9"/>
      <c r="HRL3" s="9"/>
      <c r="HRM3" s="9"/>
      <c r="HRN3" s="9"/>
      <c r="HRO3" s="9"/>
      <c r="HRP3" s="9"/>
      <c r="HRQ3" s="9"/>
      <c r="HRR3" s="9"/>
      <c r="HRS3" s="9"/>
      <c r="HRT3" s="9"/>
      <c r="HRU3" s="9"/>
      <c r="HRV3" s="9"/>
      <c r="HRW3" s="9"/>
      <c r="HRX3" s="9"/>
      <c r="HRY3" s="9"/>
      <c r="HRZ3" s="9"/>
      <c r="HSA3" s="9"/>
      <c r="HSB3" s="9"/>
      <c r="HSC3" s="9"/>
      <c r="HSD3" s="9"/>
      <c r="HSE3" s="9"/>
      <c r="HSF3" s="9"/>
      <c r="HSG3" s="9"/>
      <c r="HSH3" s="9"/>
      <c r="HSI3" s="9"/>
      <c r="HSJ3" s="9"/>
      <c r="HSK3" s="9"/>
      <c r="HSL3" s="9"/>
      <c r="HSM3" s="9"/>
      <c r="HSN3" s="9"/>
      <c r="HSO3" s="9"/>
      <c r="HSP3" s="9"/>
      <c r="HSQ3" s="9"/>
      <c r="HSR3" s="9"/>
      <c r="HSS3" s="9"/>
      <c r="HST3" s="9"/>
      <c r="HSU3" s="9"/>
      <c r="HSV3" s="9"/>
      <c r="HSW3" s="9"/>
      <c r="HSX3" s="9"/>
      <c r="HSY3" s="9"/>
      <c r="HSZ3" s="9"/>
      <c r="HTA3" s="9"/>
      <c r="HTB3" s="9"/>
      <c r="HTC3" s="9"/>
      <c r="HTD3" s="9"/>
      <c r="HTE3" s="9"/>
      <c r="HTF3" s="9"/>
      <c r="HTG3" s="9"/>
      <c r="HTH3" s="9"/>
      <c r="HTI3" s="9"/>
      <c r="HTJ3" s="9"/>
      <c r="HTK3" s="9"/>
      <c r="HTL3" s="9"/>
      <c r="HTM3" s="9"/>
      <c r="HTN3" s="9"/>
      <c r="HTO3" s="9"/>
      <c r="HTP3" s="9"/>
      <c r="HTQ3" s="9"/>
      <c r="HTR3" s="9"/>
      <c r="HTS3" s="9"/>
      <c r="HTT3" s="9"/>
      <c r="HTU3" s="9"/>
      <c r="HTV3" s="9"/>
      <c r="HTW3" s="9"/>
      <c r="HTX3" s="9"/>
      <c r="HTY3" s="9"/>
      <c r="HTZ3" s="9"/>
      <c r="HUA3" s="9"/>
      <c r="HUB3" s="9"/>
      <c r="HUC3" s="9"/>
      <c r="HUD3" s="9"/>
      <c r="HUE3" s="9"/>
      <c r="HUF3" s="9"/>
      <c r="HUG3" s="9"/>
      <c r="HUH3" s="9"/>
      <c r="HUI3" s="9"/>
      <c r="HUJ3" s="9"/>
      <c r="HUK3" s="9"/>
      <c r="HUL3" s="9"/>
      <c r="HUM3" s="9"/>
      <c r="HUN3" s="9"/>
      <c r="HUO3" s="9"/>
      <c r="HUP3" s="9"/>
      <c r="HUQ3" s="9"/>
      <c r="HUR3" s="9"/>
      <c r="HUS3" s="9"/>
      <c r="HUT3" s="9"/>
      <c r="HUU3" s="9"/>
      <c r="HUV3" s="9"/>
      <c r="HUW3" s="9"/>
      <c r="HUX3" s="9"/>
      <c r="HUY3" s="9"/>
      <c r="HUZ3" s="9"/>
      <c r="HVA3" s="9"/>
      <c r="HVB3" s="9"/>
      <c r="HVC3" s="9"/>
      <c r="HVD3" s="9"/>
      <c r="HVE3" s="9"/>
      <c r="HVF3" s="9"/>
      <c r="HVG3" s="9"/>
      <c r="HVH3" s="9"/>
      <c r="HVI3" s="9"/>
      <c r="HVJ3" s="9"/>
      <c r="HVK3" s="9"/>
      <c r="HVL3" s="9"/>
      <c r="HVM3" s="9"/>
      <c r="HVN3" s="9"/>
      <c r="HVO3" s="9"/>
      <c r="HVP3" s="9"/>
      <c r="HVQ3" s="9"/>
      <c r="HVR3" s="9"/>
      <c r="HVS3" s="9"/>
      <c r="HVT3" s="9"/>
      <c r="HVU3" s="9"/>
      <c r="HVV3" s="9"/>
      <c r="HVW3" s="9"/>
      <c r="HVX3" s="9"/>
      <c r="HVY3" s="9"/>
      <c r="HVZ3" s="9"/>
      <c r="HWA3" s="9"/>
      <c r="HWB3" s="9"/>
      <c r="HWC3" s="9"/>
      <c r="HWD3" s="9"/>
      <c r="HWE3" s="9"/>
      <c r="HWF3" s="9"/>
      <c r="HWG3" s="9"/>
      <c r="HWH3" s="9"/>
      <c r="HWI3" s="9"/>
      <c r="HWJ3" s="9"/>
      <c r="HWK3" s="9"/>
      <c r="HWL3" s="9"/>
      <c r="HWM3" s="9"/>
      <c r="HWN3" s="9"/>
      <c r="HWO3" s="9"/>
      <c r="HWP3" s="9"/>
      <c r="HWQ3" s="9"/>
      <c r="HWR3" s="9"/>
      <c r="HWS3" s="9"/>
      <c r="HWT3" s="9"/>
      <c r="HWU3" s="9"/>
      <c r="HWV3" s="9"/>
      <c r="HWW3" s="9"/>
      <c r="HWX3" s="9"/>
      <c r="HWY3" s="9"/>
      <c r="HWZ3" s="9"/>
      <c r="HXA3" s="9"/>
      <c r="HXB3" s="9"/>
      <c r="HXC3" s="9"/>
      <c r="HXD3" s="9"/>
      <c r="HXE3" s="9"/>
      <c r="HXF3" s="9"/>
      <c r="HXG3" s="9"/>
      <c r="HXH3" s="9"/>
      <c r="HXI3" s="9"/>
      <c r="HXJ3" s="9"/>
      <c r="HXK3" s="9"/>
      <c r="HXL3" s="9"/>
      <c r="HXM3" s="9"/>
      <c r="HXN3" s="9"/>
      <c r="HXO3" s="9"/>
      <c r="HXP3" s="9"/>
      <c r="HXQ3" s="9"/>
      <c r="HXR3" s="9"/>
      <c r="HXS3" s="9"/>
      <c r="HXT3" s="9"/>
      <c r="HXU3" s="9"/>
      <c r="HXV3" s="9"/>
      <c r="HXW3" s="9"/>
      <c r="HXX3" s="9"/>
      <c r="HXY3" s="9"/>
      <c r="HXZ3" s="9"/>
      <c r="HYA3" s="9"/>
      <c r="HYB3" s="9"/>
      <c r="HYC3" s="9"/>
      <c r="HYD3" s="9"/>
      <c r="HYE3" s="9"/>
      <c r="HYF3" s="9"/>
      <c r="HYG3" s="9"/>
      <c r="HYH3" s="9"/>
      <c r="HYI3" s="9"/>
      <c r="HYJ3" s="9"/>
      <c r="HYK3" s="9"/>
      <c r="HYL3" s="9"/>
      <c r="HYM3" s="9"/>
      <c r="HYN3" s="9"/>
      <c r="HYO3" s="9"/>
      <c r="HYP3" s="9"/>
      <c r="HYQ3" s="9"/>
      <c r="HYR3" s="9"/>
      <c r="HYS3" s="9"/>
      <c r="HYT3" s="9"/>
      <c r="HYU3" s="9"/>
      <c r="HYV3" s="9"/>
      <c r="HYW3" s="9"/>
      <c r="HYX3" s="9"/>
      <c r="HYY3" s="9"/>
      <c r="HYZ3" s="9"/>
      <c r="HZA3" s="9"/>
      <c r="HZB3" s="9"/>
      <c r="HZC3" s="9"/>
      <c r="HZD3" s="9"/>
      <c r="HZE3" s="9"/>
      <c r="HZF3" s="9"/>
      <c r="HZG3" s="9"/>
      <c r="HZH3" s="9"/>
      <c r="HZI3" s="9"/>
      <c r="HZJ3" s="9"/>
      <c r="HZK3" s="9"/>
      <c r="HZL3" s="9"/>
      <c r="HZM3" s="9"/>
      <c r="HZN3" s="9"/>
      <c r="HZO3" s="9"/>
      <c r="HZP3" s="9"/>
      <c r="HZQ3" s="9"/>
      <c r="HZR3" s="9"/>
      <c r="HZS3" s="9"/>
      <c r="HZT3" s="9"/>
      <c r="HZU3" s="9"/>
      <c r="HZV3" s="9"/>
      <c r="HZW3" s="9"/>
      <c r="HZX3" s="9"/>
      <c r="HZY3" s="9"/>
      <c r="HZZ3" s="9"/>
      <c r="IAA3" s="9"/>
      <c r="IAB3" s="9"/>
      <c r="IAC3" s="9"/>
      <c r="IAD3" s="9"/>
      <c r="IAE3" s="9"/>
      <c r="IAF3" s="9"/>
      <c r="IAG3" s="9"/>
      <c r="IAH3" s="9"/>
      <c r="IAI3" s="9"/>
      <c r="IAJ3" s="9"/>
      <c r="IAK3" s="9"/>
      <c r="IAL3" s="9"/>
      <c r="IAM3" s="9"/>
      <c r="IAN3" s="9"/>
      <c r="IAO3" s="9"/>
      <c r="IAP3" s="9"/>
      <c r="IAQ3" s="9"/>
      <c r="IAR3" s="9"/>
      <c r="IAS3" s="9"/>
      <c r="IAT3" s="9"/>
      <c r="IAU3" s="9"/>
      <c r="IAV3" s="9"/>
      <c r="IAW3" s="9"/>
      <c r="IAX3" s="9"/>
      <c r="IAY3" s="9"/>
      <c r="IAZ3" s="9"/>
      <c r="IBA3" s="9"/>
      <c r="IBB3" s="9"/>
      <c r="IBC3" s="9"/>
      <c r="IBD3" s="9"/>
      <c r="IBE3" s="9"/>
      <c r="IBF3" s="9"/>
      <c r="IBG3" s="9"/>
      <c r="IBH3" s="9"/>
      <c r="IBI3" s="9"/>
      <c r="IBJ3" s="9"/>
      <c r="IBK3" s="9"/>
      <c r="IBL3" s="9"/>
      <c r="IBM3" s="9"/>
      <c r="IBN3" s="9"/>
      <c r="IBO3" s="9"/>
      <c r="IBP3" s="9"/>
      <c r="IBQ3" s="9"/>
      <c r="IBR3" s="9"/>
      <c r="IBS3" s="9"/>
      <c r="IBT3" s="9"/>
      <c r="IBU3" s="9"/>
      <c r="IBV3" s="9"/>
      <c r="IBW3" s="9"/>
      <c r="IBX3" s="9"/>
      <c r="IBY3" s="9"/>
      <c r="IBZ3" s="9"/>
      <c r="ICA3" s="9"/>
      <c r="ICB3" s="9"/>
      <c r="ICC3" s="9"/>
      <c r="ICD3" s="9"/>
      <c r="ICE3" s="9"/>
      <c r="ICF3" s="9"/>
      <c r="ICG3" s="9"/>
      <c r="ICH3" s="9"/>
      <c r="ICI3" s="9"/>
      <c r="ICJ3" s="9"/>
      <c r="ICK3" s="9"/>
      <c r="ICL3" s="9"/>
      <c r="ICM3" s="9"/>
      <c r="ICN3" s="9"/>
      <c r="ICO3" s="9"/>
      <c r="ICP3" s="9"/>
      <c r="ICQ3" s="9"/>
      <c r="ICR3" s="9"/>
      <c r="ICS3" s="9"/>
      <c r="ICT3" s="9"/>
      <c r="ICU3" s="9"/>
      <c r="ICV3" s="9"/>
      <c r="ICW3" s="9"/>
      <c r="ICX3" s="9"/>
      <c r="ICY3" s="9"/>
      <c r="ICZ3" s="9"/>
      <c r="IDA3" s="9"/>
      <c r="IDB3" s="9"/>
      <c r="IDC3" s="9"/>
      <c r="IDD3" s="9"/>
      <c r="IDE3" s="9"/>
      <c r="IDF3" s="9"/>
      <c r="IDG3" s="9"/>
      <c r="IDH3" s="9"/>
      <c r="IDI3" s="9"/>
      <c r="IDJ3" s="9"/>
      <c r="IDK3" s="9"/>
      <c r="IDL3" s="9"/>
      <c r="IDM3" s="9"/>
      <c r="IDN3" s="9"/>
      <c r="IDO3" s="9"/>
      <c r="IDP3" s="9"/>
      <c r="IDQ3" s="9"/>
      <c r="IDR3" s="9"/>
      <c r="IDS3" s="9"/>
      <c r="IDT3" s="9"/>
      <c r="IDU3" s="9"/>
      <c r="IDV3" s="9"/>
      <c r="IDW3" s="9"/>
      <c r="IDX3" s="9"/>
      <c r="IDY3" s="9"/>
      <c r="IDZ3" s="9"/>
      <c r="IEA3" s="9"/>
      <c r="IEB3" s="9"/>
      <c r="IEC3" s="9"/>
      <c r="IED3" s="9"/>
      <c r="IEE3" s="9"/>
      <c r="IEF3" s="9"/>
      <c r="IEG3" s="9"/>
      <c r="IEH3" s="9"/>
      <c r="IEI3" s="9"/>
      <c r="IEJ3" s="9"/>
      <c r="IEK3" s="9"/>
      <c r="IEL3" s="9"/>
      <c r="IEM3" s="9"/>
      <c r="IEN3" s="9"/>
      <c r="IEO3" s="9"/>
      <c r="IEP3" s="9"/>
      <c r="IEQ3" s="9"/>
      <c r="IER3" s="9"/>
      <c r="IES3" s="9"/>
      <c r="IET3" s="9"/>
      <c r="IEU3" s="9"/>
      <c r="IEV3" s="9"/>
      <c r="IEW3" s="9"/>
      <c r="IEX3" s="9"/>
      <c r="IEY3" s="9"/>
      <c r="IEZ3" s="9"/>
      <c r="IFA3" s="9"/>
      <c r="IFB3" s="9"/>
      <c r="IFC3" s="9"/>
      <c r="IFD3" s="9"/>
      <c r="IFE3" s="9"/>
      <c r="IFF3" s="9"/>
      <c r="IFG3" s="9"/>
      <c r="IFH3" s="9"/>
      <c r="IFI3" s="9"/>
      <c r="IFJ3" s="9"/>
      <c r="IFK3" s="9"/>
      <c r="IFL3" s="9"/>
      <c r="IFM3" s="9"/>
      <c r="IFN3" s="9"/>
      <c r="IFO3" s="9"/>
      <c r="IFP3" s="9"/>
      <c r="IFQ3" s="9"/>
      <c r="IFR3" s="9"/>
      <c r="IFS3" s="9"/>
      <c r="IFT3" s="9"/>
      <c r="IFU3" s="9"/>
      <c r="IFV3" s="9"/>
      <c r="IFW3" s="9"/>
      <c r="IFX3" s="9"/>
      <c r="IFY3" s="9"/>
      <c r="IFZ3" s="9"/>
      <c r="IGA3" s="9"/>
      <c r="IGB3" s="9"/>
      <c r="IGC3" s="9"/>
      <c r="IGD3" s="9"/>
      <c r="IGE3" s="9"/>
      <c r="IGF3" s="9"/>
      <c r="IGG3" s="9"/>
      <c r="IGH3" s="9"/>
      <c r="IGI3" s="9"/>
      <c r="IGJ3" s="9"/>
      <c r="IGK3" s="9"/>
      <c r="IGL3" s="9"/>
      <c r="IGM3" s="9"/>
      <c r="IGN3" s="9"/>
      <c r="IGO3" s="9"/>
      <c r="IGP3" s="9"/>
      <c r="IGQ3" s="9"/>
      <c r="IGR3" s="9"/>
      <c r="IGS3" s="9"/>
      <c r="IGT3" s="9"/>
      <c r="IGU3" s="9"/>
      <c r="IGV3" s="9"/>
      <c r="IGW3" s="9"/>
      <c r="IGX3" s="9"/>
      <c r="IGY3" s="9"/>
      <c r="IGZ3" s="9"/>
      <c r="IHA3" s="9"/>
      <c r="IHB3" s="9"/>
      <c r="IHC3" s="9"/>
      <c r="IHD3" s="9"/>
      <c r="IHE3" s="9"/>
      <c r="IHF3" s="9"/>
      <c r="IHG3" s="9"/>
      <c r="IHH3" s="9"/>
      <c r="IHI3" s="9"/>
      <c r="IHJ3" s="9"/>
      <c r="IHK3" s="9"/>
      <c r="IHL3" s="9"/>
      <c r="IHM3" s="9"/>
      <c r="IHN3" s="9"/>
      <c r="IHO3" s="9"/>
      <c r="IHP3" s="9"/>
      <c r="IHQ3" s="9"/>
      <c r="IHR3" s="9"/>
      <c r="IHS3" s="9"/>
      <c r="IHT3" s="9"/>
      <c r="IHU3" s="9"/>
      <c r="IHV3" s="9"/>
      <c r="IHW3" s="9"/>
      <c r="IHX3" s="9"/>
      <c r="IHY3" s="9"/>
      <c r="IHZ3" s="9"/>
      <c r="IIA3" s="9"/>
      <c r="IIB3" s="9"/>
      <c r="IIC3" s="9"/>
      <c r="IID3" s="9"/>
      <c r="IIE3" s="9"/>
      <c r="IIF3" s="9"/>
      <c r="IIG3" s="9"/>
      <c r="IIH3" s="9"/>
      <c r="III3" s="9"/>
      <c r="IIJ3" s="9"/>
      <c r="IIK3" s="9"/>
      <c r="IIL3" s="9"/>
      <c r="IIM3" s="9"/>
      <c r="IIN3" s="9"/>
      <c r="IIO3" s="9"/>
      <c r="IIP3" s="9"/>
      <c r="IIQ3" s="9"/>
      <c r="IIR3" s="9"/>
      <c r="IIS3" s="9"/>
      <c r="IIT3" s="9"/>
      <c r="IIU3" s="9"/>
      <c r="IIV3" s="9"/>
      <c r="IIW3" s="9"/>
      <c r="IIX3" s="9"/>
      <c r="IIY3" s="9"/>
      <c r="IIZ3" s="9"/>
      <c r="IJA3" s="9"/>
      <c r="IJB3" s="9"/>
      <c r="IJC3" s="9"/>
      <c r="IJD3" s="9"/>
      <c r="IJE3" s="9"/>
      <c r="IJF3" s="9"/>
      <c r="IJG3" s="9"/>
      <c r="IJH3" s="9"/>
      <c r="IJI3" s="9"/>
      <c r="IJJ3" s="9"/>
      <c r="IJK3" s="9"/>
      <c r="IJL3" s="9"/>
      <c r="IJM3" s="9"/>
      <c r="IJN3" s="9"/>
      <c r="IJO3" s="9"/>
      <c r="IJP3" s="9"/>
      <c r="IJQ3" s="9"/>
      <c r="IJR3" s="9"/>
      <c r="IJS3" s="9"/>
      <c r="IJT3" s="9"/>
      <c r="IJU3" s="9"/>
      <c r="IJV3" s="9"/>
      <c r="IJW3" s="9"/>
      <c r="IJX3" s="9"/>
      <c r="IJY3" s="9"/>
      <c r="IJZ3" s="9"/>
      <c r="IKA3" s="9"/>
      <c r="IKB3" s="9"/>
      <c r="IKC3" s="9"/>
      <c r="IKD3" s="9"/>
      <c r="IKE3" s="9"/>
      <c r="IKF3" s="9"/>
      <c r="IKG3" s="9"/>
      <c r="IKH3" s="9"/>
      <c r="IKI3" s="9"/>
      <c r="IKJ3" s="9"/>
      <c r="IKK3" s="9"/>
      <c r="IKL3" s="9"/>
      <c r="IKM3" s="9"/>
      <c r="IKN3" s="9"/>
      <c r="IKO3" s="9"/>
      <c r="IKP3" s="9"/>
      <c r="IKQ3" s="9"/>
      <c r="IKR3" s="9"/>
      <c r="IKS3" s="9"/>
      <c r="IKT3" s="9"/>
      <c r="IKU3" s="9"/>
      <c r="IKV3" s="9"/>
      <c r="IKW3" s="9"/>
      <c r="IKX3" s="9"/>
      <c r="IKY3" s="9"/>
      <c r="IKZ3" s="9"/>
      <c r="ILA3" s="9"/>
      <c r="ILB3" s="9"/>
      <c r="ILC3" s="9"/>
      <c r="ILD3" s="9"/>
      <c r="ILE3" s="9"/>
      <c r="ILF3" s="9"/>
      <c r="ILG3" s="9"/>
      <c r="ILH3" s="9"/>
      <c r="ILI3" s="9"/>
      <c r="ILJ3" s="9"/>
      <c r="ILK3" s="9"/>
      <c r="ILL3" s="9"/>
      <c r="ILM3" s="9"/>
      <c r="ILN3" s="9"/>
      <c r="ILO3" s="9"/>
      <c r="ILP3" s="9"/>
      <c r="ILQ3" s="9"/>
      <c r="ILR3" s="9"/>
      <c r="ILS3" s="9"/>
      <c r="ILT3" s="9"/>
      <c r="ILU3" s="9"/>
      <c r="ILV3" s="9"/>
      <c r="ILW3" s="9"/>
      <c r="ILX3" s="9"/>
      <c r="ILY3" s="9"/>
      <c r="ILZ3" s="9"/>
      <c r="IMA3" s="9"/>
      <c r="IMB3" s="9"/>
      <c r="IMC3" s="9"/>
      <c r="IMD3" s="9"/>
      <c r="IME3" s="9"/>
      <c r="IMF3" s="9"/>
      <c r="IMG3" s="9"/>
      <c r="IMH3" s="9"/>
      <c r="IMI3" s="9"/>
      <c r="IMJ3" s="9"/>
      <c r="IMK3" s="9"/>
      <c r="IML3" s="9"/>
      <c r="IMM3" s="9"/>
      <c r="IMN3" s="9"/>
      <c r="IMO3" s="9"/>
      <c r="IMP3" s="9"/>
      <c r="IMQ3" s="9"/>
      <c r="IMR3" s="9"/>
      <c r="IMS3" s="9"/>
      <c r="IMT3" s="9"/>
      <c r="IMU3" s="9"/>
      <c r="IMV3" s="9"/>
      <c r="IMW3" s="9"/>
      <c r="IMX3" s="9"/>
      <c r="IMY3" s="9"/>
      <c r="IMZ3" s="9"/>
      <c r="INA3" s="9"/>
      <c r="INB3" s="9"/>
      <c r="INC3" s="9"/>
      <c r="IND3" s="9"/>
      <c r="INE3" s="9"/>
      <c r="INF3" s="9"/>
      <c r="ING3" s="9"/>
      <c r="INH3" s="9"/>
      <c r="INI3" s="9"/>
      <c r="INJ3" s="9"/>
      <c r="INK3" s="9"/>
      <c r="INL3" s="9"/>
      <c r="INM3" s="9"/>
      <c r="INN3" s="9"/>
      <c r="INO3" s="9"/>
      <c r="INP3" s="9"/>
      <c r="INQ3" s="9"/>
      <c r="INR3" s="9"/>
      <c r="INS3" s="9"/>
      <c r="INT3" s="9"/>
      <c r="INU3" s="9"/>
      <c r="INV3" s="9"/>
      <c r="INW3" s="9"/>
      <c r="INX3" s="9"/>
      <c r="INY3" s="9"/>
      <c r="INZ3" s="9"/>
      <c r="IOA3" s="9"/>
      <c r="IOB3" s="9"/>
      <c r="IOC3" s="9"/>
      <c r="IOD3" s="9"/>
      <c r="IOE3" s="9"/>
      <c r="IOF3" s="9"/>
      <c r="IOG3" s="9"/>
      <c r="IOH3" s="9"/>
      <c r="IOI3" s="9"/>
      <c r="IOJ3" s="9"/>
      <c r="IOK3" s="9"/>
      <c r="IOL3" s="9"/>
      <c r="IOM3" s="9"/>
      <c r="ION3" s="9"/>
      <c r="IOO3" s="9"/>
      <c r="IOP3" s="9"/>
      <c r="IOQ3" s="9"/>
      <c r="IOR3" s="9"/>
      <c r="IOS3" s="9"/>
      <c r="IOT3" s="9"/>
      <c r="IOU3" s="9"/>
      <c r="IOV3" s="9"/>
      <c r="IOW3" s="9"/>
      <c r="IOX3" s="9"/>
      <c r="IOY3" s="9"/>
      <c r="IOZ3" s="9"/>
      <c r="IPA3" s="9"/>
      <c r="IPB3" s="9"/>
      <c r="IPC3" s="9"/>
      <c r="IPD3" s="9"/>
      <c r="IPE3" s="9"/>
      <c r="IPF3" s="9"/>
      <c r="IPG3" s="9"/>
      <c r="IPH3" s="9"/>
      <c r="IPI3" s="9"/>
      <c r="IPJ3" s="9"/>
      <c r="IPK3" s="9"/>
      <c r="IPL3" s="9"/>
      <c r="IPM3" s="9"/>
      <c r="IPN3" s="9"/>
      <c r="IPO3" s="9"/>
      <c r="IPP3" s="9"/>
      <c r="IPQ3" s="9"/>
      <c r="IPR3" s="9"/>
      <c r="IPS3" s="9"/>
      <c r="IPT3" s="9"/>
      <c r="IPU3" s="9"/>
      <c r="IPV3" s="9"/>
      <c r="IPW3" s="9"/>
      <c r="IPX3" s="9"/>
      <c r="IPY3" s="9"/>
      <c r="IPZ3" s="9"/>
      <c r="IQA3" s="9"/>
      <c r="IQB3" s="9"/>
      <c r="IQC3" s="9"/>
      <c r="IQD3" s="9"/>
      <c r="IQE3" s="9"/>
      <c r="IQF3" s="9"/>
      <c r="IQG3" s="9"/>
      <c r="IQH3" s="9"/>
      <c r="IQI3" s="9"/>
      <c r="IQJ3" s="9"/>
      <c r="IQK3" s="9"/>
      <c r="IQL3" s="9"/>
      <c r="IQM3" s="9"/>
      <c r="IQN3" s="9"/>
      <c r="IQO3" s="9"/>
      <c r="IQP3" s="9"/>
      <c r="IQQ3" s="9"/>
      <c r="IQR3" s="9"/>
      <c r="IQS3" s="9"/>
      <c r="IQT3" s="9"/>
      <c r="IQU3" s="9"/>
      <c r="IQV3" s="9"/>
      <c r="IQW3" s="9"/>
      <c r="IQX3" s="9"/>
      <c r="IQY3" s="9"/>
      <c r="IQZ3" s="9"/>
      <c r="IRA3" s="9"/>
      <c r="IRB3" s="9"/>
      <c r="IRC3" s="9"/>
      <c r="IRD3" s="9"/>
      <c r="IRE3" s="9"/>
      <c r="IRF3" s="9"/>
      <c r="IRG3" s="9"/>
      <c r="IRH3" s="9"/>
      <c r="IRI3" s="9"/>
      <c r="IRJ3" s="9"/>
      <c r="IRK3" s="9"/>
      <c r="IRL3" s="9"/>
      <c r="IRM3" s="9"/>
      <c r="IRN3" s="9"/>
      <c r="IRO3" s="9"/>
      <c r="IRP3" s="9"/>
      <c r="IRQ3" s="9"/>
      <c r="IRR3" s="9"/>
      <c r="IRS3" s="9"/>
      <c r="IRT3" s="9"/>
      <c r="IRU3" s="9"/>
      <c r="IRV3" s="9"/>
      <c r="IRW3" s="9"/>
      <c r="IRX3" s="9"/>
      <c r="IRY3" s="9"/>
      <c r="IRZ3" s="9"/>
      <c r="ISA3" s="9"/>
      <c r="ISB3" s="9"/>
      <c r="ISC3" s="9"/>
      <c r="ISD3" s="9"/>
      <c r="ISE3" s="9"/>
      <c r="ISF3" s="9"/>
      <c r="ISG3" s="9"/>
      <c r="ISH3" s="9"/>
      <c r="ISI3" s="9"/>
      <c r="ISJ3" s="9"/>
      <c r="ISK3" s="9"/>
      <c r="ISL3" s="9"/>
      <c r="ISM3" s="9"/>
      <c r="ISN3" s="9"/>
      <c r="ISO3" s="9"/>
      <c r="ISP3" s="9"/>
      <c r="ISQ3" s="9"/>
      <c r="ISR3" s="9"/>
      <c r="ISS3" s="9"/>
      <c r="IST3" s="9"/>
      <c r="ISU3" s="9"/>
      <c r="ISV3" s="9"/>
      <c r="ISW3" s="9"/>
      <c r="ISX3" s="9"/>
      <c r="ISY3" s="9"/>
      <c r="ISZ3" s="9"/>
      <c r="ITA3" s="9"/>
      <c r="ITB3" s="9"/>
      <c r="ITC3" s="9"/>
      <c r="ITD3" s="9"/>
      <c r="ITE3" s="9"/>
      <c r="ITF3" s="9"/>
      <c r="ITG3" s="9"/>
      <c r="ITH3" s="9"/>
      <c r="ITI3" s="9"/>
      <c r="ITJ3" s="9"/>
      <c r="ITK3" s="9"/>
      <c r="ITL3" s="9"/>
      <c r="ITM3" s="9"/>
      <c r="ITN3" s="9"/>
      <c r="ITO3" s="9"/>
      <c r="ITP3" s="9"/>
      <c r="ITQ3" s="9"/>
      <c r="ITR3" s="9"/>
      <c r="ITS3" s="9"/>
      <c r="ITT3" s="9"/>
      <c r="ITU3" s="9"/>
      <c r="ITV3" s="9"/>
      <c r="ITW3" s="9"/>
      <c r="ITX3" s="9"/>
      <c r="ITY3" s="9"/>
      <c r="ITZ3" s="9"/>
      <c r="IUA3" s="9"/>
      <c r="IUB3" s="9"/>
      <c r="IUC3" s="9"/>
      <c r="IUD3" s="9"/>
      <c r="IUE3" s="9"/>
      <c r="IUF3" s="9"/>
      <c r="IUG3" s="9"/>
      <c r="IUH3" s="9"/>
      <c r="IUI3" s="9"/>
      <c r="IUJ3" s="9"/>
      <c r="IUK3" s="9"/>
      <c r="IUL3" s="9"/>
      <c r="IUM3" s="9"/>
      <c r="IUN3" s="9"/>
      <c r="IUO3" s="9"/>
      <c r="IUP3" s="9"/>
      <c r="IUQ3" s="9"/>
      <c r="IUR3" s="9"/>
      <c r="IUS3" s="9"/>
      <c r="IUT3" s="9"/>
      <c r="IUU3" s="9"/>
      <c r="IUV3" s="9"/>
      <c r="IUW3" s="9"/>
      <c r="IUX3" s="9"/>
      <c r="IUY3" s="9"/>
      <c r="IUZ3" s="9"/>
      <c r="IVA3" s="9"/>
      <c r="IVB3" s="9"/>
      <c r="IVC3" s="9"/>
      <c r="IVD3" s="9"/>
      <c r="IVE3" s="9"/>
      <c r="IVF3" s="9"/>
      <c r="IVG3" s="9"/>
      <c r="IVH3" s="9"/>
      <c r="IVI3" s="9"/>
      <c r="IVJ3" s="9"/>
      <c r="IVK3" s="9"/>
      <c r="IVL3" s="9"/>
      <c r="IVM3" s="9"/>
      <c r="IVN3" s="9"/>
      <c r="IVO3" s="9"/>
      <c r="IVP3" s="9"/>
      <c r="IVQ3" s="9"/>
      <c r="IVR3" s="9"/>
      <c r="IVS3" s="9"/>
      <c r="IVT3" s="9"/>
      <c r="IVU3" s="9"/>
      <c r="IVV3" s="9"/>
      <c r="IVW3" s="9"/>
      <c r="IVX3" s="9"/>
      <c r="IVY3" s="9"/>
      <c r="IVZ3" s="9"/>
      <c r="IWA3" s="9"/>
      <c r="IWB3" s="9"/>
      <c r="IWC3" s="9"/>
      <c r="IWD3" s="9"/>
      <c r="IWE3" s="9"/>
      <c r="IWF3" s="9"/>
      <c r="IWG3" s="9"/>
      <c r="IWH3" s="9"/>
      <c r="IWI3" s="9"/>
      <c r="IWJ3" s="9"/>
      <c r="IWK3" s="9"/>
      <c r="IWL3" s="9"/>
      <c r="IWM3" s="9"/>
      <c r="IWN3" s="9"/>
      <c r="IWO3" s="9"/>
      <c r="IWP3" s="9"/>
      <c r="IWQ3" s="9"/>
      <c r="IWR3" s="9"/>
      <c r="IWS3" s="9"/>
      <c r="IWT3" s="9"/>
      <c r="IWU3" s="9"/>
      <c r="IWV3" s="9"/>
      <c r="IWW3" s="9"/>
      <c r="IWX3" s="9"/>
      <c r="IWY3" s="9"/>
      <c r="IWZ3" s="9"/>
      <c r="IXA3" s="9"/>
      <c r="IXB3" s="9"/>
      <c r="IXC3" s="9"/>
      <c r="IXD3" s="9"/>
      <c r="IXE3" s="9"/>
      <c r="IXF3" s="9"/>
      <c r="IXG3" s="9"/>
      <c r="IXH3" s="9"/>
      <c r="IXI3" s="9"/>
      <c r="IXJ3" s="9"/>
      <c r="IXK3" s="9"/>
      <c r="IXL3" s="9"/>
      <c r="IXM3" s="9"/>
      <c r="IXN3" s="9"/>
      <c r="IXO3" s="9"/>
      <c r="IXP3" s="9"/>
      <c r="IXQ3" s="9"/>
      <c r="IXR3" s="9"/>
      <c r="IXS3" s="9"/>
      <c r="IXT3" s="9"/>
      <c r="IXU3" s="9"/>
      <c r="IXV3" s="9"/>
      <c r="IXW3" s="9"/>
      <c r="IXX3" s="9"/>
      <c r="IXY3" s="9"/>
      <c r="IXZ3" s="9"/>
      <c r="IYA3" s="9"/>
      <c r="IYB3" s="9"/>
      <c r="IYC3" s="9"/>
      <c r="IYD3" s="9"/>
      <c r="IYE3" s="9"/>
      <c r="IYF3" s="9"/>
      <c r="IYG3" s="9"/>
      <c r="IYH3" s="9"/>
      <c r="IYI3" s="9"/>
      <c r="IYJ3" s="9"/>
      <c r="IYK3" s="9"/>
      <c r="IYL3" s="9"/>
      <c r="IYM3" s="9"/>
      <c r="IYN3" s="9"/>
      <c r="IYO3" s="9"/>
      <c r="IYP3" s="9"/>
      <c r="IYQ3" s="9"/>
      <c r="IYR3" s="9"/>
      <c r="IYS3" s="9"/>
      <c r="IYT3" s="9"/>
      <c r="IYU3" s="9"/>
      <c r="IYV3" s="9"/>
      <c r="IYW3" s="9"/>
      <c r="IYX3" s="9"/>
      <c r="IYY3" s="9"/>
      <c r="IYZ3" s="9"/>
      <c r="IZA3" s="9"/>
      <c r="IZB3" s="9"/>
      <c r="IZC3" s="9"/>
      <c r="IZD3" s="9"/>
      <c r="IZE3" s="9"/>
      <c r="IZF3" s="9"/>
      <c r="IZG3" s="9"/>
      <c r="IZH3" s="9"/>
      <c r="IZI3" s="9"/>
      <c r="IZJ3" s="9"/>
      <c r="IZK3" s="9"/>
      <c r="IZL3" s="9"/>
      <c r="IZM3" s="9"/>
      <c r="IZN3" s="9"/>
      <c r="IZO3" s="9"/>
      <c r="IZP3" s="9"/>
      <c r="IZQ3" s="9"/>
      <c r="IZR3" s="9"/>
      <c r="IZS3" s="9"/>
      <c r="IZT3" s="9"/>
      <c r="IZU3" s="9"/>
      <c r="IZV3" s="9"/>
      <c r="IZW3" s="9"/>
      <c r="IZX3" s="9"/>
      <c r="IZY3" s="9"/>
      <c r="IZZ3" s="9"/>
      <c r="JAA3" s="9"/>
      <c r="JAB3" s="9"/>
      <c r="JAC3" s="9"/>
      <c r="JAD3" s="9"/>
      <c r="JAE3" s="9"/>
      <c r="JAF3" s="9"/>
      <c r="JAG3" s="9"/>
      <c r="JAH3" s="9"/>
      <c r="JAI3" s="9"/>
      <c r="JAJ3" s="9"/>
      <c r="JAK3" s="9"/>
      <c r="JAL3" s="9"/>
      <c r="JAM3" s="9"/>
      <c r="JAN3" s="9"/>
      <c r="JAO3" s="9"/>
      <c r="JAP3" s="9"/>
      <c r="JAQ3" s="9"/>
      <c r="JAR3" s="9"/>
      <c r="JAS3" s="9"/>
      <c r="JAT3" s="9"/>
      <c r="JAU3" s="9"/>
      <c r="JAV3" s="9"/>
      <c r="JAW3" s="9"/>
      <c r="JAX3" s="9"/>
      <c r="JAY3" s="9"/>
      <c r="JAZ3" s="9"/>
      <c r="JBA3" s="9"/>
      <c r="JBB3" s="9"/>
      <c r="JBC3" s="9"/>
      <c r="JBD3" s="9"/>
      <c r="JBE3" s="9"/>
      <c r="JBF3" s="9"/>
      <c r="JBG3" s="9"/>
      <c r="JBH3" s="9"/>
      <c r="JBI3" s="9"/>
      <c r="JBJ3" s="9"/>
      <c r="JBK3" s="9"/>
      <c r="JBL3" s="9"/>
      <c r="JBM3" s="9"/>
      <c r="JBN3" s="9"/>
      <c r="JBO3" s="9"/>
      <c r="JBP3" s="9"/>
      <c r="JBQ3" s="9"/>
      <c r="JBR3" s="9"/>
      <c r="JBS3" s="9"/>
      <c r="JBT3" s="9"/>
      <c r="JBU3" s="9"/>
      <c r="JBV3" s="9"/>
      <c r="JBW3" s="9"/>
      <c r="JBX3" s="9"/>
      <c r="JBY3" s="9"/>
      <c r="JBZ3" s="9"/>
      <c r="JCA3" s="9"/>
      <c r="JCB3" s="9"/>
      <c r="JCC3" s="9"/>
      <c r="JCD3" s="9"/>
      <c r="JCE3" s="9"/>
      <c r="JCF3" s="9"/>
      <c r="JCG3" s="9"/>
      <c r="JCH3" s="9"/>
      <c r="JCI3" s="9"/>
      <c r="JCJ3" s="9"/>
      <c r="JCK3" s="9"/>
      <c r="JCL3" s="9"/>
      <c r="JCM3" s="9"/>
      <c r="JCN3" s="9"/>
      <c r="JCO3" s="9"/>
      <c r="JCP3" s="9"/>
      <c r="JCQ3" s="9"/>
      <c r="JCR3" s="9"/>
      <c r="JCS3" s="9"/>
      <c r="JCT3" s="9"/>
      <c r="JCU3" s="9"/>
      <c r="JCV3" s="9"/>
      <c r="JCW3" s="9"/>
      <c r="JCX3" s="9"/>
      <c r="JCY3" s="9"/>
      <c r="JCZ3" s="9"/>
      <c r="JDA3" s="9"/>
      <c r="JDB3" s="9"/>
      <c r="JDC3" s="9"/>
      <c r="JDD3" s="9"/>
      <c r="JDE3" s="9"/>
      <c r="JDF3" s="9"/>
      <c r="JDG3" s="9"/>
      <c r="JDH3" s="9"/>
      <c r="JDI3" s="9"/>
      <c r="JDJ3" s="9"/>
      <c r="JDK3" s="9"/>
      <c r="JDL3" s="9"/>
      <c r="JDM3" s="9"/>
      <c r="JDN3" s="9"/>
      <c r="JDO3" s="9"/>
      <c r="JDP3" s="9"/>
      <c r="JDQ3" s="9"/>
      <c r="JDR3" s="9"/>
      <c r="JDS3" s="9"/>
      <c r="JDT3" s="9"/>
      <c r="JDU3" s="9"/>
      <c r="JDV3" s="9"/>
      <c r="JDW3" s="9"/>
      <c r="JDX3" s="9"/>
      <c r="JDY3" s="9"/>
      <c r="JDZ3" s="9"/>
      <c r="JEA3" s="9"/>
      <c r="JEB3" s="9"/>
      <c r="JEC3" s="9"/>
      <c r="JED3" s="9"/>
      <c r="JEE3" s="9"/>
      <c r="JEF3" s="9"/>
      <c r="JEG3" s="9"/>
      <c r="JEH3" s="9"/>
      <c r="JEI3" s="9"/>
      <c r="JEJ3" s="9"/>
      <c r="JEK3" s="9"/>
      <c r="JEL3" s="9"/>
      <c r="JEM3" s="9"/>
      <c r="JEN3" s="9"/>
      <c r="JEO3" s="9"/>
      <c r="JEP3" s="9"/>
      <c r="JEQ3" s="9"/>
      <c r="JER3" s="9"/>
      <c r="JES3" s="9"/>
      <c r="JET3" s="9"/>
      <c r="JEU3" s="9"/>
      <c r="JEV3" s="9"/>
      <c r="JEW3" s="9"/>
      <c r="JEX3" s="9"/>
      <c r="JEY3" s="9"/>
      <c r="JEZ3" s="9"/>
      <c r="JFA3" s="9"/>
      <c r="JFB3" s="9"/>
      <c r="JFC3" s="9"/>
      <c r="JFD3" s="9"/>
      <c r="JFE3" s="9"/>
      <c r="JFF3" s="9"/>
      <c r="JFG3" s="9"/>
      <c r="JFH3" s="9"/>
      <c r="JFI3" s="9"/>
      <c r="JFJ3" s="9"/>
      <c r="JFK3" s="9"/>
      <c r="JFL3" s="9"/>
      <c r="JFM3" s="9"/>
      <c r="JFN3" s="9"/>
      <c r="JFO3" s="9"/>
      <c r="JFP3" s="9"/>
      <c r="JFQ3" s="9"/>
      <c r="JFR3" s="9"/>
      <c r="JFS3" s="9"/>
      <c r="JFT3" s="9"/>
      <c r="JFU3" s="9"/>
      <c r="JFV3" s="9"/>
      <c r="JFW3" s="9"/>
      <c r="JFX3" s="9"/>
      <c r="JFY3" s="9"/>
      <c r="JFZ3" s="9"/>
      <c r="JGA3" s="9"/>
      <c r="JGB3" s="9"/>
      <c r="JGC3" s="9"/>
      <c r="JGD3" s="9"/>
      <c r="JGE3" s="9"/>
      <c r="JGF3" s="9"/>
      <c r="JGG3" s="9"/>
      <c r="JGH3" s="9"/>
      <c r="JGI3" s="9"/>
      <c r="JGJ3" s="9"/>
      <c r="JGK3" s="9"/>
      <c r="JGL3" s="9"/>
      <c r="JGM3" s="9"/>
      <c r="JGN3" s="9"/>
      <c r="JGO3" s="9"/>
      <c r="JGP3" s="9"/>
      <c r="JGQ3" s="9"/>
      <c r="JGR3" s="9"/>
      <c r="JGS3" s="9"/>
      <c r="JGT3" s="9"/>
      <c r="JGU3" s="9"/>
      <c r="JGV3" s="9"/>
      <c r="JGW3" s="9"/>
      <c r="JGX3" s="9"/>
      <c r="JGY3" s="9"/>
      <c r="JGZ3" s="9"/>
      <c r="JHA3" s="9"/>
      <c r="JHB3" s="9"/>
      <c r="JHC3" s="9"/>
      <c r="JHD3" s="9"/>
      <c r="JHE3" s="9"/>
      <c r="JHF3" s="9"/>
      <c r="JHG3" s="9"/>
      <c r="JHH3" s="9"/>
      <c r="JHI3" s="9"/>
      <c r="JHJ3" s="9"/>
      <c r="JHK3" s="9"/>
      <c r="JHL3" s="9"/>
      <c r="JHM3" s="9"/>
      <c r="JHN3" s="9"/>
      <c r="JHO3" s="9"/>
      <c r="JHP3" s="9"/>
      <c r="JHQ3" s="9"/>
      <c r="JHR3" s="9"/>
      <c r="JHS3" s="9"/>
      <c r="JHT3" s="9"/>
      <c r="JHU3" s="9"/>
      <c r="JHV3" s="9"/>
      <c r="JHW3" s="9"/>
      <c r="JHX3" s="9"/>
      <c r="JHY3" s="9"/>
      <c r="JHZ3" s="9"/>
      <c r="JIA3" s="9"/>
      <c r="JIB3" s="9"/>
      <c r="JIC3" s="9"/>
      <c r="JID3" s="9"/>
      <c r="JIE3" s="9"/>
      <c r="JIF3" s="9"/>
      <c r="JIG3" s="9"/>
      <c r="JIH3" s="9"/>
      <c r="JII3" s="9"/>
      <c r="JIJ3" s="9"/>
      <c r="JIK3" s="9"/>
      <c r="JIL3" s="9"/>
      <c r="JIM3" s="9"/>
      <c r="JIN3" s="9"/>
      <c r="JIO3" s="9"/>
      <c r="JIP3" s="9"/>
      <c r="JIQ3" s="9"/>
      <c r="JIR3" s="9"/>
      <c r="JIS3" s="9"/>
      <c r="JIT3" s="9"/>
      <c r="JIU3" s="9"/>
      <c r="JIV3" s="9"/>
      <c r="JIW3" s="9"/>
      <c r="JIX3" s="9"/>
      <c r="JIY3" s="9"/>
      <c r="JIZ3" s="9"/>
      <c r="JJA3" s="9"/>
      <c r="JJB3" s="9"/>
      <c r="JJC3" s="9"/>
      <c r="JJD3" s="9"/>
      <c r="JJE3" s="9"/>
      <c r="JJF3" s="9"/>
      <c r="JJG3" s="9"/>
      <c r="JJH3" s="9"/>
      <c r="JJI3" s="9"/>
      <c r="JJJ3" s="9"/>
      <c r="JJK3" s="9"/>
      <c r="JJL3" s="9"/>
      <c r="JJM3" s="9"/>
      <c r="JJN3" s="9"/>
      <c r="JJO3" s="9"/>
      <c r="JJP3" s="9"/>
      <c r="JJQ3" s="9"/>
      <c r="JJR3" s="9"/>
      <c r="JJS3" s="9"/>
      <c r="JJT3" s="9"/>
      <c r="JJU3" s="9"/>
      <c r="JJV3" s="9"/>
      <c r="JJW3" s="9"/>
      <c r="JJX3" s="9"/>
      <c r="JJY3" s="9"/>
      <c r="JJZ3" s="9"/>
      <c r="JKA3" s="9"/>
      <c r="JKB3" s="9"/>
      <c r="JKC3" s="9"/>
      <c r="JKD3" s="9"/>
      <c r="JKE3" s="9"/>
      <c r="JKF3" s="9"/>
      <c r="JKG3" s="9"/>
      <c r="JKH3" s="9"/>
      <c r="JKI3" s="9"/>
      <c r="JKJ3" s="9"/>
      <c r="JKK3" s="9"/>
      <c r="JKL3" s="9"/>
      <c r="JKM3" s="9"/>
      <c r="JKN3" s="9"/>
      <c r="JKO3" s="9"/>
      <c r="JKP3" s="9"/>
      <c r="JKQ3" s="9"/>
      <c r="JKR3" s="9"/>
      <c r="JKS3" s="9"/>
      <c r="JKT3" s="9"/>
      <c r="JKU3" s="9"/>
      <c r="JKV3" s="9"/>
      <c r="JKW3" s="9"/>
      <c r="JKX3" s="9"/>
      <c r="JKY3" s="9"/>
      <c r="JKZ3" s="9"/>
      <c r="JLA3" s="9"/>
      <c r="JLB3" s="9"/>
      <c r="JLC3" s="9"/>
      <c r="JLD3" s="9"/>
      <c r="JLE3" s="9"/>
      <c r="JLF3" s="9"/>
      <c r="JLG3" s="9"/>
      <c r="JLH3" s="9"/>
      <c r="JLI3" s="9"/>
      <c r="JLJ3" s="9"/>
      <c r="JLK3" s="9"/>
      <c r="JLL3" s="9"/>
      <c r="JLM3" s="9"/>
      <c r="JLN3" s="9"/>
      <c r="JLO3" s="9"/>
      <c r="JLP3" s="9"/>
      <c r="JLQ3" s="9"/>
      <c r="JLR3" s="9"/>
      <c r="JLS3" s="9"/>
      <c r="JLT3" s="9"/>
      <c r="JLU3" s="9"/>
      <c r="JLV3" s="9"/>
      <c r="JLW3" s="9"/>
      <c r="JLX3" s="9"/>
      <c r="JLY3" s="9"/>
      <c r="JLZ3" s="9"/>
      <c r="JMA3" s="9"/>
      <c r="JMB3" s="9"/>
      <c r="JMC3" s="9"/>
      <c r="JMD3" s="9"/>
      <c r="JME3" s="9"/>
      <c r="JMF3" s="9"/>
      <c r="JMG3" s="9"/>
      <c r="JMH3" s="9"/>
      <c r="JMI3" s="9"/>
      <c r="JMJ3" s="9"/>
      <c r="JMK3" s="9"/>
      <c r="JML3" s="9"/>
      <c r="JMM3" s="9"/>
      <c r="JMN3" s="9"/>
      <c r="JMO3" s="9"/>
      <c r="JMP3" s="9"/>
      <c r="JMQ3" s="9"/>
      <c r="JMR3" s="9"/>
      <c r="JMS3" s="9"/>
      <c r="JMT3" s="9"/>
      <c r="JMU3" s="9"/>
      <c r="JMV3" s="9"/>
      <c r="JMW3" s="9"/>
      <c r="JMX3" s="9"/>
      <c r="JMY3" s="9"/>
      <c r="JMZ3" s="9"/>
      <c r="JNA3" s="9"/>
      <c r="JNB3" s="9"/>
      <c r="JNC3" s="9"/>
      <c r="JND3" s="9"/>
      <c r="JNE3" s="9"/>
      <c r="JNF3" s="9"/>
      <c r="JNG3" s="9"/>
      <c r="JNH3" s="9"/>
      <c r="JNI3" s="9"/>
      <c r="JNJ3" s="9"/>
      <c r="JNK3" s="9"/>
      <c r="JNL3" s="9"/>
      <c r="JNM3" s="9"/>
      <c r="JNN3" s="9"/>
      <c r="JNO3" s="9"/>
      <c r="JNP3" s="9"/>
      <c r="JNQ3" s="9"/>
      <c r="JNR3" s="9"/>
      <c r="JNS3" s="9"/>
      <c r="JNT3" s="9"/>
      <c r="JNU3" s="9"/>
      <c r="JNV3" s="9"/>
      <c r="JNW3" s="9"/>
      <c r="JNX3" s="9"/>
      <c r="JNY3" s="9"/>
      <c r="JNZ3" s="9"/>
      <c r="JOA3" s="9"/>
      <c r="JOB3" s="9"/>
      <c r="JOC3" s="9"/>
      <c r="JOD3" s="9"/>
      <c r="JOE3" s="9"/>
      <c r="JOF3" s="9"/>
      <c r="JOG3" s="9"/>
      <c r="JOH3" s="9"/>
      <c r="JOI3" s="9"/>
      <c r="JOJ3" s="9"/>
      <c r="JOK3" s="9"/>
      <c r="JOL3" s="9"/>
      <c r="JOM3" s="9"/>
      <c r="JON3" s="9"/>
      <c r="JOO3" s="9"/>
      <c r="JOP3" s="9"/>
      <c r="JOQ3" s="9"/>
      <c r="JOR3" s="9"/>
      <c r="JOS3" s="9"/>
      <c r="JOT3" s="9"/>
      <c r="JOU3" s="9"/>
      <c r="JOV3" s="9"/>
      <c r="JOW3" s="9"/>
      <c r="JOX3" s="9"/>
      <c r="JOY3" s="9"/>
      <c r="JOZ3" s="9"/>
      <c r="JPA3" s="9"/>
      <c r="JPB3" s="9"/>
      <c r="JPC3" s="9"/>
      <c r="JPD3" s="9"/>
      <c r="JPE3" s="9"/>
      <c r="JPF3" s="9"/>
      <c r="JPG3" s="9"/>
      <c r="JPH3" s="9"/>
      <c r="JPI3" s="9"/>
      <c r="JPJ3" s="9"/>
      <c r="JPK3" s="9"/>
      <c r="JPL3" s="9"/>
      <c r="JPM3" s="9"/>
      <c r="JPN3" s="9"/>
      <c r="JPO3" s="9"/>
      <c r="JPP3" s="9"/>
      <c r="JPQ3" s="9"/>
      <c r="JPR3" s="9"/>
      <c r="JPS3" s="9"/>
      <c r="JPT3" s="9"/>
      <c r="JPU3" s="9"/>
      <c r="JPV3" s="9"/>
      <c r="JPW3" s="9"/>
      <c r="JPX3" s="9"/>
      <c r="JPY3" s="9"/>
      <c r="JPZ3" s="9"/>
      <c r="JQA3" s="9"/>
      <c r="JQB3" s="9"/>
      <c r="JQC3" s="9"/>
      <c r="JQD3" s="9"/>
      <c r="JQE3" s="9"/>
      <c r="JQF3" s="9"/>
      <c r="JQG3" s="9"/>
      <c r="JQH3" s="9"/>
      <c r="JQI3" s="9"/>
      <c r="JQJ3" s="9"/>
      <c r="JQK3" s="9"/>
      <c r="JQL3" s="9"/>
      <c r="JQM3" s="9"/>
      <c r="JQN3" s="9"/>
      <c r="JQO3" s="9"/>
      <c r="JQP3" s="9"/>
      <c r="JQQ3" s="9"/>
      <c r="JQR3" s="9"/>
      <c r="JQS3" s="9"/>
      <c r="JQT3" s="9"/>
      <c r="JQU3" s="9"/>
      <c r="JQV3" s="9"/>
      <c r="JQW3" s="9"/>
      <c r="JQX3" s="9"/>
      <c r="JQY3" s="9"/>
      <c r="JQZ3" s="9"/>
      <c r="JRA3" s="9"/>
      <c r="JRB3" s="9"/>
      <c r="JRC3" s="9"/>
      <c r="JRD3" s="9"/>
      <c r="JRE3" s="9"/>
      <c r="JRF3" s="9"/>
      <c r="JRG3" s="9"/>
      <c r="JRH3" s="9"/>
      <c r="JRI3" s="9"/>
      <c r="JRJ3" s="9"/>
      <c r="JRK3" s="9"/>
      <c r="JRL3" s="9"/>
      <c r="JRM3" s="9"/>
      <c r="JRN3" s="9"/>
      <c r="JRO3" s="9"/>
      <c r="JRP3" s="9"/>
      <c r="JRQ3" s="9"/>
      <c r="JRR3" s="9"/>
      <c r="JRS3" s="9"/>
      <c r="JRT3" s="9"/>
      <c r="JRU3" s="9"/>
      <c r="JRV3" s="9"/>
      <c r="JRW3" s="9"/>
      <c r="JRX3" s="9"/>
      <c r="JRY3" s="9"/>
      <c r="JRZ3" s="9"/>
      <c r="JSA3" s="9"/>
      <c r="JSB3" s="9"/>
      <c r="JSC3" s="9"/>
      <c r="JSD3" s="9"/>
      <c r="JSE3" s="9"/>
      <c r="JSF3" s="9"/>
      <c r="JSG3" s="9"/>
      <c r="JSH3" s="9"/>
      <c r="JSI3" s="9"/>
      <c r="JSJ3" s="9"/>
      <c r="JSK3" s="9"/>
      <c r="JSL3" s="9"/>
      <c r="JSM3" s="9"/>
      <c r="JSN3" s="9"/>
      <c r="JSO3" s="9"/>
      <c r="JSP3" s="9"/>
      <c r="JSQ3" s="9"/>
      <c r="JSR3" s="9"/>
      <c r="JSS3" s="9"/>
      <c r="JST3" s="9"/>
      <c r="JSU3" s="9"/>
      <c r="JSV3" s="9"/>
      <c r="JSW3" s="9"/>
      <c r="JSX3" s="9"/>
      <c r="JSY3" s="9"/>
      <c r="JSZ3" s="9"/>
      <c r="JTA3" s="9"/>
      <c r="JTB3" s="9"/>
      <c r="JTC3" s="9"/>
      <c r="JTD3" s="9"/>
      <c r="JTE3" s="9"/>
      <c r="JTF3" s="9"/>
      <c r="JTG3" s="9"/>
      <c r="JTH3" s="9"/>
      <c r="JTI3" s="9"/>
      <c r="JTJ3" s="9"/>
      <c r="JTK3" s="9"/>
      <c r="JTL3" s="9"/>
      <c r="JTM3" s="9"/>
      <c r="JTN3" s="9"/>
      <c r="JTO3" s="9"/>
      <c r="JTP3" s="9"/>
      <c r="JTQ3" s="9"/>
      <c r="JTR3" s="9"/>
      <c r="JTS3" s="9"/>
      <c r="JTT3" s="9"/>
      <c r="JTU3" s="9"/>
      <c r="JTV3" s="9"/>
      <c r="JTW3" s="9"/>
      <c r="JTX3" s="9"/>
      <c r="JTY3" s="9"/>
      <c r="JTZ3" s="9"/>
      <c r="JUA3" s="9"/>
      <c r="JUB3" s="9"/>
      <c r="JUC3" s="9"/>
      <c r="JUD3" s="9"/>
      <c r="JUE3" s="9"/>
      <c r="JUF3" s="9"/>
      <c r="JUG3" s="9"/>
      <c r="JUH3" s="9"/>
      <c r="JUI3" s="9"/>
      <c r="JUJ3" s="9"/>
      <c r="JUK3" s="9"/>
      <c r="JUL3" s="9"/>
      <c r="JUM3" s="9"/>
      <c r="JUN3" s="9"/>
      <c r="JUO3" s="9"/>
      <c r="JUP3" s="9"/>
      <c r="JUQ3" s="9"/>
      <c r="JUR3" s="9"/>
      <c r="JUS3" s="9"/>
      <c r="JUT3" s="9"/>
      <c r="JUU3" s="9"/>
      <c r="JUV3" s="9"/>
      <c r="JUW3" s="9"/>
      <c r="JUX3" s="9"/>
      <c r="JUY3" s="9"/>
      <c r="JUZ3" s="9"/>
      <c r="JVA3" s="9"/>
      <c r="JVB3" s="9"/>
      <c r="JVC3" s="9"/>
      <c r="JVD3" s="9"/>
      <c r="JVE3" s="9"/>
      <c r="JVF3" s="9"/>
      <c r="JVG3" s="9"/>
      <c r="JVH3" s="9"/>
      <c r="JVI3" s="9"/>
      <c r="JVJ3" s="9"/>
      <c r="JVK3" s="9"/>
      <c r="JVL3" s="9"/>
      <c r="JVM3" s="9"/>
      <c r="JVN3" s="9"/>
      <c r="JVO3" s="9"/>
      <c r="JVP3" s="9"/>
      <c r="JVQ3" s="9"/>
      <c r="JVR3" s="9"/>
      <c r="JVS3" s="9"/>
      <c r="JVT3" s="9"/>
      <c r="JVU3" s="9"/>
      <c r="JVV3" s="9"/>
      <c r="JVW3" s="9"/>
      <c r="JVX3" s="9"/>
      <c r="JVY3" s="9"/>
      <c r="JVZ3" s="9"/>
      <c r="JWA3" s="9"/>
      <c r="JWB3" s="9"/>
      <c r="JWC3" s="9"/>
      <c r="JWD3" s="9"/>
      <c r="JWE3" s="9"/>
      <c r="JWF3" s="9"/>
      <c r="JWG3" s="9"/>
      <c r="JWH3" s="9"/>
      <c r="JWI3" s="9"/>
      <c r="JWJ3" s="9"/>
      <c r="JWK3" s="9"/>
      <c r="JWL3" s="9"/>
      <c r="JWM3" s="9"/>
      <c r="JWN3" s="9"/>
      <c r="JWO3" s="9"/>
      <c r="JWP3" s="9"/>
      <c r="JWQ3" s="9"/>
      <c r="JWR3" s="9"/>
      <c r="JWS3" s="9"/>
      <c r="JWT3" s="9"/>
      <c r="JWU3" s="9"/>
      <c r="JWV3" s="9"/>
      <c r="JWW3" s="9"/>
      <c r="JWX3" s="9"/>
      <c r="JWY3" s="9"/>
      <c r="JWZ3" s="9"/>
      <c r="JXA3" s="9"/>
      <c r="JXB3" s="9"/>
      <c r="JXC3" s="9"/>
      <c r="JXD3" s="9"/>
      <c r="JXE3" s="9"/>
      <c r="JXF3" s="9"/>
      <c r="JXG3" s="9"/>
      <c r="JXH3" s="9"/>
      <c r="JXI3" s="9"/>
      <c r="JXJ3" s="9"/>
      <c r="JXK3" s="9"/>
      <c r="JXL3" s="9"/>
      <c r="JXM3" s="9"/>
      <c r="JXN3" s="9"/>
      <c r="JXO3" s="9"/>
      <c r="JXP3" s="9"/>
      <c r="JXQ3" s="9"/>
      <c r="JXR3" s="9"/>
      <c r="JXS3" s="9"/>
      <c r="JXT3" s="9"/>
      <c r="JXU3" s="9"/>
      <c r="JXV3" s="9"/>
      <c r="JXW3" s="9"/>
      <c r="JXX3" s="9"/>
      <c r="JXY3" s="9"/>
      <c r="JXZ3" s="9"/>
      <c r="JYA3" s="9"/>
      <c r="JYB3" s="9"/>
      <c r="JYC3" s="9"/>
      <c r="JYD3" s="9"/>
      <c r="JYE3" s="9"/>
      <c r="JYF3" s="9"/>
      <c r="JYG3" s="9"/>
      <c r="JYH3" s="9"/>
      <c r="JYI3" s="9"/>
      <c r="JYJ3" s="9"/>
      <c r="JYK3" s="9"/>
      <c r="JYL3" s="9"/>
      <c r="JYM3" s="9"/>
      <c r="JYN3" s="9"/>
      <c r="JYO3" s="9"/>
      <c r="JYP3" s="9"/>
      <c r="JYQ3" s="9"/>
      <c r="JYR3" s="9"/>
      <c r="JYS3" s="9"/>
      <c r="JYT3" s="9"/>
      <c r="JYU3" s="9"/>
      <c r="JYV3" s="9"/>
      <c r="JYW3" s="9"/>
      <c r="JYX3" s="9"/>
      <c r="JYY3" s="9"/>
      <c r="JYZ3" s="9"/>
      <c r="JZA3" s="9"/>
      <c r="JZB3" s="9"/>
      <c r="JZC3" s="9"/>
      <c r="JZD3" s="9"/>
      <c r="JZE3" s="9"/>
      <c r="JZF3" s="9"/>
      <c r="JZG3" s="9"/>
      <c r="JZH3" s="9"/>
      <c r="JZI3" s="9"/>
      <c r="JZJ3" s="9"/>
      <c r="JZK3" s="9"/>
      <c r="JZL3" s="9"/>
      <c r="JZM3" s="9"/>
      <c r="JZN3" s="9"/>
      <c r="JZO3" s="9"/>
      <c r="JZP3" s="9"/>
      <c r="JZQ3" s="9"/>
      <c r="JZR3" s="9"/>
      <c r="JZS3" s="9"/>
      <c r="JZT3" s="9"/>
      <c r="JZU3" s="9"/>
      <c r="JZV3" s="9"/>
      <c r="JZW3" s="9"/>
      <c r="JZX3" s="9"/>
      <c r="JZY3" s="9"/>
      <c r="JZZ3" s="9"/>
      <c r="KAA3" s="9"/>
      <c r="KAB3" s="9"/>
      <c r="KAC3" s="9"/>
      <c r="KAD3" s="9"/>
      <c r="KAE3" s="9"/>
      <c r="KAF3" s="9"/>
      <c r="KAG3" s="9"/>
      <c r="KAH3" s="9"/>
      <c r="KAI3" s="9"/>
      <c r="KAJ3" s="9"/>
      <c r="KAK3" s="9"/>
      <c r="KAL3" s="9"/>
      <c r="KAM3" s="9"/>
      <c r="KAN3" s="9"/>
      <c r="KAO3" s="9"/>
      <c r="KAP3" s="9"/>
      <c r="KAQ3" s="9"/>
      <c r="KAR3" s="9"/>
      <c r="KAS3" s="9"/>
      <c r="KAT3" s="9"/>
      <c r="KAU3" s="9"/>
      <c r="KAV3" s="9"/>
      <c r="KAW3" s="9"/>
      <c r="KAX3" s="9"/>
      <c r="KAY3" s="9"/>
      <c r="KAZ3" s="9"/>
      <c r="KBA3" s="9"/>
      <c r="KBB3" s="9"/>
      <c r="KBC3" s="9"/>
      <c r="KBD3" s="9"/>
      <c r="KBE3" s="9"/>
      <c r="KBF3" s="9"/>
      <c r="KBG3" s="9"/>
      <c r="KBH3" s="9"/>
      <c r="KBI3" s="9"/>
      <c r="KBJ3" s="9"/>
      <c r="KBK3" s="9"/>
      <c r="KBL3" s="9"/>
      <c r="KBM3" s="9"/>
      <c r="KBN3" s="9"/>
      <c r="KBO3" s="9"/>
      <c r="KBP3" s="9"/>
      <c r="KBQ3" s="9"/>
      <c r="KBR3" s="9"/>
      <c r="KBS3" s="9"/>
      <c r="KBT3" s="9"/>
      <c r="KBU3" s="9"/>
      <c r="KBV3" s="9"/>
      <c r="KBW3" s="9"/>
      <c r="KBX3" s="9"/>
      <c r="KBY3" s="9"/>
      <c r="KBZ3" s="9"/>
      <c r="KCA3" s="9"/>
      <c r="KCB3" s="9"/>
      <c r="KCC3" s="9"/>
      <c r="KCD3" s="9"/>
      <c r="KCE3" s="9"/>
      <c r="KCF3" s="9"/>
      <c r="KCG3" s="9"/>
      <c r="KCH3" s="9"/>
      <c r="KCI3" s="9"/>
      <c r="KCJ3" s="9"/>
      <c r="KCK3" s="9"/>
      <c r="KCL3" s="9"/>
      <c r="KCM3" s="9"/>
      <c r="KCN3" s="9"/>
      <c r="KCO3" s="9"/>
      <c r="KCP3" s="9"/>
      <c r="KCQ3" s="9"/>
      <c r="KCR3" s="9"/>
      <c r="KCS3" s="9"/>
      <c r="KCT3" s="9"/>
      <c r="KCU3" s="9"/>
      <c r="KCV3" s="9"/>
      <c r="KCW3" s="9"/>
      <c r="KCX3" s="9"/>
      <c r="KCY3" s="9"/>
      <c r="KCZ3" s="9"/>
      <c r="KDA3" s="9"/>
      <c r="KDB3" s="9"/>
      <c r="KDC3" s="9"/>
      <c r="KDD3" s="9"/>
      <c r="KDE3" s="9"/>
      <c r="KDF3" s="9"/>
      <c r="KDG3" s="9"/>
      <c r="KDH3" s="9"/>
      <c r="KDI3" s="9"/>
      <c r="KDJ3" s="9"/>
      <c r="KDK3" s="9"/>
      <c r="KDL3" s="9"/>
      <c r="KDM3" s="9"/>
      <c r="KDN3" s="9"/>
      <c r="KDO3" s="9"/>
      <c r="KDP3" s="9"/>
      <c r="KDQ3" s="9"/>
      <c r="KDR3" s="9"/>
      <c r="KDS3" s="9"/>
      <c r="KDT3" s="9"/>
      <c r="KDU3" s="9"/>
      <c r="KDV3" s="9"/>
      <c r="KDW3" s="9"/>
      <c r="KDX3" s="9"/>
      <c r="KDY3" s="9"/>
      <c r="KDZ3" s="9"/>
      <c r="KEA3" s="9"/>
      <c r="KEB3" s="9"/>
      <c r="KEC3" s="9"/>
      <c r="KED3" s="9"/>
      <c r="KEE3" s="9"/>
      <c r="KEF3" s="9"/>
      <c r="KEG3" s="9"/>
      <c r="KEH3" s="9"/>
      <c r="KEI3" s="9"/>
      <c r="KEJ3" s="9"/>
      <c r="KEK3" s="9"/>
      <c r="KEL3" s="9"/>
      <c r="KEM3" s="9"/>
      <c r="KEN3" s="9"/>
      <c r="KEO3" s="9"/>
      <c r="KEP3" s="9"/>
      <c r="KEQ3" s="9"/>
      <c r="KER3" s="9"/>
      <c r="KES3" s="9"/>
      <c r="KET3" s="9"/>
      <c r="KEU3" s="9"/>
      <c r="KEV3" s="9"/>
      <c r="KEW3" s="9"/>
      <c r="KEX3" s="9"/>
      <c r="KEY3" s="9"/>
      <c r="KEZ3" s="9"/>
      <c r="KFA3" s="9"/>
      <c r="KFB3" s="9"/>
      <c r="KFC3" s="9"/>
      <c r="KFD3" s="9"/>
      <c r="KFE3" s="9"/>
      <c r="KFF3" s="9"/>
      <c r="KFG3" s="9"/>
      <c r="KFH3" s="9"/>
      <c r="KFI3" s="9"/>
      <c r="KFJ3" s="9"/>
      <c r="KFK3" s="9"/>
      <c r="KFL3" s="9"/>
      <c r="KFM3" s="9"/>
      <c r="KFN3" s="9"/>
      <c r="KFO3" s="9"/>
      <c r="KFP3" s="9"/>
      <c r="KFQ3" s="9"/>
      <c r="KFR3" s="9"/>
      <c r="KFS3" s="9"/>
      <c r="KFT3" s="9"/>
      <c r="KFU3" s="9"/>
      <c r="KFV3" s="9"/>
      <c r="KFW3" s="9"/>
      <c r="KFX3" s="9"/>
      <c r="KFY3" s="9"/>
      <c r="KFZ3" s="9"/>
      <c r="KGA3" s="9"/>
      <c r="KGB3" s="9"/>
      <c r="KGC3" s="9"/>
      <c r="KGD3" s="9"/>
      <c r="KGE3" s="9"/>
      <c r="KGF3" s="9"/>
      <c r="KGG3" s="9"/>
      <c r="KGH3" s="9"/>
      <c r="KGI3" s="9"/>
      <c r="KGJ3" s="9"/>
      <c r="KGK3" s="9"/>
      <c r="KGL3" s="9"/>
      <c r="KGM3" s="9"/>
      <c r="KGN3" s="9"/>
      <c r="KGO3" s="9"/>
      <c r="KGP3" s="9"/>
      <c r="KGQ3" s="9"/>
      <c r="KGR3" s="9"/>
      <c r="KGS3" s="9"/>
      <c r="KGT3" s="9"/>
      <c r="KGU3" s="9"/>
      <c r="KGV3" s="9"/>
      <c r="KGW3" s="9"/>
      <c r="KGX3" s="9"/>
      <c r="KGY3" s="9"/>
      <c r="KGZ3" s="9"/>
      <c r="KHA3" s="9"/>
      <c r="KHB3" s="9"/>
      <c r="KHC3" s="9"/>
      <c r="KHD3" s="9"/>
      <c r="KHE3" s="9"/>
      <c r="KHF3" s="9"/>
      <c r="KHG3" s="9"/>
      <c r="KHH3" s="9"/>
      <c r="KHI3" s="9"/>
      <c r="KHJ3" s="9"/>
      <c r="KHK3" s="9"/>
      <c r="KHL3" s="9"/>
      <c r="KHM3" s="9"/>
      <c r="KHN3" s="9"/>
      <c r="KHO3" s="9"/>
      <c r="KHP3" s="9"/>
      <c r="KHQ3" s="9"/>
      <c r="KHR3" s="9"/>
      <c r="KHS3" s="9"/>
      <c r="KHT3" s="9"/>
      <c r="KHU3" s="9"/>
      <c r="KHV3" s="9"/>
      <c r="KHW3" s="9"/>
      <c r="KHX3" s="9"/>
      <c r="KHY3" s="9"/>
      <c r="KHZ3" s="9"/>
      <c r="KIA3" s="9"/>
      <c r="KIB3" s="9"/>
      <c r="KIC3" s="9"/>
      <c r="KID3" s="9"/>
      <c r="KIE3" s="9"/>
      <c r="KIF3" s="9"/>
      <c r="KIG3" s="9"/>
      <c r="KIH3" s="9"/>
      <c r="KII3" s="9"/>
      <c r="KIJ3" s="9"/>
      <c r="KIK3" s="9"/>
      <c r="KIL3" s="9"/>
      <c r="KIM3" s="9"/>
      <c r="KIN3" s="9"/>
      <c r="KIO3" s="9"/>
      <c r="KIP3" s="9"/>
      <c r="KIQ3" s="9"/>
      <c r="KIR3" s="9"/>
      <c r="KIS3" s="9"/>
      <c r="KIT3" s="9"/>
      <c r="KIU3" s="9"/>
      <c r="KIV3" s="9"/>
      <c r="KIW3" s="9"/>
      <c r="KIX3" s="9"/>
      <c r="KIY3" s="9"/>
      <c r="KIZ3" s="9"/>
      <c r="KJA3" s="9"/>
      <c r="KJB3" s="9"/>
      <c r="KJC3" s="9"/>
      <c r="KJD3" s="9"/>
      <c r="KJE3" s="9"/>
      <c r="KJF3" s="9"/>
      <c r="KJG3" s="9"/>
      <c r="KJH3" s="9"/>
      <c r="KJI3" s="9"/>
      <c r="KJJ3" s="9"/>
      <c r="KJK3" s="9"/>
      <c r="KJL3" s="9"/>
      <c r="KJM3" s="9"/>
      <c r="KJN3" s="9"/>
      <c r="KJO3" s="9"/>
      <c r="KJP3" s="9"/>
      <c r="KJQ3" s="9"/>
      <c r="KJR3" s="9"/>
      <c r="KJS3" s="9"/>
      <c r="KJT3" s="9"/>
      <c r="KJU3" s="9"/>
      <c r="KJV3" s="9"/>
      <c r="KJW3" s="9"/>
      <c r="KJX3" s="9"/>
      <c r="KJY3" s="9"/>
      <c r="KJZ3" s="9"/>
      <c r="KKA3" s="9"/>
      <c r="KKB3" s="9"/>
      <c r="KKC3" s="9"/>
      <c r="KKD3" s="9"/>
      <c r="KKE3" s="9"/>
      <c r="KKF3" s="9"/>
      <c r="KKG3" s="9"/>
      <c r="KKH3" s="9"/>
      <c r="KKI3" s="9"/>
      <c r="KKJ3" s="9"/>
      <c r="KKK3" s="9"/>
      <c r="KKL3" s="9"/>
      <c r="KKM3" s="9"/>
      <c r="KKN3" s="9"/>
      <c r="KKO3" s="9"/>
      <c r="KKP3" s="9"/>
      <c r="KKQ3" s="9"/>
      <c r="KKR3" s="9"/>
      <c r="KKS3" s="9"/>
      <c r="KKT3" s="9"/>
      <c r="KKU3" s="9"/>
      <c r="KKV3" s="9"/>
      <c r="KKW3" s="9"/>
      <c r="KKX3" s="9"/>
      <c r="KKY3" s="9"/>
      <c r="KKZ3" s="9"/>
      <c r="KLA3" s="9"/>
      <c r="KLB3" s="9"/>
      <c r="KLC3" s="9"/>
      <c r="KLD3" s="9"/>
      <c r="KLE3" s="9"/>
      <c r="KLF3" s="9"/>
      <c r="KLG3" s="9"/>
      <c r="KLH3" s="9"/>
      <c r="KLI3" s="9"/>
      <c r="KLJ3" s="9"/>
      <c r="KLK3" s="9"/>
      <c r="KLL3" s="9"/>
      <c r="KLM3" s="9"/>
      <c r="KLN3" s="9"/>
      <c r="KLO3" s="9"/>
      <c r="KLP3" s="9"/>
      <c r="KLQ3" s="9"/>
      <c r="KLR3" s="9"/>
      <c r="KLS3" s="9"/>
      <c r="KLT3" s="9"/>
      <c r="KLU3" s="9"/>
      <c r="KLV3" s="9"/>
      <c r="KLW3" s="9"/>
      <c r="KLX3" s="9"/>
      <c r="KLY3" s="9"/>
      <c r="KLZ3" s="9"/>
      <c r="KMA3" s="9"/>
      <c r="KMB3" s="9"/>
      <c r="KMC3" s="9"/>
      <c r="KMD3" s="9"/>
      <c r="KME3" s="9"/>
      <c r="KMF3" s="9"/>
      <c r="KMG3" s="9"/>
      <c r="KMH3" s="9"/>
      <c r="KMI3" s="9"/>
      <c r="KMJ3" s="9"/>
      <c r="KMK3" s="9"/>
      <c r="KML3" s="9"/>
      <c r="KMM3" s="9"/>
      <c r="KMN3" s="9"/>
      <c r="KMO3" s="9"/>
      <c r="KMP3" s="9"/>
      <c r="KMQ3" s="9"/>
      <c r="KMR3" s="9"/>
      <c r="KMS3" s="9"/>
      <c r="KMT3" s="9"/>
      <c r="KMU3" s="9"/>
      <c r="KMV3" s="9"/>
      <c r="KMW3" s="9"/>
      <c r="KMX3" s="9"/>
      <c r="KMY3" s="9"/>
      <c r="KMZ3" s="9"/>
      <c r="KNA3" s="9"/>
      <c r="KNB3" s="9"/>
      <c r="KNC3" s="9"/>
      <c r="KND3" s="9"/>
      <c r="KNE3" s="9"/>
      <c r="KNF3" s="9"/>
      <c r="KNG3" s="9"/>
      <c r="KNH3" s="9"/>
      <c r="KNI3" s="9"/>
      <c r="KNJ3" s="9"/>
      <c r="KNK3" s="9"/>
      <c r="KNL3" s="9"/>
      <c r="KNM3" s="9"/>
      <c r="KNN3" s="9"/>
      <c r="KNO3" s="9"/>
      <c r="KNP3" s="9"/>
      <c r="KNQ3" s="9"/>
      <c r="KNR3" s="9"/>
      <c r="KNS3" s="9"/>
      <c r="KNT3" s="9"/>
      <c r="KNU3" s="9"/>
      <c r="KNV3" s="9"/>
      <c r="KNW3" s="9"/>
      <c r="KNX3" s="9"/>
      <c r="KNY3" s="9"/>
      <c r="KNZ3" s="9"/>
      <c r="KOA3" s="9"/>
      <c r="KOB3" s="9"/>
      <c r="KOC3" s="9"/>
      <c r="KOD3" s="9"/>
      <c r="KOE3" s="9"/>
      <c r="KOF3" s="9"/>
      <c r="KOG3" s="9"/>
      <c r="KOH3" s="9"/>
      <c r="KOI3" s="9"/>
      <c r="KOJ3" s="9"/>
      <c r="KOK3" s="9"/>
      <c r="KOL3" s="9"/>
      <c r="KOM3" s="9"/>
      <c r="KON3" s="9"/>
      <c r="KOO3" s="9"/>
      <c r="KOP3" s="9"/>
      <c r="KOQ3" s="9"/>
      <c r="KOR3" s="9"/>
      <c r="KOS3" s="9"/>
      <c r="KOT3" s="9"/>
      <c r="KOU3" s="9"/>
      <c r="KOV3" s="9"/>
      <c r="KOW3" s="9"/>
      <c r="KOX3" s="9"/>
      <c r="KOY3" s="9"/>
      <c r="KOZ3" s="9"/>
      <c r="KPA3" s="9"/>
      <c r="KPB3" s="9"/>
      <c r="KPC3" s="9"/>
      <c r="KPD3" s="9"/>
      <c r="KPE3" s="9"/>
      <c r="KPF3" s="9"/>
      <c r="KPG3" s="9"/>
      <c r="KPH3" s="9"/>
      <c r="KPI3" s="9"/>
      <c r="KPJ3" s="9"/>
      <c r="KPK3" s="9"/>
      <c r="KPL3" s="9"/>
      <c r="KPM3" s="9"/>
      <c r="KPN3" s="9"/>
      <c r="KPO3" s="9"/>
      <c r="KPP3" s="9"/>
      <c r="KPQ3" s="9"/>
      <c r="KPR3" s="9"/>
      <c r="KPS3" s="9"/>
      <c r="KPT3" s="9"/>
      <c r="KPU3" s="9"/>
      <c r="KPV3" s="9"/>
      <c r="KPW3" s="9"/>
      <c r="KPX3" s="9"/>
      <c r="KPY3" s="9"/>
      <c r="KPZ3" s="9"/>
      <c r="KQA3" s="9"/>
      <c r="KQB3" s="9"/>
      <c r="KQC3" s="9"/>
      <c r="KQD3" s="9"/>
      <c r="KQE3" s="9"/>
      <c r="KQF3" s="9"/>
      <c r="KQG3" s="9"/>
      <c r="KQH3" s="9"/>
      <c r="KQI3" s="9"/>
      <c r="KQJ3" s="9"/>
      <c r="KQK3" s="9"/>
      <c r="KQL3" s="9"/>
      <c r="KQM3" s="9"/>
      <c r="KQN3" s="9"/>
      <c r="KQO3" s="9"/>
      <c r="KQP3" s="9"/>
      <c r="KQQ3" s="9"/>
      <c r="KQR3" s="9"/>
      <c r="KQS3" s="9"/>
      <c r="KQT3" s="9"/>
      <c r="KQU3" s="9"/>
      <c r="KQV3" s="9"/>
      <c r="KQW3" s="9"/>
      <c r="KQX3" s="9"/>
      <c r="KQY3" s="9"/>
      <c r="KQZ3" s="9"/>
      <c r="KRA3" s="9"/>
      <c r="KRB3" s="9"/>
      <c r="KRC3" s="9"/>
      <c r="KRD3" s="9"/>
      <c r="KRE3" s="9"/>
      <c r="KRF3" s="9"/>
      <c r="KRG3" s="9"/>
      <c r="KRH3" s="9"/>
      <c r="KRI3" s="9"/>
      <c r="KRJ3" s="9"/>
      <c r="KRK3" s="9"/>
      <c r="KRL3" s="9"/>
      <c r="KRM3" s="9"/>
      <c r="KRN3" s="9"/>
      <c r="KRO3" s="9"/>
      <c r="KRP3" s="9"/>
      <c r="KRQ3" s="9"/>
      <c r="KRR3" s="9"/>
      <c r="KRS3" s="9"/>
      <c r="KRT3" s="9"/>
      <c r="KRU3" s="9"/>
      <c r="KRV3" s="9"/>
      <c r="KRW3" s="9"/>
      <c r="KRX3" s="9"/>
      <c r="KRY3" s="9"/>
      <c r="KRZ3" s="9"/>
      <c r="KSA3" s="9"/>
      <c r="KSB3" s="9"/>
      <c r="KSC3" s="9"/>
      <c r="KSD3" s="9"/>
      <c r="KSE3" s="9"/>
      <c r="KSF3" s="9"/>
      <c r="KSG3" s="9"/>
      <c r="KSH3" s="9"/>
      <c r="KSI3" s="9"/>
      <c r="KSJ3" s="9"/>
      <c r="KSK3" s="9"/>
      <c r="KSL3" s="9"/>
      <c r="KSM3" s="9"/>
      <c r="KSN3" s="9"/>
      <c r="KSO3" s="9"/>
      <c r="KSP3" s="9"/>
      <c r="KSQ3" s="9"/>
      <c r="KSR3" s="9"/>
      <c r="KSS3" s="9"/>
      <c r="KST3" s="9"/>
      <c r="KSU3" s="9"/>
      <c r="KSV3" s="9"/>
      <c r="KSW3" s="9"/>
      <c r="KSX3" s="9"/>
      <c r="KSY3" s="9"/>
      <c r="KSZ3" s="9"/>
      <c r="KTA3" s="9"/>
      <c r="KTB3" s="9"/>
      <c r="KTC3" s="9"/>
      <c r="KTD3" s="9"/>
      <c r="KTE3" s="9"/>
      <c r="KTF3" s="9"/>
      <c r="KTG3" s="9"/>
      <c r="KTH3" s="9"/>
      <c r="KTI3" s="9"/>
      <c r="KTJ3" s="9"/>
      <c r="KTK3" s="9"/>
      <c r="KTL3" s="9"/>
      <c r="KTM3" s="9"/>
      <c r="KTN3" s="9"/>
      <c r="KTO3" s="9"/>
      <c r="KTP3" s="9"/>
      <c r="KTQ3" s="9"/>
      <c r="KTR3" s="9"/>
      <c r="KTS3" s="9"/>
      <c r="KTT3" s="9"/>
      <c r="KTU3" s="9"/>
      <c r="KTV3" s="9"/>
      <c r="KTW3" s="9"/>
      <c r="KTX3" s="9"/>
      <c r="KTY3" s="9"/>
      <c r="KTZ3" s="9"/>
      <c r="KUA3" s="9"/>
      <c r="KUB3" s="9"/>
      <c r="KUC3" s="9"/>
      <c r="KUD3" s="9"/>
      <c r="KUE3" s="9"/>
      <c r="KUF3" s="9"/>
      <c r="KUG3" s="9"/>
      <c r="KUH3" s="9"/>
      <c r="KUI3" s="9"/>
      <c r="KUJ3" s="9"/>
      <c r="KUK3" s="9"/>
      <c r="KUL3" s="9"/>
      <c r="KUM3" s="9"/>
      <c r="KUN3" s="9"/>
      <c r="KUO3" s="9"/>
      <c r="KUP3" s="9"/>
      <c r="KUQ3" s="9"/>
      <c r="KUR3" s="9"/>
      <c r="KUS3" s="9"/>
      <c r="KUT3" s="9"/>
      <c r="KUU3" s="9"/>
      <c r="KUV3" s="9"/>
      <c r="KUW3" s="9"/>
      <c r="KUX3" s="9"/>
      <c r="KUY3" s="9"/>
      <c r="KUZ3" s="9"/>
      <c r="KVA3" s="9"/>
      <c r="KVB3" s="9"/>
      <c r="KVC3" s="9"/>
      <c r="KVD3" s="9"/>
      <c r="KVE3" s="9"/>
      <c r="KVF3" s="9"/>
      <c r="KVG3" s="9"/>
      <c r="KVH3" s="9"/>
      <c r="KVI3" s="9"/>
      <c r="KVJ3" s="9"/>
      <c r="KVK3" s="9"/>
      <c r="KVL3" s="9"/>
      <c r="KVM3" s="9"/>
      <c r="KVN3" s="9"/>
      <c r="KVO3" s="9"/>
      <c r="KVP3" s="9"/>
      <c r="KVQ3" s="9"/>
      <c r="KVR3" s="9"/>
      <c r="KVS3" s="9"/>
      <c r="KVT3" s="9"/>
      <c r="KVU3" s="9"/>
      <c r="KVV3" s="9"/>
      <c r="KVW3" s="9"/>
      <c r="KVX3" s="9"/>
      <c r="KVY3" s="9"/>
      <c r="KVZ3" s="9"/>
      <c r="KWA3" s="9"/>
      <c r="KWB3" s="9"/>
      <c r="KWC3" s="9"/>
      <c r="KWD3" s="9"/>
      <c r="KWE3" s="9"/>
      <c r="KWF3" s="9"/>
      <c r="KWG3" s="9"/>
      <c r="KWH3" s="9"/>
      <c r="KWI3" s="9"/>
      <c r="KWJ3" s="9"/>
      <c r="KWK3" s="9"/>
      <c r="KWL3" s="9"/>
      <c r="KWM3" s="9"/>
      <c r="KWN3" s="9"/>
      <c r="KWO3" s="9"/>
      <c r="KWP3" s="9"/>
      <c r="KWQ3" s="9"/>
      <c r="KWR3" s="9"/>
      <c r="KWS3" s="9"/>
      <c r="KWT3" s="9"/>
      <c r="KWU3" s="9"/>
      <c r="KWV3" s="9"/>
      <c r="KWW3" s="9"/>
      <c r="KWX3" s="9"/>
      <c r="KWY3" s="9"/>
      <c r="KWZ3" s="9"/>
      <c r="KXA3" s="9"/>
      <c r="KXB3" s="9"/>
      <c r="KXC3" s="9"/>
      <c r="KXD3" s="9"/>
      <c r="KXE3" s="9"/>
      <c r="KXF3" s="9"/>
      <c r="KXG3" s="9"/>
      <c r="KXH3" s="9"/>
      <c r="KXI3" s="9"/>
      <c r="KXJ3" s="9"/>
      <c r="KXK3" s="9"/>
      <c r="KXL3" s="9"/>
      <c r="KXM3" s="9"/>
      <c r="KXN3" s="9"/>
      <c r="KXO3" s="9"/>
      <c r="KXP3" s="9"/>
      <c r="KXQ3" s="9"/>
      <c r="KXR3" s="9"/>
      <c r="KXS3" s="9"/>
      <c r="KXT3" s="9"/>
      <c r="KXU3" s="9"/>
      <c r="KXV3" s="9"/>
      <c r="KXW3" s="9"/>
      <c r="KXX3" s="9"/>
      <c r="KXY3" s="9"/>
      <c r="KXZ3" s="9"/>
      <c r="KYA3" s="9"/>
      <c r="KYB3" s="9"/>
      <c r="KYC3" s="9"/>
      <c r="KYD3" s="9"/>
      <c r="KYE3" s="9"/>
      <c r="KYF3" s="9"/>
      <c r="KYG3" s="9"/>
      <c r="KYH3" s="9"/>
      <c r="KYI3" s="9"/>
      <c r="KYJ3" s="9"/>
      <c r="KYK3" s="9"/>
      <c r="KYL3" s="9"/>
      <c r="KYM3" s="9"/>
      <c r="KYN3" s="9"/>
      <c r="KYO3" s="9"/>
      <c r="KYP3" s="9"/>
      <c r="KYQ3" s="9"/>
      <c r="KYR3" s="9"/>
      <c r="KYS3" s="9"/>
      <c r="KYT3" s="9"/>
      <c r="KYU3" s="9"/>
      <c r="KYV3" s="9"/>
      <c r="KYW3" s="9"/>
      <c r="KYX3" s="9"/>
      <c r="KYY3" s="9"/>
      <c r="KYZ3" s="9"/>
      <c r="KZA3" s="9"/>
      <c r="KZB3" s="9"/>
      <c r="KZC3" s="9"/>
      <c r="KZD3" s="9"/>
      <c r="KZE3" s="9"/>
      <c r="KZF3" s="9"/>
      <c r="KZG3" s="9"/>
      <c r="KZH3" s="9"/>
      <c r="KZI3" s="9"/>
      <c r="KZJ3" s="9"/>
      <c r="KZK3" s="9"/>
      <c r="KZL3" s="9"/>
      <c r="KZM3" s="9"/>
      <c r="KZN3" s="9"/>
      <c r="KZO3" s="9"/>
      <c r="KZP3" s="9"/>
      <c r="KZQ3" s="9"/>
      <c r="KZR3" s="9"/>
      <c r="KZS3" s="9"/>
      <c r="KZT3" s="9"/>
      <c r="KZU3" s="9"/>
      <c r="KZV3" s="9"/>
      <c r="KZW3" s="9"/>
      <c r="KZX3" s="9"/>
      <c r="KZY3" s="9"/>
      <c r="KZZ3" s="9"/>
      <c r="LAA3" s="9"/>
      <c r="LAB3" s="9"/>
      <c r="LAC3" s="9"/>
      <c r="LAD3" s="9"/>
      <c r="LAE3" s="9"/>
      <c r="LAF3" s="9"/>
      <c r="LAG3" s="9"/>
      <c r="LAH3" s="9"/>
      <c r="LAI3" s="9"/>
      <c r="LAJ3" s="9"/>
      <c r="LAK3" s="9"/>
      <c r="LAL3" s="9"/>
      <c r="LAM3" s="9"/>
      <c r="LAN3" s="9"/>
      <c r="LAO3" s="9"/>
      <c r="LAP3" s="9"/>
      <c r="LAQ3" s="9"/>
      <c r="LAR3" s="9"/>
      <c r="LAS3" s="9"/>
      <c r="LAT3" s="9"/>
      <c r="LAU3" s="9"/>
      <c r="LAV3" s="9"/>
      <c r="LAW3" s="9"/>
      <c r="LAX3" s="9"/>
      <c r="LAY3" s="9"/>
      <c r="LAZ3" s="9"/>
      <c r="LBA3" s="9"/>
      <c r="LBB3" s="9"/>
      <c r="LBC3" s="9"/>
      <c r="LBD3" s="9"/>
      <c r="LBE3" s="9"/>
      <c r="LBF3" s="9"/>
      <c r="LBG3" s="9"/>
      <c r="LBH3" s="9"/>
      <c r="LBI3" s="9"/>
      <c r="LBJ3" s="9"/>
      <c r="LBK3" s="9"/>
      <c r="LBL3" s="9"/>
      <c r="LBM3" s="9"/>
      <c r="LBN3" s="9"/>
      <c r="LBO3" s="9"/>
      <c r="LBP3" s="9"/>
      <c r="LBQ3" s="9"/>
      <c r="LBR3" s="9"/>
      <c r="LBS3" s="9"/>
      <c r="LBT3" s="9"/>
      <c r="LBU3" s="9"/>
      <c r="LBV3" s="9"/>
      <c r="LBW3" s="9"/>
      <c r="LBX3" s="9"/>
      <c r="LBY3" s="9"/>
      <c r="LBZ3" s="9"/>
      <c r="LCA3" s="9"/>
      <c r="LCB3" s="9"/>
      <c r="LCC3" s="9"/>
      <c r="LCD3" s="9"/>
      <c r="LCE3" s="9"/>
      <c r="LCF3" s="9"/>
      <c r="LCG3" s="9"/>
      <c r="LCH3" s="9"/>
      <c r="LCI3" s="9"/>
      <c r="LCJ3" s="9"/>
      <c r="LCK3" s="9"/>
      <c r="LCL3" s="9"/>
      <c r="LCM3" s="9"/>
      <c r="LCN3" s="9"/>
      <c r="LCO3" s="9"/>
      <c r="LCP3" s="9"/>
      <c r="LCQ3" s="9"/>
      <c r="LCR3" s="9"/>
      <c r="LCS3" s="9"/>
      <c r="LCT3" s="9"/>
      <c r="LCU3" s="9"/>
      <c r="LCV3" s="9"/>
      <c r="LCW3" s="9"/>
      <c r="LCX3" s="9"/>
      <c r="LCY3" s="9"/>
      <c r="LCZ3" s="9"/>
      <c r="LDA3" s="9"/>
      <c r="LDB3" s="9"/>
      <c r="LDC3" s="9"/>
      <c r="LDD3" s="9"/>
      <c r="LDE3" s="9"/>
      <c r="LDF3" s="9"/>
      <c r="LDG3" s="9"/>
      <c r="LDH3" s="9"/>
      <c r="LDI3" s="9"/>
      <c r="LDJ3" s="9"/>
      <c r="LDK3" s="9"/>
      <c r="LDL3" s="9"/>
      <c r="LDM3" s="9"/>
      <c r="LDN3" s="9"/>
      <c r="LDO3" s="9"/>
      <c r="LDP3" s="9"/>
      <c r="LDQ3" s="9"/>
      <c r="LDR3" s="9"/>
      <c r="LDS3" s="9"/>
      <c r="LDT3" s="9"/>
      <c r="LDU3" s="9"/>
      <c r="LDV3" s="9"/>
      <c r="LDW3" s="9"/>
      <c r="LDX3" s="9"/>
      <c r="LDY3" s="9"/>
      <c r="LDZ3" s="9"/>
      <c r="LEA3" s="9"/>
      <c r="LEB3" s="9"/>
      <c r="LEC3" s="9"/>
      <c r="LED3" s="9"/>
      <c r="LEE3" s="9"/>
      <c r="LEF3" s="9"/>
      <c r="LEG3" s="9"/>
      <c r="LEH3" s="9"/>
      <c r="LEI3" s="9"/>
      <c r="LEJ3" s="9"/>
      <c r="LEK3" s="9"/>
      <c r="LEL3" s="9"/>
      <c r="LEM3" s="9"/>
      <c r="LEN3" s="9"/>
      <c r="LEO3" s="9"/>
      <c r="LEP3" s="9"/>
      <c r="LEQ3" s="9"/>
      <c r="LER3" s="9"/>
      <c r="LES3" s="9"/>
      <c r="LET3" s="9"/>
      <c r="LEU3" s="9"/>
      <c r="LEV3" s="9"/>
      <c r="LEW3" s="9"/>
      <c r="LEX3" s="9"/>
      <c r="LEY3" s="9"/>
      <c r="LEZ3" s="9"/>
      <c r="LFA3" s="9"/>
      <c r="LFB3" s="9"/>
      <c r="LFC3" s="9"/>
      <c r="LFD3" s="9"/>
      <c r="LFE3" s="9"/>
      <c r="LFF3" s="9"/>
      <c r="LFG3" s="9"/>
      <c r="LFH3" s="9"/>
      <c r="LFI3" s="9"/>
      <c r="LFJ3" s="9"/>
      <c r="LFK3" s="9"/>
      <c r="LFL3" s="9"/>
      <c r="LFM3" s="9"/>
      <c r="LFN3" s="9"/>
      <c r="LFO3" s="9"/>
      <c r="LFP3" s="9"/>
      <c r="LFQ3" s="9"/>
      <c r="LFR3" s="9"/>
      <c r="LFS3" s="9"/>
      <c r="LFT3" s="9"/>
      <c r="LFU3" s="9"/>
      <c r="LFV3" s="9"/>
      <c r="LFW3" s="9"/>
      <c r="LFX3" s="9"/>
      <c r="LFY3" s="9"/>
      <c r="LFZ3" s="9"/>
      <c r="LGA3" s="9"/>
      <c r="LGB3" s="9"/>
      <c r="LGC3" s="9"/>
      <c r="LGD3" s="9"/>
      <c r="LGE3" s="9"/>
      <c r="LGF3" s="9"/>
      <c r="LGG3" s="9"/>
      <c r="LGH3" s="9"/>
      <c r="LGI3" s="9"/>
      <c r="LGJ3" s="9"/>
      <c r="LGK3" s="9"/>
      <c r="LGL3" s="9"/>
      <c r="LGM3" s="9"/>
      <c r="LGN3" s="9"/>
      <c r="LGO3" s="9"/>
      <c r="LGP3" s="9"/>
      <c r="LGQ3" s="9"/>
      <c r="LGR3" s="9"/>
      <c r="LGS3" s="9"/>
      <c r="LGT3" s="9"/>
      <c r="LGU3" s="9"/>
      <c r="LGV3" s="9"/>
      <c r="LGW3" s="9"/>
      <c r="LGX3" s="9"/>
      <c r="LGY3" s="9"/>
      <c r="LGZ3" s="9"/>
      <c r="LHA3" s="9"/>
      <c r="LHB3" s="9"/>
      <c r="LHC3" s="9"/>
      <c r="LHD3" s="9"/>
      <c r="LHE3" s="9"/>
      <c r="LHF3" s="9"/>
      <c r="LHG3" s="9"/>
      <c r="LHH3" s="9"/>
      <c r="LHI3" s="9"/>
      <c r="LHJ3" s="9"/>
      <c r="LHK3" s="9"/>
      <c r="LHL3" s="9"/>
      <c r="LHM3" s="9"/>
      <c r="LHN3" s="9"/>
      <c r="LHO3" s="9"/>
      <c r="LHP3" s="9"/>
      <c r="LHQ3" s="9"/>
      <c r="LHR3" s="9"/>
      <c r="LHS3" s="9"/>
      <c r="LHT3" s="9"/>
      <c r="LHU3" s="9"/>
      <c r="LHV3" s="9"/>
      <c r="LHW3" s="9"/>
      <c r="LHX3" s="9"/>
      <c r="LHY3" s="9"/>
      <c r="LHZ3" s="9"/>
      <c r="LIA3" s="9"/>
      <c r="LIB3" s="9"/>
      <c r="LIC3" s="9"/>
      <c r="LID3" s="9"/>
      <c r="LIE3" s="9"/>
      <c r="LIF3" s="9"/>
      <c r="LIG3" s="9"/>
      <c r="LIH3" s="9"/>
      <c r="LII3" s="9"/>
      <c r="LIJ3" s="9"/>
      <c r="LIK3" s="9"/>
      <c r="LIL3" s="9"/>
      <c r="LIM3" s="9"/>
      <c r="LIN3" s="9"/>
      <c r="LIO3" s="9"/>
      <c r="LIP3" s="9"/>
      <c r="LIQ3" s="9"/>
      <c r="LIR3" s="9"/>
      <c r="LIS3" s="9"/>
      <c r="LIT3" s="9"/>
      <c r="LIU3" s="9"/>
      <c r="LIV3" s="9"/>
      <c r="LIW3" s="9"/>
      <c r="LIX3" s="9"/>
      <c r="LIY3" s="9"/>
      <c r="LIZ3" s="9"/>
      <c r="LJA3" s="9"/>
      <c r="LJB3" s="9"/>
      <c r="LJC3" s="9"/>
      <c r="LJD3" s="9"/>
      <c r="LJE3" s="9"/>
      <c r="LJF3" s="9"/>
      <c r="LJG3" s="9"/>
      <c r="LJH3" s="9"/>
      <c r="LJI3" s="9"/>
      <c r="LJJ3" s="9"/>
      <c r="LJK3" s="9"/>
      <c r="LJL3" s="9"/>
      <c r="LJM3" s="9"/>
      <c r="LJN3" s="9"/>
      <c r="LJO3" s="9"/>
      <c r="LJP3" s="9"/>
      <c r="LJQ3" s="9"/>
      <c r="LJR3" s="9"/>
      <c r="LJS3" s="9"/>
      <c r="LJT3" s="9"/>
      <c r="LJU3" s="9"/>
      <c r="LJV3" s="9"/>
      <c r="LJW3" s="9"/>
      <c r="LJX3" s="9"/>
      <c r="LJY3" s="9"/>
      <c r="LJZ3" s="9"/>
      <c r="LKA3" s="9"/>
      <c r="LKB3" s="9"/>
      <c r="LKC3" s="9"/>
      <c r="LKD3" s="9"/>
      <c r="LKE3" s="9"/>
      <c r="LKF3" s="9"/>
      <c r="LKG3" s="9"/>
      <c r="LKH3" s="9"/>
      <c r="LKI3" s="9"/>
      <c r="LKJ3" s="9"/>
      <c r="LKK3" s="9"/>
      <c r="LKL3" s="9"/>
      <c r="LKM3" s="9"/>
      <c r="LKN3" s="9"/>
      <c r="LKO3" s="9"/>
      <c r="LKP3" s="9"/>
      <c r="LKQ3" s="9"/>
      <c r="LKR3" s="9"/>
      <c r="LKS3" s="9"/>
      <c r="LKT3" s="9"/>
      <c r="LKU3" s="9"/>
      <c r="LKV3" s="9"/>
      <c r="LKW3" s="9"/>
      <c r="LKX3" s="9"/>
      <c r="LKY3" s="9"/>
      <c r="LKZ3" s="9"/>
      <c r="LLA3" s="9"/>
      <c r="LLB3" s="9"/>
      <c r="LLC3" s="9"/>
      <c r="LLD3" s="9"/>
      <c r="LLE3" s="9"/>
      <c r="LLF3" s="9"/>
      <c r="LLG3" s="9"/>
      <c r="LLH3" s="9"/>
      <c r="LLI3" s="9"/>
      <c r="LLJ3" s="9"/>
      <c r="LLK3" s="9"/>
      <c r="LLL3" s="9"/>
      <c r="LLM3" s="9"/>
      <c r="LLN3" s="9"/>
      <c r="LLO3" s="9"/>
      <c r="LLP3" s="9"/>
      <c r="LLQ3" s="9"/>
      <c r="LLR3" s="9"/>
      <c r="LLS3" s="9"/>
      <c r="LLT3" s="9"/>
      <c r="LLU3" s="9"/>
      <c r="LLV3" s="9"/>
      <c r="LLW3" s="9"/>
      <c r="LLX3" s="9"/>
      <c r="LLY3" s="9"/>
      <c r="LLZ3" s="9"/>
      <c r="LMA3" s="9"/>
      <c r="LMB3" s="9"/>
      <c r="LMC3" s="9"/>
      <c r="LMD3" s="9"/>
      <c r="LME3" s="9"/>
      <c r="LMF3" s="9"/>
      <c r="LMG3" s="9"/>
      <c r="LMH3" s="9"/>
      <c r="LMI3" s="9"/>
      <c r="LMJ3" s="9"/>
      <c r="LMK3" s="9"/>
      <c r="LML3" s="9"/>
      <c r="LMM3" s="9"/>
      <c r="LMN3" s="9"/>
      <c r="LMO3" s="9"/>
      <c r="LMP3" s="9"/>
      <c r="LMQ3" s="9"/>
      <c r="LMR3" s="9"/>
      <c r="LMS3" s="9"/>
      <c r="LMT3" s="9"/>
      <c r="LMU3" s="9"/>
      <c r="LMV3" s="9"/>
      <c r="LMW3" s="9"/>
      <c r="LMX3" s="9"/>
      <c r="LMY3" s="9"/>
      <c r="LMZ3" s="9"/>
      <c r="LNA3" s="9"/>
      <c r="LNB3" s="9"/>
      <c r="LNC3" s="9"/>
      <c r="LND3" s="9"/>
      <c r="LNE3" s="9"/>
      <c r="LNF3" s="9"/>
      <c r="LNG3" s="9"/>
      <c r="LNH3" s="9"/>
      <c r="LNI3" s="9"/>
      <c r="LNJ3" s="9"/>
      <c r="LNK3" s="9"/>
      <c r="LNL3" s="9"/>
      <c r="LNM3" s="9"/>
      <c r="LNN3" s="9"/>
      <c r="LNO3" s="9"/>
      <c r="LNP3" s="9"/>
      <c r="LNQ3" s="9"/>
      <c r="LNR3" s="9"/>
      <c r="LNS3" s="9"/>
      <c r="LNT3" s="9"/>
      <c r="LNU3" s="9"/>
      <c r="LNV3" s="9"/>
      <c r="LNW3" s="9"/>
      <c r="LNX3" s="9"/>
      <c r="LNY3" s="9"/>
      <c r="LNZ3" s="9"/>
      <c r="LOA3" s="9"/>
      <c r="LOB3" s="9"/>
      <c r="LOC3" s="9"/>
      <c r="LOD3" s="9"/>
      <c r="LOE3" s="9"/>
      <c r="LOF3" s="9"/>
      <c r="LOG3" s="9"/>
      <c r="LOH3" s="9"/>
      <c r="LOI3" s="9"/>
      <c r="LOJ3" s="9"/>
      <c r="LOK3" s="9"/>
      <c r="LOL3" s="9"/>
      <c r="LOM3" s="9"/>
      <c r="LON3" s="9"/>
      <c r="LOO3" s="9"/>
      <c r="LOP3" s="9"/>
      <c r="LOQ3" s="9"/>
      <c r="LOR3" s="9"/>
      <c r="LOS3" s="9"/>
      <c r="LOT3" s="9"/>
      <c r="LOU3" s="9"/>
      <c r="LOV3" s="9"/>
      <c r="LOW3" s="9"/>
      <c r="LOX3" s="9"/>
      <c r="LOY3" s="9"/>
      <c r="LOZ3" s="9"/>
      <c r="LPA3" s="9"/>
      <c r="LPB3" s="9"/>
      <c r="LPC3" s="9"/>
      <c r="LPD3" s="9"/>
      <c r="LPE3" s="9"/>
      <c r="LPF3" s="9"/>
      <c r="LPG3" s="9"/>
      <c r="LPH3" s="9"/>
      <c r="LPI3" s="9"/>
      <c r="LPJ3" s="9"/>
      <c r="LPK3" s="9"/>
      <c r="LPL3" s="9"/>
      <c r="LPM3" s="9"/>
      <c r="LPN3" s="9"/>
      <c r="LPO3" s="9"/>
      <c r="LPP3" s="9"/>
      <c r="LPQ3" s="9"/>
      <c r="LPR3" s="9"/>
      <c r="LPS3" s="9"/>
      <c r="LPT3" s="9"/>
      <c r="LPU3" s="9"/>
      <c r="LPV3" s="9"/>
      <c r="LPW3" s="9"/>
      <c r="LPX3" s="9"/>
      <c r="LPY3" s="9"/>
      <c r="LPZ3" s="9"/>
      <c r="LQA3" s="9"/>
      <c r="LQB3" s="9"/>
      <c r="LQC3" s="9"/>
      <c r="LQD3" s="9"/>
      <c r="LQE3" s="9"/>
      <c r="LQF3" s="9"/>
      <c r="LQG3" s="9"/>
      <c r="LQH3" s="9"/>
      <c r="LQI3" s="9"/>
      <c r="LQJ3" s="9"/>
      <c r="LQK3" s="9"/>
      <c r="LQL3" s="9"/>
      <c r="LQM3" s="9"/>
      <c r="LQN3" s="9"/>
      <c r="LQO3" s="9"/>
      <c r="LQP3" s="9"/>
      <c r="LQQ3" s="9"/>
      <c r="LQR3" s="9"/>
      <c r="LQS3" s="9"/>
      <c r="LQT3" s="9"/>
      <c r="LQU3" s="9"/>
      <c r="LQV3" s="9"/>
      <c r="LQW3" s="9"/>
      <c r="LQX3" s="9"/>
      <c r="LQY3" s="9"/>
      <c r="LQZ3" s="9"/>
      <c r="LRA3" s="9"/>
      <c r="LRB3" s="9"/>
      <c r="LRC3" s="9"/>
      <c r="LRD3" s="9"/>
      <c r="LRE3" s="9"/>
      <c r="LRF3" s="9"/>
      <c r="LRG3" s="9"/>
      <c r="LRH3" s="9"/>
      <c r="LRI3" s="9"/>
      <c r="LRJ3" s="9"/>
      <c r="LRK3" s="9"/>
      <c r="LRL3" s="9"/>
      <c r="LRM3" s="9"/>
      <c r="LRN3" s="9"/>
      <c r="LRO3" s="9"/>
      <c r="LRP3" s="9"/>
      <c r="LRQ3" s="9"/>
      <c r="LRR3" s="9"/>
      <c r="LRS3" s="9"/>
      <c r="LRT3" s="9"/>
      <c r="LRU3" s="9"/>
      <c r="LRV3" s="9"/>
      <c r="LRW3" s="9"/>
      <c r="LRX3" s="9"/>
      <c r="LRY3" s="9"/>
      <c r="LRZ3" s="9"/>
      <c r="LSA3" s="9"/>
      <c r="LSB3" s="9"/>
      <c r="LSC3" s="9"/>
      <c r="LSD3" s="9"/>
      <c r="LSE3" s="9"/>
      <c r="LSF3" s="9"/>
      <c r="LSG3" s="9"/>
      <c r="LSH3" s="9"/>
      <c r="LSI3" s="9"/>
      <c r="LSJ3" s="9"/>
      <c r="LSK3" s="9"/>
      <c r="LSL3" s="9"/>
      <c r="LSM3" s="9"/>
      <c r="LSN3" s="9"/>
      <c r="LSO3" s="9"/>
      <c r="LSP3" s="9"/>
      <c r="LSQ3" s="9"/>
      <c r="LSR3" s="9"/>
      <c r="LSS3" s="9"/>
      <c r="LST3" s="9"/>
      <c r="LSU3" s="9"/>
      <c r="LSV3" s="9"/>
      <c r="LSW3" s="9"/>
      <c r="LSX3" s="9"/>
      <c r="LSY3" s="9"/>
      <c r="LSZ3" s="9"/>
      <c r="LTA3" s="9"/>
      <c r="LTB3" s="9"/>
      <c r="LTC3" s="9"/>
      <c r="LTD3" s="9"/>
      <c r="LTE3" s="9"/>
      <c r="LTF3" s="9"/>
      <c r="LTG3" s="9"/>
      <c r="LTH3" s="9"/>
      <c r="LTI3" s="9"/>
      <c r="LTJ3" s="9"/>
      <c r="LTK3" s="9"/>
      <c r="LTL3" s="9"/>
      <c r="LTM3" s="9"/>
      <c r="LTN3" s="9"/>
      <c r="LTO3" s="9"/>
      <c r="LTP3" s="9"/>
      <c r="LTQ3" s="9"/>
      <c r="LTR3" s="9"/>
      <c r="LTS3" s="9"/>
      <c r="LTT3" s="9"/>
      <c r="LTU3" s="9"/>
      <c r="LTV3" s="9"/>
      <c r="LTW3" s="9"/>
      <c r="LTX3" s="9"/>
      <c r="LTY3" s="9"/>
      <c r="LTZ3" s="9"/>
      <c r="LUA3" s="9"/>
      <c r="LUB3" s="9"/>
      <c r="LUC3" s="9"/>
      <c r="LUD3" s="9"/>
      <c r="LUE3" s="9"/>
      <c r="LUF3" s="9"/>
      <c r="LUG3" s="9"/>
      <c r="LUH3" s="9"/>
      <c r="LUI3" s="9"/>
      <c r="LUJ3" s="9"/>
      <c r="LUK3" s="9"/>
      <c r="LUL3" s="9"/>
      <c r="LUM3" s="9"/>
      <c r="LUN3" s="9"/>
      <c r="LUO3" s="9"/>
      <c r="LUP3" s="9"/>
      <c r="LUQ3" s="9"/>
      <c r="LUR3" s="9"/>
      <c r="LUS3" s="9"/>
      <c r="LUT3" s="9"/>
      <c r="LUU3" s="9"/>
      <c r="LUV3" s="9"/>
      <c r="LUW3" s="9"/>
      <c r="LUX3" s="9"/>
      <c r="LUY3" s="9"/>
      <c r="LUZ3" s="9"/>
      <c r="LVA3" s="9"/>
      <c r="LVB3" s="9"/>
      <c r="LVC3" s="9"/>
      <c r="LVD3" s="9"/>
      <c r="LVE3" s="9"/>
      <c r="LVF3" s="9"/>
      <c r="LVG3" s="9"/>
      <c r="LVH3" s="9"/>
      <c r="LVI3" s="9"/>
      <c r="LVJ3" s="9"/>
      <c r="LVK3" s="9"/>
      <c r="LVL3" s="9"/>
      <c r="LVM3" s="9"/>
      <c r="LVN3" s="9"/>
      <c r="LVO3" s="9"/>
      <c r="LVP3" s="9"/>
      <c r="LVQ3" s="9"/>
      <c r="LVR3" s="9"/>
      <c r="LVS3" s="9"/>
      <c r="LVT3" s="9"/>
      <c r="LVU3" s="9"/>
      <c r="LVV3" s="9"/>
      <c r="LVW3" s="9"/>
      <c r="LVX3" s="9"/>
      <c r="LVY3" s="9"/>
      <c r="LVZ3" s="9"/>
      <c r="LWA3" s="9"/>
      <c r="LWB3" s="9"/>
      <c r="LWC3" s="9"/>
      <c r="LWD3" s="9"/>
      <c r="LWE3" s="9"/>
      <c r="LWF3" s="9"/>
      <c r="LWG3" s="9"/>
      <c r="LWH3" s="9"/>
      <c r="LWI3" s="9"/>
      <c r="LWJ3" s="9"/>
      <c r="LWK3" s="9"/>
      <c r="LWL3" s="9"/>
      <c r="LWM3" s="9"/>
      <c r="LWN3" s="9"/>
      <c r="LWO3" s="9"/>
      <c r="LWP3" s="9"/>
      <c r="LWQ3" s="9"/>
      <c r="LWR3" s="9"/>
      <c r="LWS3" s="9"/>
      <c r="LWT3" s="9"/>
      <c r="LWU3" s="9"/>
      <c r="LWV3" s="9"/>
      <c r="LWW3" s="9"/>
      <c r="LWX3" s="9"/>
      <c r="LWY3" s="9"/>
      <c r="LWZ3" s="9"/>
      <c r="LXA3" s="9"/>
      <c r="LXB3" s="9"/>
      <c r="LXC3" s="9"/>
      <c r="LXD3" s="9"/>
      <c r="LXE3" s="9"/>
      <c r="LXF3" s="9"/>
      <c r="LXG3" s="9"/>
      <c r="LXH3" s="9"/>
      <c r="LXI3" s="9"/>
      <c r="LXJ3" s="9"/>
      <c r="LXK3" s="9"/>
      <c r="LXL3" s="9"/>
      <c r="LXM3" s="9"/>
      <c r="LXN3" s="9"/>
      <c r="LXO3" s="9"/>
      <c r="LXP3" s="9"/>
      <c r="LXQ3" s="9"/>
      <c r="LXR3" s="9"/>
      <c r="LXS3" s="9"/>
      <c r="LXT3" s="9"/>
      <c r="LXU3" s="9"/>
      <c r="LXV3" s="9"/>
      <c r="LXW3" s="9"/>
      <c r="LXX3" s="9"/>
      <c r="LXY3" s="9"/>
      <c r="LXZ3" s="9"/>
      <c r="LYA3" s="9"/>
      <c r="LYB3" s="9"/>
      <c r="LYC3" s="9"/>
      <c r="LYD3" s="9"/>
      <c r="LYE3" s="9"/>
      <c r="LYF3" s="9"/>
      <c r="LYG3" s="9"/>
      <c r="LYH3" s="9"/>
      <c r="LYI3" s="9"/>
      <c r="LYJ3" s="9"/>
      <c r="LYK3" s="9"/>
      <c r="LYL3" s="9"/>
      <c r="LYM3" s="9"/>
      <c r="LYN3" s="9"/>
      <c r="LYO3" s="9"/>
      <c r="LYP3" s="9"/>
      <c r="LYQ3" s="9"/>
      <c r="LYR3" s="9"/>
      <c r="LYS3" s="9"/>
      <c r="LYT3" s="9"/>
      <c r="LYU3" s="9"/>
      <c r="LYV3" s="9"/>
      <c r="LYW3" s="9"/>
      <c r="LYX3" s="9"/>
      <c r="LYY3" s="9"/>
      <c r="LYZ3" s="9"/>
      <c r="LZA3" s="9"/>
      <c r="LZB3" s="9"/>
      <c r="LZC3" s="9"/>
      <c r="LZD3" s="9"/>
      <c r="LZE3" s="9"/>
      <c r="LZF3" s="9"/>
      <c r="LZG3" s="9"/>
      <c r="LZH3" s="9"/>
      <c r="LZI3" s="9"/>
      <c r="LZJ3" s="9"/>
      <c r="LZK3" s="9"/>
      <c r="LZL3" s="9"/>
      <c r="LZM3" s="9"/>
      <c r="LZN3" s="9"/>
      <c r="LZO3" s="9"/>
      <c r="LZP3" s="9"/>
      <c r="LZQ3" s="9"/>
      <c r="LZR3" s="9"/>
      <c r="LZS3" s="9"/>
      <c r="LZT3" s="9"/>
      <c r="LZU3" s="9"/>
      <c r="LZV3" s="9"/>
      <c r="LZW3" s="9"/>
      <c r="LZX3" s="9"/>
      <c r="LZY3" s="9"/>
      <c r="LZZ3" s="9"/>
      <c r="MAA3" s="9"/>
      <c r="MAB3" s="9"/>
      <c r="MAC3" s="9"/>
      <c r="MAD3" s="9"/>
      <c r="MAE3" s="9"/>
      <c r="MAF3" s="9"/>
      <c r="MAG3" s="9"/>
      <c r="MAH3" s="9"/>
      <c r="MAI3" s="9"/>
      <c r="MAJ3" s="9"/>
      <c r="MAK3" s="9"/>
      <c r="MAL3" s="9"/>
      <c r="MAM3" s="9"/>
      <c r="MAN3" s="9"/>
      <c r="MAO3" s="9"/>
      <c r="MAP3" s="9"/>
      <c r="MAQ3" s="9"/>
      <c r="MAR3" s="9"/>
      <c r="MAS3" s="9"/>
      <c r="MAT3" s="9"/>
      <c r="MAU3" s="9"/>
      <c r="MAV3" s="9"/>
      <c r="MAW3" s="9"/>
      <c r="MAX3" s="9"/>
      <c r="MAY3" s="9"/>
      <c r="MAZ3" s="9"/>
      <c r="MBA3" s="9"/>
      <c r="MBB3" s="9"/>
      <c r="MBC3" s="9"/>
      <c r="MBD3" s="9"/>
      <c r="MBE3" s="9"/>
      <c r="MBF3" s="9"/>
      <c r="MBG3" s="9"/>
      <c r="MBH3" s="9"/>
      <c r="MBI3" s="9"/>
      <c r="MBJ3" s="9"/>
      <c r="MBK3" s="9"/>
      <c r="MBL3" s="9"/>
      <c r="MBM3" s="9"/>
      <c r="MBN3" s="9"/>
      <c r="MBO3" s="9"/>
      <c r="MBP3" s="9"/>
      <c r="MBQ3" s="9"/>
      <c r="MBR3" s="9"/>
      <c r="MBS3" s="9"/>
      <c r="MBT3" s="9"/>
      <c r="MBU3" s="9"/>
      <c r="MBV3" s="9"/>
      <c r="MBW3" s="9"/>
      <c r="MBX3" s="9"/>
      <c r="MBY3" s="9"/>
      <c r="MBZ3" s="9"/>
      <c r="MCA3" s="9"/>
      <c r="MCB3" s="9"/>
      <c r="MCC3" s="9"/>
      <c r="MCD3" s="9"/>
      <c r="MCE3" s="9"/>
      <c r="MCF3" s="9"/>
      <c r="MCG3" s="9"/>
      <c r="MCH3" s="9"/>
      <c r="MCI3" s="9"/>
      <c r="MCJ3" s="9"/>
      <c r="MCK3" s="9"/>
      <c r="MCL3" s="9"/>
      <c r="MCM3" s="9"/>
      <c r="MCN3" s="9"/>
      <c r="MCO3" s="9"/>
      <c r="MCP3" s="9"/>
      <c r="MCQ3" s="9"/>
      <c r="MCR3" s="9"/>
      <c r="MCS3" s="9"/>
      <c r="MCT3" s="9"/>
      <c r="MCU3" s="9"/>
      <c r="MCV3" s="9"/>
      <c r="MCW3" s="9"/>
      <c r="MCX3" s="9"/>
      <c r="MCY3" s="9"/>
      <c r="MCZ3" s="9"/>
      <c r="MDA3" s="9"/>
      <c r="MDB3" s="9"/>
      <c r="MDC3" s="9"/>
      <c r="MDD3" s="9"/>
      <c r="MDE3" s="9"/>
      <c r="MDF3" s="9"/>
      <c r="MDG3" s="9"/>
      <c r="MDH3" s="9"/>
      <c r="MDI3" s="9"/>
      <c r="MDJ3" s="9"/>
      <c r="MDK3" s="9"/>
      <c r="MDL3" s="9"/>
      <c r="MDM3" s="9"/>
      <c r="MDN3" s="9"/>
      <c r="MDO3" s="9"/>
      <c r="MDP3" s="9"/>
      <c r="MDQ3" s="9"/>
      <c r="MDR3" s="9"/>
      <c r="MDS3" s="9"/>
      <c r="MDT3" s="9"/>
      <c r="MDU3" s="9"/>
      <c r="MDV3" s="9"/>
      <c r="MDW3" s="9"/>
      <c r="MDX3" s="9"/>
      <c r="MDY3" s="9"/>
      <c r="MDZ3" s="9"/>
      <c r="MEA3" s="9"/>
      <c r="MEB3" s="9"/>
      <c r="MEC3" s="9"/>
      <c r="MED3" s="9"/>
      <c r="MEE3" s="9"/>
      <c r="MEF3" s="9"/>
      <c r="MEG3" s="9"/>
      <c r="MEH3" s="9"/>
      <c r="MEI3" s="9"/>
      <c r="MEJ3" s="9"/>
      <c r="MEK3" s="9"/>
      <c r="MEL3" s="9"/>
      <c r="MEM3" s="9"/>
      <c r="MEN3" s="9"/>
      <c r="MEO3" s="9"/>
      <c r="MEP3" s="9"/>
      <c r="MEQ3" s="9"/>
      <c r="MER3" s="9"/>
      <c r="MES3" s="9"/>
      <c r="MET3" s="9"/>
      <c r="MEU3" s="9"/>
      <c r="MEV3" s="9"/>
      <c r="MEW3" s="9"/>
      <c r="MEX3" s="9"/>
      <c r="MEY3" s="9"/>
      <c r="MEZ3" s="9"/>
      <c r="MFA3" s="9"/>
      <c r="MFB3" s="9"/>
      <c r="MFC3" s="9"/>
      <c r="MFD3" s="9"/>
      <c r="MFE3" s="9"/>
      <c r="MFF3" s="9"/>
      <c r="MFG3" s="9"/>
      <c r="MFH3" s="9"/>
      <c r="MFI3" s="9"/>
      <c r="MFJ3" s="9"/>
      <c r="MFK3" s="9"/>
      <c r="MFL3" s="9"/>
      <c r="MFM3" s="9"/>
      <c r="MFN3" s="9"/>
      <c r="MFO3" s="9"/>
      <c r="MFP3" s="9"/>
      <c r="MFQ3" s="9"/>
      <c r="MFR3" s="9"/>
      <c r="MFS3" s="9"/>
      <c r="MFT3" s="9"/>
      <c r="MFU3" s="9"/>
      <c r="MFV3" s="9"/>
      <c r="MFW3" s="9"/>
      <c r="MFX3" s="9"/>
      <c r="MFY3" s="9"/>
      <c r="MFZ3" s="9"/>
      <c r="MGA3" s="9"/>
      <c r="MGB3" s="9"/>
      <c r="MGC3" s="9"/>
      <c r="MGD3" s="9"/>
      <c r="MGE3" s="9"/>
      <c r="MGF3" s="9"/>
      <c r="MGG3" s="9"/>
      <c r="MGH3" s="9"/>
      <c r="MGI3" s="9"/>
      <c r="MGJ3" s="9"/>
      <c r="MGK3" s="9"/>
      <c r="MGL3" s="9"/>
      <c r="MGM3" s="9"/>
      <c r="MGN3" s="9"/>
      <c r="MGO3" s="9"/>
      <c r="MGP3" s="9"/>
      <c r="MGQ3" s="9"/>
      <c r="MGR3" s="9"/>
      <c r="MGS3" s="9"/>
      <c r="MGT3" s="9"/>
      <c r="MGU3" s="9"/>
      <c r="MGV3" s="9"/>
      <c r="MGW3" s="9"/>
      <c r="MGX3" s="9"/>
      <c r="MGY3" s="9"/>
      <c r="MGZ3" s="9"/>
      <c r="MHA3" s="9"/>
      <c r="MHB3" s="9"/>
      <c r="MHC3" s="9"/>
      <c r="MHD3" s="9"/>
      <c r="MHE3" s="9"/>
      <c r="MHF3" s="9"/>
      <c r="MHG3" s="9"/>
      <c r="MHH3" s="9"/>
      <c r="MHI3" s="9"/>
      <c r="MHJ3" s="9"/>
      <c r="MHK3" s="9"/>
      <c r="MHL3" s="9"/>
      <c r="MHM3" s="9"/>
      <c r="MHN3" s="9"/>
      <c r="MHO3" s="9"/>
      <c r="MHP3" s="9"/>
      <c r="MHQ3" s="9"/>
      <c r="MHR3" s="9"/>
      <c r="MHS3" s="9"/>
      <c r="MHT3" s="9"/>
      <c r="MHU3" s="9"/>
      <c r="MHV3" s="9"/>
      <c r="MHW3" s="9"/>
      <c r="MHX3" s="9"/>
      <c r="MHY3" s="9"/>
      <c r="MHZ3" s="9"/>
      <c r="MIA3" s="9"/>
      <c r="MIB3" s="9"/>
      <c r="MIC3" s="9"/>
      <c r="MID3" s="9"/>
      <c r="MIE3" s="9"/>
      <c r="MIF3" s="9"/>
      <c r="MIG3" s="9"/>
      <c r="MIH3" s="9"/>
      <c r="MII3" s="9"/>
      <c r="MIJ3" s="9"/>
      <c r="MIK3" s="9"/>
      <c r="MIL3" s="9"/>
      <c r="MIM3" s="9"/>
      <c r="MIN3" s="9"/>
      <c r="MIO3" s="9"/>
      <c r="MIP3" s="9"/>
      <c r="MIQ3" s="9"/>
      <c r="MIR3" s="9"/>
      <c r="MIS3" s="9"/>
      <c r="MIT3" s="9"/>
      <c r="MIU3" s="9"/>
      <c r="MIV3" s="9"/>
      <c r="MIW3" s="9"/>
      <c r="MIX3" s="9"/>
      <c r="MIY3" s="9"/>
      <c r="MIZ3" s="9"/>
      <c r="MJA3" s="9"/>
      <c r="MJB3" s="9"/>
      <c r="MJC3" s="9"/>
      <c r="MJD3" s="9"/>
      <c r="MJE3" s="9"/>
      <c r="MJF3" s="9"/>
      <c r="MJG3" s="9"/>
      <c r="MJH3" s="9"/>
      <c r="MJI3" s="9"/>
      <c r="MJJ3" s="9"/>
      <c r="MJK3" s="9"/>
      <c r="MJL3" s="9"/>
      <c r="MJM3" s="9"/>
      <c r="MJN3" s="9"/>
      <c r="MJO3" s="9"/>
      <c r="MJP3" s="9"/>
      <c r="MJQ3" s="9"/>
      <c r="MJR3" s="9"/>
      <c r="MJS3" s="9"/>
      <c r="MJT3" s="9"/>
      <c r="MJU3" s="9"/>
      <c r="MJV3" s="9"/>
      <c r="MJW3" s="9"/>
      <c r="MJX3" s="9"/>
      <c r="MJY3" s="9"/>
      <c r="MJZ3" s="9"/>
      <c r="MKA3" s="9"/>
      <c r="MKB3" s="9"/>
      <c r="MKC3" s="9"/>
      <c r="MKD3" s="9"/>
      <c r="MKE3" s="9"/>
      <c r="MKF3" s="9"/>
      <c r="MKG3" s="9"/>
      <c r="MKH3" s="9"/>
      <c r="MKI3" s="9"/>
      <c r="MKJ3" s="9"/>
      <c r="MKK3" s="9"/>
      <c r="MKL3" s="9"/>
      <c r="MKM3" s="9"/>
      <c r="MKN3" s="9"/>
      <c r="MKO3" s="9"/>
      <c r="MKP3" s="9"/>
      <c r="MKQ3" s="9"/>
      <c r="MKR3" s="9"/>
      <c r="MKS3" s="9"/>
      <c r="MKT3" s="9"/>
      <c r="MKU3" s="9"/>
      <c r="MKV3" s="9"/>
      <c r="MKW3" s="9"/>
      <c r="MKX3" s="9"/>
      <c r="MKY3" s="9"/>
      <c r="MKZ3" s="9"/>
      <c r="MLA3" s="9"/>
      <c r="MLB3" s="9"/>
      <c r="MLC3" s="9"/>
      <c r="MLD3" s="9"/>
      <c r="MLE3" s="9"/>
      <c r="MLF3" s="9"/>
      <c r="MLG3" s="9"/>
      <c r="MLH3" s="9"/>
      <c r="MLI3" s="9"/>
      <c r="MLJ3" s="9"/>
      <c r="MLK3" s="9"/>
      <c r="MLL3" s="9"/>
      <c r="MLM3" s="9"/>
      <c r="MLN3" s="9"/>
      <c r="MLO3" s="9"/>
      <c r="MLP3" s="9"/>
      <c r="MLQ3" s="9"/>
      <c r="MLR3" s="9"/>
      <c r="MLS3" s="9"/>
      <c r="MLT3" s="9"/>
      <c r="MLU3" s="9"/>
      <c r="MLV3" s="9"/>
      <c r="MLW3" s="9"/>
      <c r="MLX3" s="9"/>
      <c r="MLY3" s="9"/>
      <c r="MLZ3" s="9"/>
      <c r="MMA3" s="9"/>
      <c r="MMB3" s="9"/>
      <c r="MMC3" s="9"/>
      <c r="MMD3" s="9"/>
      <c r="MME3" s="9"/>
      <c r="MMF3" s="9"/>
      <c r="MMG3" s="9"/>
      <c r="MMH3" s="9"/>
      <c r="MMI3" s="9"/>
      <c r="MMJ3" s="9"/>
      <c r="MMK3" s="9"/>
      <c r="MML3" s="9"/>
      <c r="MMM3" s="9"/>
      <c r="MMN3" s="9"/>
      <c r="MMO3" s="9"/>
      <c r="MMP3" s="9"/>
      <c r="MMQ3" s="9"/>
      <c r="MMR3" s="9"/>
      <c r="MMS3" s="9"/>
      <c r="MMT3" s="9"/>
      <c r="MMU3" s="9"/>
      <c r="MMV3" s="9"/>
      <c r="MMW3" s="9"/>
      <c r="MMX3" s="9"/>
      <c r="MMY3" s="9"/>
      <c r="MMZ3" s="9"/>
      <c r="MNA3" s="9"/>
      <c r="MNB3" s="9"/>
      <c r="MNC3" s="9"/>
      <c r="MND3" s="9"/>
      <c r="MNE3" s="9"/>
      <c r="MNF3" s="9"/>
      <c r="MNG3" s="9"/>
      <c r="MNH3" s="9"/>
      <c r="MNI3" s="9"/>
      <c r="MNJ3" s="9"/>
      <c r="MNK3" s="9"/>
      <c r="MNL3" s="9"/>
      <c r="MNM3" s="9"/>
      <c r="MNN3" s="9"/>
      <c r="MNO3" s="9"/>
      <c r="MNP3" s="9"/>
      <c r="MNQ3" s="9"/>
      <c r="MNR3" s="9"/>
      <c r="MNS3" s="9"/>
      <c r="MNT3" s="9"/>
      <c r="MNU3" s="9"/>
      <c r="MNV3" s="9"/>
      <c r="MNW3" s="9"/>
      <c r="MNX3" s="9"/>
      <c r="MNY3" s="9"/>
      <c r="MNZ3" s="9"/>
      <c r="MOA3" s="9"/>
      <c r="MOB3" s="9"/>
      <c r="MOC3" s="9"/>
      <c r="MOD3" s="9"/>
      <c r="MOE3" s="9"/>
      <c r="MOF3" s="9"/>
      <c r="MOG3" s="9"/>
      <c r="MOH3" s="9"/>
      <c r="MOI3" s="9"/>
      <c r="MOJ3" s="9"/>
      <c r="MOK3" s="9"/>
      <c r="MOL3" s="9"/>
      <c r="MOM3" s="9"/>
      <c r="MON3" s="9"/>
      <c r="MOO3" s="9"/>
      <c r="MOP3" s="9"/>
      <c r="MOQ3" s="9"/>
      <c r="MOR3" s="9"/>
      <c r="MOS3" s="9"/>
      <c r="MOT3" s="9"/>
      <c r="MOU3" s="9"/>
      <c r="MOV3" s="9"/>
      <c r="MOW3" s="9"/>
      <c r="MOX3" s="9"/>
      <c r="MOY3" s="9"/>
      <c r="MOZ3" s="9"/>
      <c r="MPA3" s="9"/>
      <c r="MPB3" s="9"/>
      <c r="MPC3" s="9"/>
      <c r="MPD3" s="9"/>
      <c r="MPE3" s="9"/>
      <c r="MPF3" s="9"/>
      <c r="MPG3" s="9"/>
      <c r="MPH3" s="9"/>
      <c r="MPI3" s="9"/>
      <c r="MPJ3" s="9"/>
      <c r="MPK3" s="9"/>
      <c r="MPL3" s="9"/>
      <c r="MPM3" s="9"/>
      <c r="MPN3" s="9"/>
      <c r="MPO3" s="9"/>
      <c r="MPP3" s="9"/>
      <c r="MPQ3" s="9"/>
      <c r="MPR3" s="9"/>
      <c r="MPS3" s="9"/>
      <c r="MPT3" s="9"/>
      <c r="MPU3" s="9"/>
      <c r="MPV3" s="9"/>
      <c r="MPW3" s="9"/>
      <c r="MPX3" s="9"/>
      <c r="MPY3" s="9"/>
      <c r="MPZ3" s="9"/>
      <c r="MQA3" s="9"/>
      <c r="MQB3" s="9"/>
      <c r="MQC3" s="9"/>
      <c r="MQD3" s="9"/>
      <c r="MQE3" s="9"/>
      <c r="MQF3" s="9"/>
      <c r="MQG3" s="9"/>
      <c r="MQH3" s="9"/>
      <c r="MQI3" s="9"/>
      <c r="MQJ3" s="9"/>
      <c r="MQK3" s="9"/>
      <c r="MQL3" s="9"/>
      <c r="MQM3" s="9"/>
      <c r="MQN3" s="9"/>
      <c r="MQO3" s="9"/>
      <c r="MQP3" s="9"/>
      <c r="MQQ3" s="9"/>
      <c r="MQR3" s="9"/>
      <c r="MQS3" s="9"/>
      <c r="MQT3" s="9"/>
      <c r="MQU3" s="9"/>
      <c r="MQV3" s="9"/>
      <c r="MQW3" s="9"/>
      <c r="MQX3" s="9"/>
      <c r="MQY3" s="9"/>
      <c r="MQZ3" s="9"/>
      <c r="MRA3" s="9"/>
      <c r="MRB3" s="9"/>
      <c r="MRC3" s="9"/>
      <c r="MRD3" s="9"/>
      <c r="MRE3" s="9"/>
      <c r="MRF3" s="9"/>
      <c r="MRG3" s="9"/>
      <c r="MRH3" s="9"/>
      <c r="MRI3" s="9"/>
      <c r="MRJ3" s="9"/>
      <c r="MRK3" s="9"/>
      <c r="MRL3" s="9"/>
      <c r="MRM3" s="9"/>
      <c r="MRN3" s="9"/>
      <c r="MRO3" s="9"/>
      <c r="MRP3" s="9"/>
      <c r="MRQ3" s="9"/>
      <c r="MRR3" s="9"/>
      <c r="MRS3" s="9"/>
      <c r="MRT3" s="9"/>
      <c r="MRU3" s="9"/>
      <c r="MRV3" s="9"/>
      <c r="MRW3" s="9"/>
      <c r="MRX3" s="9"/>
      <c r="MRY3" s="9"/>
      <c r="MRZ3" s="9"/>
      <c r="MSA3" s="9"/>
      <c r="MSB3" s="9"/>
      <c r="MSC3" s="9"/>
      <c r="MSD3" s="9"/>
      <c r="MSE3" s="9"/>
      <c r="MSF3" s="9"/>
      <c r="MSG3" s="9"/>
      <c r="MSH3" s="9"/>
      <c r="MSI3" s="9"/>
      <c r="MSJ3" s="9"/>
      <c r="MSK3" s="9"/>
      <c r="MSL3" s="9"/>
      <c r="MSM3" s="9"/>
      <c r="MSN3" s="9"/>
      <c r="MSO3" s="9"/>
      <c r="MSP3" s="9"/>
      <c r="MSQ3" s="9"/>
      <c r="MSR3" s="9"/>
      <c r="MSS3" s="9"/>
      <c r="MST3" s="9"/>
      <c r="MSU3" s="9"/>
      <c r="MSV3" s="9"/>
      <c r="MSW3" s="9"/>
      <c r="MSX3" s="9"/>
      <c r="MSY3" s="9"/>
      <c r="MSZ3" s="9"/>
      <c r="MTA3" s="9"/>
      <c r="MTB3" s="9"/>
      <c r="MTC3" s="9"/>
      <c r="MTD3" s="9"/>
      <c r="MTE3" s="9"/>
      <c r="MTF3" s="9"/>
      <c r="MTG3" s="9"/>
      <c r="MTH3" s="9"/>
      <c r="MTI3" s="9"/>
      <c r="MTJ3" s="9"/>
      <c r="MTK3" s="9"/>
      <c r="MTL3" s="9"/>
      <c r="MTM3" s="9"/>
      <c r="MTN3" s="9"/>
      <c r="MTO3" s="9"/>
      <c r="MTP3" s="9"/>
      <c r="MTQ3" s="9"/>
      <c r="MTR3" s="9"/>
      <c r="MTS3" s="9"/>
      <c r="MTT3" s="9"/>
      <c r="MTU3" s="9"/>
      <c r="MTV3" s="9"/>
      <c r="MTW3" s="9"/>
      <c r="MTX3" s="9"/>
      <c r="MTY3" s="9"/>
      <c r="MTZ3" s="9"/>
      <c r="MUA3" s="9"/>
      <c r="MUB3" s="9"/>
      <c r="MUC3" s="9"/>
      <c r="MUD3" s="9"/>
      <c r="MUE3" s="9"/>
      <c r="MUF3" s="9"/>
      <c r="MUG3" s="9"/>
      <c r="MUH3" s="9"/>
      <c r="MUI3" s="9"/>
      <c r="MUJ3" s="9"/>
      <c r="MUK3" s="9"/>
      <c r="MUL3" s="9"/>
      <c r="MUM3" s="9"/>
      <c r="MUN3" s="9"/>
      <c r="MUO3" s="9"/>
      <c r="MUP3" s="9"/>
      <c r="MUQ3" s="9"/>
      <c r="MUR3" s="9"/>
      <c r="MUS3" s="9"/>
      <c r="MUT3" s="9"/>
      <c r="MUU3" s="9"/>
      <c r="MUV3" s="9"/>
      <c r="MUW3" s="9"/>
      <c r="MUX3" s="9"/>
      <c r="MUY3" s="9"/>
      <c r="MUZ3" s="9"/>
      <c r="MVA3" s="9"/>
      <c r="MVB3" s="9"/>
      <c r="MVC3" s="9"/>
      <c r="MVD3" s="9"/>
      <c r="MVE3" s="9"/>
      <c r="MVF3" s="9"/>
      <c r="MVG3" s="9"/>
      <c r="MVH3" s="9"/>
      <c r="MVI3" s="9"/>
      <c r="MVJ3" s="9"/>
      <c r="MVK3" s="9"/>
      <c r="MVL3" s="9"/>
      <c r="MVM3" s="9"/>
      <c r="MVN3" s="9"/>
      <c r="MVO3" s="9"/>
      <c r="MVP3" s="9"/>
      <c r="MVQ3" s="9"/>
      <c r="MVR3" s="9"/>
      <c r="MVS3" s="9"/>
      <c r="MVT3" s="9"/>
      <c r="MVU3" s="9"/>
      <c r="MVV3" s="9"/>
      <c r="MVW3" s="9"/>
      <c r="MVX3" s="9"/>
      <c r="MVY3" s="9"/>
      <c r="MVZ3" s="9"/>
      <c r="MWA3" s="9"/>
      <c r="MWB3" s="9"/>
      <c r="MWC3" s="9"/>
      <c r="MWD3" s="9"/>
      <c r="MWE3" s="9"/>
      <c r="MWF3" s="9"/>
      <c r="MWG3" s="9"/>
      <c r="MWH3" s="9"/>
      <c r="MWI3" s="9"/>
      <c r="MWJ3" s="9"/>
      <c r="MWK3" s="9"/>
      <c r="MWL3" s="9"/>
      <c r="MWM3" s="9"/>
      <c r="MWN3" s="9"/>
      <c r="MWO3" s="9"/>
      <c r="MWP3" s="9"/>
      <c r="MWQ3" s="9"/>
      <c r="MWR3" s="9"/>
      <c r="MWS3" s="9"/>
      <c r="MWT3" s="9"/>
      <c r="MWU3" s="9"/>
      <c r="MWV3" s="9"/>
      <c r="MWW3" s="9"/>
      <c r="MWX3" s="9"/>
      <c r="MWY3" s="9"/>
      <c r="MWZ3" s="9"/>
      <c r="MXA3" s="9"/>
      <c r="MXB3" s="9"/>
      <c r="MXC3" s="9"/>
      <c r="MXD3" s="9"/>
      <c r="MXE3" s="9"/>
      <c r="MXF3" s="9"/>
      <c r="MXG3" s="9"/>
      <c r="MXH3" s="9"/>
      <c r="MXI3" s="9"/>
      <c r="MXJ3" s="9"/>
      <c r="MXK3" s="9"/>
      <c r="MXL3" s="9"/>
      <c r="MXM3" s="9"/>
      <c r="MXN3" s="9"/>
      <c r="MXO3" s="9"/>
      <c r="MXP3" s="9"/>
      <c r="MXQ3" s="9"/>
      <c r="MXR3" s="9"/>
      <c r="MXS3" s="9"/>
      <c r="MXT3" s="9"/>
      <c r="MXU3" s="9"/>
      <c r="MXV3" s="9"/>
      <c r="MXW3" s="9"/>
      <c r="MXX3" s="9"/>
      <c r="MXY3" s="9"/>
      <c r="MXZ3" s="9"/>
      <c r="MYA3" s="9"/>
      <c r="MYB3" s="9"/>
      <c r="MYC3" s="9"/>
      <c r="MYD3" s="9"/>
      <c r="MYE3" s="9"/>
      <c r="MYF3" s="9"/>
      <c r="MYG3" s="9"/>
      <c r="MYH3" s="9"/>
      <c r="MYI3" s="9"/>
      <c r="MYJ3" s="9"/>
      <c r="MYK3" s="9"/>
      <c r="MYL3" s="9"/>
      <c r="MYM3" s="9"/>
      <c r="MYN3" s="9"/>
      <c r="MYO3" s="9"/>
      <c r="MYP3" s="9"/>
      <c r="MYQ3" s="9"/>
      <c r="MYR3" s="9"/>
      <c r="MYS3" s="9"/>
      <c r="MYT3" s="9"/>
      <c r="MYU3" s="9"/>
      <c r="MYV3" s="9"/>
      <c r="MYW3" s="9"/>
      <c r="MYX3" s="9"/>
      <c r="MYY3" s="9"/>
      <c r="MYZ3" s="9"/>
      <c r="MZA3" s="9"/>
      <c r="MZB3" s="9"/>
      <c r="MZC3" s="9"/>
      <c r="MZD3" s="9"/>
      <c r="MZE3" s="9"/>
      <c r="MZF3" s="9"/>
      <c r="MZG3" s="9"/>
      <c r="MZH3" s="9"/>
      <c r="MZI3" s="9"/>
      <c r="MZJ3" s="9"/>
      <c r="MZK3" s="9"/>
      <c r="MZL3" s="9"/>
      <c r="MZM3" s="9"/>
      <c r="MZN3" s="9"/>
      <c r="MZO3" s="9"/>
      <c r="MZP3" s="9"/>
      <c r="MZQ3" s="9"/>
      <c r="MZR3" s="9"/>
      <c r="MZS3" s="9"/>
      <c r="MZT3" s="9"/>
      <c r="MZU3" s="9"/>
      <c r="MZV3" s="9"/>
      <c r="MZW3" s="9"/>
      <c r="MZX3" s="9"/>
      <c r="MZY3" s="9"/>
      <c r="MZZ3" s="9"/>
      <c r="NAA3" s="9"/>
      <c r="NAB3" s="9"/>
      <c r="NAC3" s="9"/>
      <c r="NAD3" s="9"/>
      <c r="NAE3" s="9"/>
      <c r="NAF3" s="9"/>
      <c r="NAG3" s="9"/>
      <c r="NAH3" s="9"/>
      <c r="NAI3" s="9"/>
      <c r="NAJ3" s="9"/>
      <c r="NAK3" s="9"/>
      <c r="NAL3" s="9"/>
      <c r="NAM3" s="9"/>
      <c r="NAN3" s="9"/>
      <c r="NAO3" s="9"/>
      <c r="NAP3" s="9"/>
      <c r="NAQ3" s="9"/>
      <c r="NAR3" s="9"/>
      <c r="NAS3" s="9"/>
      <c r="NAT3" s="9"/>
      <c r="NAU3" s="9"/>
      <c r="NAV3" s="9"/>
      <c r="NAW3" s="9"/>
      <c r="NAX3" s="9"/>
      <c r="NAY3" s="9"/>
      <c r="NAZ3" s="9"/>
      <c r="NBA3" s="9"/>
      <c r="NBB3" s="9"/>
      <c r="NBC3" s="9"/>
      <c r="NBD3" s="9"/>
      <c r="NBE3" s="9"/>
      <c r="NBF3" s="9"/>
      <c r="NBG3" s="9"/>
      <c r="NBH3" s="9"/>
      <c r="NBI3" s="9"/>
      <c r="NBJ3" s="9"/>
      <c r="NBK3" s="9"/>
      <c r="NBL3" s="9"/>
      <c r="NBM3" s="9"/>
      <c r="NBN3" s="9"/>
      <c r="NBO3" s="9"/>
      <c r="NBP3" s="9"/>
      <c r="NBQ3" s="9"/>
      <c r="NBR3" s="9"/>
      <c r="NBS3" s="9"/>
      <c r="NBT3" s="9"/>
      <c r="NBU3" s="9"/>
      <c r="NBV3" s="9"/>
      <c r="NBW3" s="9"/>
      <c r="NBX3" s="9"/>
      <c r="NBY3" s="9"/>
      <c r="NBZ3" s="9"/>
      <c r="NCA3" s="9"/>
      <c r="NCB3" s="9"/>
      <c r="NCC3" s="9"/>
      <c r="NCD3" s="9"/>
      <c r="NCE3" s="9"/>
      <c r="NCF3" s="9"/>
      <c r="NCG3" s="9"/>
      <c r="NCH3" s="9"/>
      <c r="NCI3" s="9"/>
      <c r="NCJ3" s="9"/>
      <c r="NCK3" s="9"/>
      <c r="NCL3" s="9"/>
      <c r="NCM3" s="9"/>
      <c r="NCN3" s="9"/>
      <c r="NCO3" s="9"/>
      <c r="NCP3" s="9"/>
      <c r="NCQ3" s="9"/>
      <c r="NCR3" s="9"/>
      <c r="NCS3" s="9"/>
      <c r="NCT3" s="9"/>
      <c r="NCU3" s="9"/>
      <c r="NCV3" s="9"/>
      <c r="NCW3" s="9"/>
      <c r="NCX3" s="9"/>
      <c r="NCY3" s="9"/>
      <c r="NCZ3" s="9"/>
      <c r="NDA3" s="9"/>
      <c r="NDB3" s="9"/>
      <c r="NDC3" s="9"/>
      <c r="NDD3" s="9"/>
      <c r="NDE3" s="9"/>
      <c r="NDF3" s="9"/>
      <c r="NDG3" s="9"/>
      <c r="NDH3" s="9"/>
      <c r="NDI3" s="9"/>
      <c r="NDJ3" s="9"/>
      <c r="NDK3" s="9"/>
      <c r="NDL3" s="9"/>
      <c r="NDM3" s="9"/>
      <c r="NDN3" s="9"/>
      <c r="NDO3" s="9"/>
      <c r="NDP3" s="9"/>
      <c r="NDQ3" s="9"/>
      <c r="NDR3" s="9"/>
      <c r="NDS3" s="9"/>
      <c r="NDT3" s="9"/>
      <c r="NDU3" s="9"/>
      <c r="NDV3" s="9"/>
      <c r="NDW3" s="9"/>
      <c r="NDX3" s="9"/>
      <c r="NDY3" s="9"/>
      <c r="NDZ3" s="9"/>
      <c r="NEA3" s="9"/>
      <c r="NEB3" s="9"/>
      <c r="NEC3" s="9"/>
      <c r="NED3" s="9"/>
      <c r="NEE3" s="9"/>
      <c r="NEF3" s="9"/>
      <c r="NEG3" s="9"/>
      <c r="NEH3" s="9"/>
      <c r="NEI3" s="9"/>
      <c r="NEJ3" s="9"/>
      <c r="NEK3" s="9"/>
      <c r="NEL3" s="9"/>
      <c r="NEM3" s="9"/>
      <c r="NEN3" s="9"/>
      <c r="NEO3" s="9"/>
      <c r="NEP3" s="9"/>
      <c r="NEQ3" s="9"/>
      <c r="NER3" s="9"/>
      <c r="NES3" s="9"/>
      <c r="NET3" s="9"/>
      <c r="NEU3" s="9"/>
      <c r="NEV3" s="9"/>
      <c r="NEW3" s="9"/>
      <c r="NEX3" s="9"/>
      <c r="NEY3" s="9"/>
      <c r="NEZ3" s="9"/>
      <c r="NFA3" s="9"/>
      <c r="NFB3" s="9"/>
      <c r="NFC3" s="9"/>
      <c r="NFD3" s="9"/>
      <c r="NFE3" s="9"/>
      <c r="NFF3" s="9"/>
      <c r="NFG3" s="9"/>
      <c r="NFH3" s="9"/>
      <c r="NFI3" s="9"/>
      <c r="NFJ3" s="9"/>
      <c r="NFK3" s="9"/>
      <c r="NFL3" s="9"/>
      <c r="NFM3" s="9"/>
      <c r="NFN3" s="9"/>
      <c r="NFO3" s="9"/>
      <c r="NFP3" s="9"/>
      <c r="NFQ3" s="9"/>
      <c r="NFR3" s="9"/>
      <c r="NFS3" s="9"/>
      <c r="NFT3" s="9"/>
      <c r="NFU3" s="9"/>
      <c r="NFV3" s="9"/>
      <c r="NFW3" s="9"/>
      <c r="NFX3" s="9"/>
      <c r="NFY3" s="9"/>
      <c r="NFZ3" s="9"/>
      <c r="NGA3" s="9"/>
      <c r="NGB3" s="9"/>
      <c r="NGC3" s="9"/>
      <c r="NGD3" s="9"/>
      <c r="NGE3" s="9"/>
      <c r="NGF3" s="9"/>
      <c r="NGG3" s="9"/>
      <c r="NGH3" s="9"/>
      <c r="NGI3" s="9"/>
      <c r="NGJ3" s="9"/>
      <c r="NGK3" s="9"/>
      <c r="NGL3" s="9"/>
      <c r="NGM3" s="9"/>
      <c r="NGN3" s="9"/>
      <c r="NGO3" s="9"/>
      <c r="NGP3" s="9"/>
      <c r="NGQ3" s="9"/>
      <c r="NGR3" s="9"/>
      <c r="NGS3" s="9"/>
      <c r="NGT3" s="9"/>
      <c r="NGU3" s="9"/>
      <c r="NGV3" s="9"/>
      <c r="NGW3" s="9"/>
      <c r="NGX3" s="9"/>
      <c r="NGY3" s="9"/>
      <c r="NGZ3" s="9"/>
      <c r="NHA3" s="9"/>
      <c r="NHB3" s="9"/>
      <c r="NHC3" s="9"/>
      <c r="NHD3" s="9"/>
      <c r="NHE3" s="9"/>
      <c r="NHF3" s="9"/>
      <c r="NHG3" s="9"/>
      <c r="NHH3" s="9"/>
      <c r="NHI3" s="9"/>
      <c r="NHJ3" s="9"/>
      <c r="NHK3" s="9"/>
      <c r="NHL3" s="9"/>
      <c r="NHM3" s="9"/>
      <c r="NHN3" s="9"/>
      <c r="NHO3" s="9"/>
      <c r="NHP3" s="9"/>
      <c r="NHQ3" s="9"/>
      <c r="NHR3" s="9"/>
      <c r="NHS3" s="9"/>
      <c r="NHT3" s="9"/>
      <c r="NHU3" s="9"/>
      <c r="NHV3" s="9"/>
      <c r="NHW3" s="9"/>
      <c r="NHX3" s="9"/>
      <c r="NHY3" s="9"/>
      <c r="NHZ3" s="9"/>
      <c r="NIA3" s="9"/>
      <c r="NIB3" s="9"/>
      <c r="NIC3" s="9"/>
      <c r="NID3" s="9"/>
      <c r="NIE3" s="9"/>
      <c r="NIF3" s="9"/>
      <c r="NIG3" s="9"/>
      <c r="NIH3" s="9"/>
      <c r="NII3" s="9"/>
      <c r="NIJ3" s="9"/>
      <c r="NIK3" s="9"/>
      <c r="NIL3" s="9"/>
      <c r="NIM3" s="9"/>
      <c r="NIN3" s="9"/>
      <c r="NIO3" s="9"/>
      <c r="NIP3" s="9"/>
      <c r="NIQ3" s="9"/>
      <c r="NIR3" s="9"/>
      <c r="NIS3" s="9"/>
      <c r="NIT3" s="9"/>
      <c r="NIU3" s="9"/>
      <c r="NIV3" s="9"/>
      <c r="NIW3" s="9"/>
      <c r="NIX3" s="9"/>
      <c r="NIY3" s="9"/>
      <c r="NIZ3" s="9"/>
      <c r="NJA3" s="9"/>
      <c r="NJB3" s="9"/>
      <c r="NJC3" s="9"/>
      <c r="NJD3" s="9"/>
      <c r="NJE3" s="9"/>
      <c r="NJF3" s="9"/>
      <c r="NJG3" s="9"/>
      <c r="NJH3" s="9"/>
      <c r="NJI3" s="9"/>
      <c r="NJJ3" s="9"/>
      <c r="NJK3" s="9"/>
      <c r="NJL3" s="9"/>
      <c r="NJM3" s="9"/>
      <c r="NJN3" s="9"/>
      <c r="NJO3" s="9"/>
      <c r="NJP3" s="9"/>
      <c r="NJQ3" s="9"/>
      <c r="NJR3" s="9"/>
      <c r="NJS3" s="9"/>
      <c r="NJT3" s="9"/>
      <c r="NJU3" s="9"/>
      <c r="NJV3" s="9"/>
      <c r="NJW3" s="9"/>
      <c r="NJX3" s="9"/>
      <c r="NJY3" s="9"/>
      <c r="NJZ3" s="9"/>
      <c r="NKA3" s="9"/>
      <c r="NKB3" s="9"/>
      <c r="NKC3" s="9"/>
      <c r="NKD3" s="9"/>
      <c r="NKE3" s="9"/>
      <c r="NKF3" s="9"/>
      <c r="NKG3" s="9"/>
      <c r="NKH3" s="9"/>
      <c r="NKI3" s="9"/>
      <c r="NKJ3" s="9"/>
      <c r="NKK3" s="9"/>
      <c r="NKL3" s="9"/>
      <c r="NKM3" s="9"/>
      <c r="NKN3" s="9"/>
      <c r="NKO3" s="9"/>
      <c r="NKP3" s="9"/>
      <c r="NKQ3" s="9"/>
      <c r="NKR3" s="9"/>
      <c r="NKS3" s="9"/>
      <c r="NKT3" s="9"/>
      <c r="NKU3" s="9"/>
      <c r="NKV3" s="9"/>
      <c r="NKW3" s="9"/>
      <c r="NKX3" s="9"/>
      <c r="NKY3" s="9"/>
      <c r="NKZ3" s="9"/>
      <c r="NLA3" s="9"/>
      <c r="NLB3" s="9"/>
      <c r="NLC3" s="9"/>
      <c r="NLD3" s="9"/>
      <c r="NLE3" s="9"/>
      <c r="NLF3" s="9"/>
      <c r="NLG3" s="9"/>
      <c r="NLH3" s="9"/>
      <c r="NLI3" s="9"/>
      <c r="NLJ3" s="9"/>
      <c r="NLK3" s="9"/>
      <c r="NLL3" s="9"/>
      <c r="NLM3" s="9"/>
      <c r="NLN3" s="9"/>
      <c r="NLO3" s="9"/>
      <c r="NLP3" s="9"/>
      <c r="NLQ3" s="9"/>
      <c r="NLR3" s="9"/>
      <c r="NLS3" s="9"/>
      <c r="NLT3" s="9"/>
      <c r="NLU3" s="9"/>
      <c r="NLV3" s="9"/>
      <c r="NLW3" s="9"/>
      <c r="NLX3" s="9"/>
      <c r="NLY3" s="9"/>
      <c r="NLZ3" s="9"/>
      <c r="NMA3" s="9"/>
      <c r="NMB3" s="9"/>
      <c r="NMC3" s="9"/>
      <c r="NMD3" s="9"/>
      <c r="NME3" s="9"/>
      <c r="NMF3" s="9"/>
      <c r="NMG3" s="9"/>
      <c r="NMH3" s="9"/>
      <c r="NMI3" s="9"/>
      <c r="NMJ3" s="9"/>
      <c r="NMK3" s="9"/>
      <c r="NML3" s="9"/>
      <c r="NMM3" s="9"/>
      <c r="NMN3" s="9"/>
      <c r="NMO3" s="9"/>
      <c r="NMP3" s="9"/>
      <c r="NMQ3" s="9"/>
      <c r="NMR3" s="9"/>
      <c r="NMS3" s="9"/>
      <c r="NMT3" s="9"/>
      <c r="NMU3" s="9"/>
      <c r="NMV3" s="9"/>
      <c r="NMW3" s="9"/>
      <c r="NMX3" s="9"/>
      <c r="NMY3" s="9"/>
      <c r="NMZ3" s="9"/>
      <c r="NNA3" s="9"/>
      <c r="NNB3" s="9"/>
      <c r="NNC3" s="9"/>
      <c r="NND3" s="9"/>
      <c r="NNE3" s="9"/>
      <c r="NNF3" s="9"/>
      <c r="NNG3" s="9"/>
      <c r="NNH3" s="9"/>
      <c r="NNI3" s="9"/>
      <c r="NNJ3" s="9"/>
      <c r="NNK3" s="9"/>
      <c r="NNL3" s="9"/>
      <c r="NNM3" s="9"/>
      <c r="NNN3" s="9"/>
      <c r="NNO3" s="9"/>
      <c r="NNP3" s="9"/>
      <c r="NNQ3" s="9"/>
      <c r="NNR3" s="9"/>
      <c r="NNS3" s="9"/>
      <c r="NNT3" s="9"/>
      <c r="NNU3" s="9"/>
      <c r="NNV3" s="9"/>
      <c r="NNW3" s="9"/>
      <c r="NNX3" s="9"/>
      <c r="NNY3" s="9"/>
      <c r="NNZ3" s="9"/>
      <c r="NOA3" s="9"/>
      <c r="NOB3" s="9"/>
      <c r="NOC3" s="9"/>
      <c r="NOD3" s="9"/>
      <c r="NOE3" s="9"/>
      <c r="NOF3" s="9"/>
      <c r="NOG3" s="9"/>
      <c r="NOH3" s="9"/>
      <c r="NOI3" s="9"/>
      <c r="NOJ3" s="9"/>
      <c r="NOK3" s="9"/>
      <c r="NOL3" s="9"/>
      <c r="NOM3" s="9"/>
      <c r="NON3" s="9"/>
      <c r="NOO3" s="9"/>
      <c r="NOP3" s="9"/>
      <c r="NOQ3" s="9"/>
      <c r="NOR3" s="9"/>
      <c r="NOS3" s="9"/>
      <c r="NOT3" s="9"/>
      <c r="NOU3" s="9"/>
      <c r="NOV3" s="9"/>
      <c r="NOW3" s="9"/>
      <c r="NOX3" s="9"/>
      <c r="NOY3" s="9"/>
      <c r="NOZ3" s="9"/>
      <c r="NPA3" s="9"/>
      <c r="NPB3" s="9"/>
      <c r="NPC3" s="9"/>
      <c r="NPD3" s="9"/>
      <c r="NPE3" s="9"/>
      <c r="NPF3" s="9"/>
      <c r="NPG3" s="9"/>
      <c r="NPH3" s="9"/>
      <c r="NPI3" s="9"/>
      <c r="NPJ3" s="9"/>
      <c r="NPK3" s="9"/>
      <c r="NPL3" s="9"/>
      <c r="NPM3" s="9"/>
      <c r="NPN3" s="9"/>
      <c r="NPO3" s="9"/>
      <c r="NPP3" s="9"/>
      <c r="NPQ3" s="9"/>
      <c r="NPR3" s="9"/>
      <c r="NPS3" s="9"/>
      <c r="NPT3" s="9"/>
      <c r="NPU3" s="9"/>
      <c r="NPV3" s="9"/>
      <c r="NPW3" s="9"/>
      <c r="NPX3" s="9"/>
      <c r="NPY3" s="9"/>
      <c r="NPZ3" s="9"/>
      <c r="NQA3" s="9"/>
      <c r="NQB3" s="9"/>
      <c r="NQC3" s="9"/>
      <c r="NQD3" s="9"/>
      <c r="NQE3" s="9"/>
      <c r="NQF3" s="9"/>
      <c r="NQG3" s="9"/>
      <c r="NQH3" s="9"/>
      <c r="NQI3" s="9"/>
      <c r="NQJ3" s="9"/>
      <c r="NQK3" s="9"/>
      <c r="NQL3" s="9"/>
      <c r="NQM3" s="9"/>
      <c r="NQN3" s="9"/>
      <c r="NQO3" s="9"/>
      <c r="NQP3" s="9"/>
      <c r="NQQ3" s="9"/>
      <c r="NQR3" s="9"/>
      <c r="NQS3" s="9"/>
      <c r="NQT3" s="9"/>
      <c r="NQU3" s="9"/>
      <c r="NQV3" s="9"/>
      <c r="NQW3" s="9"/>
      <c r="NQX3" s="9"/>
      <c r="NQY3" s="9"/>
      <c r="NQZ3" s="9"/>
      <c r="NRA3" s="9"/>
      <c r="NRB3" s="9"/>
      <c r="NRC3" s="9"/>
      <c r="NRD3" s="9"/>
      <c r="NRE3" s="9"/>
      <c r="NRF3" s="9"/>
      <c r="NRG3" s="9"/>
      <c r="NRH3" s="9"/>
      <c r="NRI3" s="9"/>
      <c r="NRJ3" s="9"/>
      <c r="NRK3" s="9"/>
      <c r="NRL3" s="9"/>
      <c r="NRM3" s="9"/>
      <c r="NRN3" s="9"/>
      <c r="NRO3" s="9"/>
      <c r="NRP3" s="9"/>
      <c r="NRQ3" s="9"/>
      <c r="NRR3" s="9"/>
      <c r="NRS3" s="9"/>
      <c r="NRT3" s="9"/>
      <c r="NRU3" s="9"/>
      <c r="NRV3" s="9"/>
      <c r="NRW3" s="9"/>
      <c r="NRX3" s="9"/>
      <c r="NRY3" s="9"/>
      <c r="NRZ3" s="9"/>
      <c r="NSA3" s="9"/>
      <c r="NSB3" s="9"/>
      <c r="NSC3" s="9"/>
      <c r="NSD3" s="9"/>
      <c r="NSE3" s="9"/>
      <c r="NSF3" s="9"/>
      <c r="NSG3" s="9"/>
      <c r="NSH3" s="9"/>
      <c r="NSI3" s="9"/>
      <c r="NSJ3" s="9"/>
      <c r="NSK3" s="9"/>
      <c r="NSL3" s="9"/>
      <c r="NSM3" s="9"/>
      <c r="NSN3" s="9"/>
      <c r="NSO3" s="9"/>
      <c r="NSP3" s="9"/>
      <c r="NSQ3" s="9"/>
      <c r="NSR3" s="9"/>
      <c r="NSS3" s="9"/>
      <c r="NST3" s="9"/>
      <c r="NSU3" s="9"/>
      <c r="NSV3" s="9"/>
      <c r="NSW3" s="9"/>
      <c r="NSX3" s="9"/>
      <c r="NSY3" s="9"/>
      <c r="NSZ3" s="9"/>
      <c r="NTA3" s="9"/>
      <c r="NTB3" s="9"/>
      <c r="NTC3" s="9"/>
      <c r="NTD3" s="9"/>
      <c r="NTE3" s="9"/>
      <c r="NTF3" s="9"/>
      <c r="NTG3" s="9"/>
      <c r="NTH3" s="9"/>
      <c r="NTI3" s="9"/>
      <c r="NTJ3" s="9"/>
      <c r="NTK3" s="9"/>
      <c r="NTL3" s="9"/>
      <c r="NTM3" s="9"/>
      <c r="NTN3" s="9"/>
      <c r="NTO3" s="9"/>
      <c r="NTP3" s="9"/>
      <c r="NTQ3" s="9"/>
      <c r="NTR3" s="9"/>
      <c r="NTS3" s="9"/>
      <c r="NTT3" s="9"/>
      <c r="NTU3" s="9"/>
      <c r="NTV3" s="9"/>
      <c r="NTW3" s="9"/>
      <c r="NTX3" s="9"/>
      <c r="NTY3" s="9"/>
      <c r="NTZ3" s="9"/>
      <c r="NUA3" s="9"/>
      <c r="NUB3" s="9"/>
      <c r="NUC3" s="9"/>
      <c r="NUD3" s="9"/>
      <c r="NUE3" s="9"/>
      <c r="NUF3" s="9"/>
      <c r="NUG3" s="9"/>
      <c r="NUH3" s="9"/>
      <c r="NUI3" s="9"/>
      <c r="NUJ3" s="9"/>
      <c r="NUK3" s="9"/>
      <c r="NUL3" s="9"/>
      <c r="NUM3" s="9"/>
      <c r="NUN3" s="9"/>
      <c r="NUO3" s="9"/>
      <c r="NUP3" s="9"/>
      <c r="NUQ3" s="9"/>
      <c r="NUR3" s="9"/>
      <c r="NUS3" s="9"/>
      <c r="NUT3" s="9"/>
      <c r="NUU3" s="9"/>
      <c r="NUV3" s="9"/>
      <c r="NUW3" s="9"/>
      <c r="NUX3" s="9"/>
      <c r="NUY3" s="9"/>
      <c r="NUZ3" s="9"/>
      <c r="NVA3" s="9"/>
      <c r="NVB3" s="9"/>
      <c r="NVC3" s="9"/>
      <c r="NVD3" s="9"/>
      <c r="NVE3" s="9"/>
      <c r="NVF3" s="9"/>
      <c r="NVG3" s="9"/>
      <c r="NVH3" s="9"/>
      <c r="NVI3" s="9"/>
      <c r="NVJ3" s="9"/>
      <c r="NVK3" s="9"/>
      <c r="NVL3" s="9"/>
      <c r="NVM3" s="9"/>
      <c r="NVN3" s="9"/>
      <c r="NVO3" s="9"/>
      <c r="NVP3" s="9"/>
      <c r="NVQ3" s="9"/>
      <c r="NVR3" s="9"/>
      <c r="NVS3" s="9"/>
      <c r="NVT3" s="9"/>
      <c r="NVU3" s="9"/>
      <c r="NVV3" s="9"/>
      <c r="NVW3" s="9"/>
      <c r="NVX3" s="9"/>
      <c r="NVY3" s="9"/>
      <c r="NVZ3" s="9"/>
      <c r="NWA3" s="9"/>
      <c r="NWB3" s="9"/>
      <c r="NWC3" s="9"/>
      <c r="NWD3" s="9"/>
      <c r="NWE3" s="9"/>
      <c r="NWF3" s="9"/>
      <c r="NWG3" s="9"/>
      <c r="NWH3" s="9"/>
      <c r="NWI3" s="9"/>
      <c r="NWJ3" s="9"/>
      <c r="NWK3" s="9"/>
      <c r="NWL3" s="9"/>
      <c r="NWM3" s="9"/>
      <c r="NWN3" s="9"/>
      <c r="NWO3" s="9"/>
      <c r="NWP3" s="9"/>
      <c r="NWQ3" s="9"/>
      <c r="NWR3" s="9"/>
      <c r="NWS3" s="9"/>
      <c r="NWT3" s="9"/>
      <c r="NWU3" s="9"/>
      <c r="NWV3" s="9"/>
      <c r="NWW3" s="9"/>
      <c r="NWX3" s="9"/>
      <c r="NWY3" s="9"/>
      <c r="NWZ3" s="9"/>
      <c r="NXA3" s="9"/>
      <c r="NXB3" s="9"/>
      <c r="NXC3" s="9"/>
      <c r="NXD3" s="9"/>
      <c r="NXE3" s="9"/>
      <c r="NXF3" s="9"/>
      <c r="NXG3" s="9"/>
      <c r="NXH3" s="9"/>
      <c r="NXI3" s="9"/>
      <c r="NXJ3" s="9"/>
      <c r="NXK3" s="9"/>
      <c r="NXL3" s="9"/>
      <c r="NXM3" s="9"/>
      <c r="NXN3" s="9"/>
      <c r="NXO3" s="9"/>
      <c r="NXP3" s="9"/>
      <c r="NXQ3" s="9"/>
      <c r="NXR3" s="9"/>
      <c r="NXS3" s="9"/>
      <c r="NXT3" s="9"/>
      <c r="NXU3" s="9"/>
      <c r="NXV3" s="9"/>
      <c r="NXW3" s="9"/>
      <c r="NXX3" s="9"/>
      <c r="NXY3" s="9"/>
      <c r="NXZ3" s="9"/>
      <c r="NYA3" s="9"/>
      <c r="NYB3" s="9"/>
      <c r="NYC3" s="9"/>
      <c r="NYD3" s="9"/>
      <c r="NYE3" s="9"/>
      <c r="NYF3" s="9"/>
      <c r="NYG3" s="9"/>
      <c r="NYH3" s="9"/>
      <c r="NYI3" s="9"/>
      <c r="NYJ3" s="9"/>
      <c r="NYK3" s="9"/>
      <c r="NYL3" s="9"/>
      <c r="NYM3" s="9"/>
      <c r="NYN3" s="9"/>
      <c r="NYO3" s="9"/>
      <c r="NYP3" s="9"/>
      <c r="NYQ3" s="9"/>
      <c r="NYR3" s="9"/>
      <c r="NYS3" s="9"/>
      <c r="NYT3" s="9"/>
      <c r="NYU3" s="9"/>
      <c r="NYV3" s="9"/>
      <c r="NYW3" s="9"/>
      <c r="NYX3" s="9"/>
      <c r="NYY3" s="9"/>
      <c r="NYZ3" s="9"/>
      <c r="NZA3" s="9"/>
      <c r="NZB3" s="9"/>
      <c r="NZC3" s="9"/>
      <c r="NZD3" s="9"/>
      <c r="NZE3" s="9"/>
      <c r="NZF3" s="9"/>
      <c r="NZG3" s="9"/>
      <c r="NZH3" s="9"/>
      <c r="NZI3" s="9"/>
      <c r="NZJ3" s="9"/>
      <c r="NZK3" s="9"/>
      <c r="NZL3" s="9"/>
      <c r="NZM3" s="9"/>
      <c r="NZN3" s="9"/>
      <c r="NZO3" s="9"/>
      <c r="NZP3" s="9"/>
      <c r="NZQ3" s="9"/>
      <c r="NZR3" s="9"/>
      <c r="NZS3" s="9"/>
      <c r="NZT3" s="9"/>
      <c r="NZU3" s="9"/>
      <c r="NZV3" s="9"/>
      <c r="NZW3" s="9"/>
      <c r="NZX3" s="9"/>
      <c r="NZY3" s="9"/>
      <c r="NZZ3" s="9"/>
      <c r="OAA3" s="9"/>
      <c r="OAB3" s="9"/>
      <c r="OAC3" s="9"/>
      <c r="OAD3" s="9"/>
      <c r="OAE3" s="9"/>
      <c r="OAF3" s="9"/>
      <c r="OAG3" s="9"/>
      <c r="OAH3" s="9"/>
      <c r="OAI3" s="9"/>
      <c r="OAJ3" s="9"/>
      <c r="OAK3" s="9"/>
      <c r="OAL3" s="9"/>
      <c r="OAM3" s="9"/>
      <c r="OAN3" s="9"/>
      <c r="OAO3" s="9"/>
      <c r="OAP3" s="9"/>
      <c r="OAQ3" s="9"/>
      <c r="OAR3" s="9"/>
      <c r="OAS3" s="9"/>
      <c r="OAT3" s="9"/>
      <c r="OAU3" s="9"/>
      <c r="OAV3" s="9"/>
      <c r="OAW3" s="9"/>
      <c r="OAX3" s="9"/>
      <c r="OAY3" s="9"/>
      <c r="OAZ3" s="9"/>
      <c r="OBA3" s="9"/>
      <c r="OBB3" s="9"/>
      <c r="OBC3" s="9"/>
      <c r="OBD3" s="9"/>
      <c r="OBE3" s="9"/>
      <c r="OBF3" s="9"/>
      <c r="OBG3" s="9"/>
      <c r="OBH3" s="9"/>
      <c r="OBI3" s="9"/>
      <c r="OBJ3" s="9"/>
      <c r="OBK3" s="9"/>
      <c r="OBL3" s="9"/>
      <c r="OBM3" s="9"/>
      <c r="OBN3" s="9"/>
      <c r="OBO3" s="9"/>
      <c r="OBP3" s="9"/>
      <c r="OBQ3" s="9"/>
      <c r="OBR3" s="9"/>
      <c r="OBS3" s="9"/>
      <c r="OBT3" s="9"/>
      <c r="OBU3" s="9"/>
      <c r="OBV3" s="9"/>
      <c r="OBW3" s="9"/>
      <c r="OBX3" s="9"/>
      <c r="OBY3" s="9"/>
      <c r="OBZ3" s="9"/>
      <c r="OCA3" s="9"/>
      <c r="OCB3" s="9"/>
      <c r="OCC3" s="9"/>
      <c r="OCD3" s="9"/>
      <c r="OCE3" s="9"/>
      <c r="OCF3" s="9"/>
      <c r="OCG3" s="9"/>
      <c r="OCH3" s="9"/>
      <c r="OCI3" s="9"/>
      <c r="OCJ3" s="9"/>
      <c r="OCK3" s="9"/>
      <c r="OCL3" s="9"/>
      <c r="OCM3" s="9"/>
      <c r="OCN3" s="9"/>
      <c r="OCO3" s="9"/>
      <c r="OCP3" s="9"/>
      <c r="OCQ3" s="9"/>
      <c r="OCR3" s="9"/>
      <c r="OCS3" s="9"/>
      <c r="OCT3" s="9"/>
      <c r="OCU3" s="9"/>
      <c r="OCV3" s="9"/>
      <c r="OCW3" s="9"/>
      <c r="OCX3" s="9"/>
      <c r="OCY3" s="9"/>
      <c r="OCZ3" s="9"/>
      <c r="ODA3" s="9"/>
      <c r="ODB3" s="9"/>
      <c r="ODC3" s="9"/>
      <c r="ODD3" s="9"/>
      <c r="ODE3" s="9"/>
      <c r="ODF3" s="9"/>
      <c r="ODG3" s="9"/>
      <c r="ODH3" s="9"/>
      <c r="ODI3" s="9"/>
      <c r="ODJ3" s="9"/>
      <c r="ODK3" s="9"/>
      <c r="ODL3" s="9"/>
      <c r="ODM3" s="9"/>
      <c r="ODN3" s="9"/>
      <c r="ODO3" s="9"/>
      <c r="ODP3" s="9"/>
      <c r="ODQ3" s="9"/>
      <c r="ODR3" s="9"/>
      <c r="ODS3" s="9"/>
      <c r="ODT3" s="9"/>
      <c r="ODU3" s="9"/>
      <c r="ODV3" s="9"/>
      <c r="ODW3" s="9"/>
      <c r="ODX3" s="9"/>
      <c r="ODY3" s="9"/>
      <c r="ODZ3" s="9"/>
      <c r="OEA3" s="9"/>
      <c r="OEB3" s="9"/>
      <c r="OEC3" s="9"/>
      <c r="OED3" s="9"/>
      <c r="OEE3" s="9"/>
      <c r="OEF3" s="9"/>
      <c r="OEG3" s="9"/>
      <c r="OEH3" s="9"/>
      <c r="OEI3" s="9"/>
      <c r="OEJ3" s="9"/>
      <c r="OEK3" s="9"/>
      <c r="OEL3" s="9"/>
      <c r="OEM3" s="9"/>
      <c r="OEN3" s="9"/>
      <c r="OEO3" s="9"/>
      <c r="OEP3" s="9"/>
      <c r="OEQ3" s="9"/>
      <c r="OER3" s="9"/>
      <c r="OES3" s="9"/>
      <c r="OET3" s="9"/>
      <c r="OEU3" s="9"/>
      <c r="OEV3" s="9"/>
      <c r="OEW3" s="9"/>
      <c r="OEX3" s="9"/>
      <c r="OEY3" s="9"/>
      <c r="OEZ3" s="9"/>
      <c r="OFA3" s="9"/>
      <c r="OFB3" s="9"/>
      <c r="OFC3" s="9"/>
      <c r="OFD3" s="9"/>
      <c r="OFE3" s="9"/>
      <c r="OFF3" s="9"/>
      <c r="OFG3" s="9"/>
      <c r="OFH3" s="9"/>
      <c r="OFI3" s="9"/>
      <c r="OFJ3" s="9"/>
      <c r="OFK3" s="9"/>
      <c r="OFL3" s="9"/>
      <c r="OFM3" s="9"/>
      <c r="OFN3" s="9"/>
      <c r="OFO3" s="9"/>
      <c r="OFP3" s="9"/>
      <c r="OFQ3" s="9"/>
      <c r="OFR3" s="9"/>
      <c r="OFS3" s="9"/>
      <c r="OFT3" s="9"/>
      <c r="OFU3" s="9"/>
      <c r="OFV3" s="9"/>
      <c r="OFW3" s="9"/>
      <c r="OFX3" s="9"/>
      <c r="OFY3" s="9"/>
      <c r="OFZ3" s="9"/>
      <c r="OGA3" s="9"/>
      <c r="OGB3" s="9"/>
      <c r="OGC3" s="9"/>
      <c r="OGD3" s="9"/>
      <c r="OGE3" s="9"/>
      <c r="OGF3" s="9"/>
      <c r="OGG3" s="9"/>
      <c r="OGH3" s="9"/>
      <c r="OGI3" s="9"/>
      <c r="OGJ3" s="9"/>
      <c r="OGK3" s="9"/>
      <c r="OGL3" s="9"/>
      <c r="OGM3" s="9"/>
      <c r="OGN3" s="9"/>
      <c r="OGO3" s="9"/>
      <c r="OGP3" s="9"/>
      <c r="OGQ3" s="9"/>
      <c r="OGR3" s="9"/>
      <c r="OGS3" s="9"/>
      <c r="OGT3" s="9"/>
      <c r="OGU3" s="9"/>
      <c r="OGV3" s="9"/>
      <c r="OGW3" s="9"/>
      <c r="OGX3" s="9"/>
      <c r="OGY3" s="9"/>
      <c r="OGZ3" s="9"/>
      <c r="OHA3" s="9"/>
      <c r="OHB3" s="9"/>
      <c r="OHC3" s="9"/>
      <c r="OHD3" s="9"/>
      <c r="OHE3" s="9"/>
      <c r="OHF3" s="9"/>
      <c r="OHG3" s="9"/>
      <c r="OHH3" s="9"/>
      <c r="OHI3" s="9"/>
      <c r="OHJ3" s="9"/>
      <c r="OHK3" s="9"/>
      <c r="OHL3" s="9"/>
      <c r="OHM3" s="9"/>
      <c r="OHN3" s="9"/>
      <c r="OHO3" s="9"/>
      <c r="OHP3" s="9"/>
      <c r="OHQ3" s="9"/>
      <c r="OHR3" s="9"/>
      <c r="OHS3" s="9"/>
      <c r="OHT3" s="9"/>
      <c r="OHU3" s="9"/>
      <c r="OHV3" s="9"/>
      <c r="OHW3" s="9"/>
      <c r="OHX3" s="9"/>
      <c r="OHY3" s="9"/>
      <c r="OHZ3" s="9"/>
      <c r="OIA3" s="9"/>
      <c r="OIB3" s="9"/>
      <c r="OIC3" s="9"/>
      <c r="OID3" s="9"/>
      <c r="OIE3" s="9"/>
      <c r="OIF3" s="9"/>
      <c r="OIG3" s="9"/>
      <c r="OIH3" s="9"/>
      <c r="OII3" s="9"/>
      <c r="OIJ3" s="9"/>
      <c r="OIK3" s="9"/>
      <c r="OIL3" s="9"/>
      <c r="OIM3" s="9"/>
      <c r="OIN3" s="9"/>
      <c r="OIO3" s="9"/>
      <c r="OIP3" s="9"/>
      <c r="OIQ3" s="9"/>
      <c r="OIR3" s="9"/>
      <c r="OIS3" s="9"/>
      <c r="OIT3" s="9"/>
      <c r="OIU3" s="9"/>
      <c r="OIV3" s="9"/>
      <c r="OIW3" s="9"/>
      <c r="OIX3" s="9"/>
      <c r="OIY3" s="9"/>
      <c r="OIZ3" s="9"/>
      <c r="OJA3" s="9"/>
      <c r="OJB3" s="9"/>
      <c r="OJC3" s="9"/>
      <c r="OJD3" s="9"/>
      <c r="OJE3" s="9"/>
      <c r="OJF3" s="9"/>
      <c r="OJG3" s="9"/>
      <c r="OJH3" s="9"/>
      <c r="OJI3" s="9"/>
      <c r="OJJ3" s="9"/>
      <c r="OJK3" s="9"/>
      <c r="OJL3" s="9"/>
      <c r="OJM3" s="9"/>
      <c r="OJN3" s="9"/>
      <c r="OJO3" s="9"/>
      <c r="OJP3" s="9"/>
      <c r="OJQ3" s="9"/>
      <c r="OJR3" s="9"/>
      <c r="OJS3" s="9"/>
      <c r="OJT3" s="9"/>
      <c r="OJU3" s="9"/>
      <c r="OJV3" s="9"/>
      <c r="OJW3" s="9"/>
      <c r="OJX3" s="9"/>
      <c r="OJY3" s="9"/>
      <c r="OJZ3" s="9"/>
      <c r="OKA3" s="9"/>
      <c r="OKB3" s="9"/>
      <c r="OKC3" s="9"/>
      <c r="OKD3" s="9"/>
      <c r="OKE3" s="9"/>
      <c r="OKF3" s="9"/>
      <c r="OKG3" s="9"/>
      <c r="OKH3" s="9"/>
      <c r="OKI3" s="9"/>
      <c r="OKJ3" s="9"/>
      <c r="OKK3" s="9"/>
      <c r="OKL3" s="9"/>
      <c r="OKM3" s="9"/>
      <c r="OKN3" s="9"/>
      <c r="OKO3" s="9"/>
      <c r="OKP3" s="9"/>
      <c r="OKQ3" s="9"/>
      <c r="OKR3" s="9"/>
      <c r="OKS3" s="9"/>
      <c r="OKT3" s="9"/>
      <c r="OKU3" s="9"/>
      <c r="OKV3" s="9"/>
      <c r="OKW3" s="9"/>
      <c r="OKX3" s="9"/>
      <c r="OKY3" s="9"/>
      <c r="OKZ3" s="9"/>
      <c r="OLA3" s="9"/>
      <c r="OLB3" s="9"/>
      <c r="OLC3" s="9"/>
      <c r="OLD3" s="9"/>
      <c r="OLE3" s="9"/>
      <c r="OLF3" s="9"/>
      <c r="OLG3" s="9"/>
      <c r="OLH3" s="9"/>
      <c r="OLI3" s="9"/>
      <c r="OLJ3" s="9"/>
      <c r="OLK3" s="9"/>
      <c r="OLL3" s="9"/>
      <c r="OLM3" s="9"/>
      <c r="OLN3" s="9"/>
      <c r="OLO3" s="9"/>
      <c r="OLP3" s="9"/>
      <c r="OLQ3" s="9"/>
      <c r="OLR3" s="9"/>
      <c r="OLS3" s="9"/>
      <c r="OLT3" s="9"/>
      <c r="OLU3" s="9"/>
      <c r="OLV3" s="9"/>
      <c r="OLW3" s="9"/>
      <c r="OLX3" s="9"/>
      <c r="OLY3" s="9"/>
      <c r="OLZ3" s="9"/>
      <c r="OMA3" s="9"/>
      <c r="OMB3" s="9"/>
      <c r="OMC3" s="9"/>
      <c r="OMD3" s="9"/>
      <c r="OME3" s="9"/>
      <c r="OMF3" s="9"/>
      <c r="OMG3" s="9"/>
      <c r="OMH3" s="9"/>
      <c r="OMI3" s="9"/>
      <c r="OMJ3" s="9"/>
      <c r="OMK3" s="9"/>
      <c r="OML3" s="9"/>
      <c r="OMM3" s="9"/>
      <c r="OMN3" s="9"/>
      <c r="OMO3" s="9"/>
      <c r="OMP3" s="9"/>
      <c r="OMQ3" s="9"/>
      <c r="OMR3" s="9"/>
      <c r="OMS3" s="9"/>
      <c r="OMT3" s="9"/>
      <c r="OMU3" s="9"/>
      <c r="OMV3" s="9"/>
      <c r="OMW3" s="9"/>
      <c r="OMX3" s="9"/>
      <c r="OMY3" s="9"/>
      <c r="OMZ3" s="9"/>
      <c r="ONA3" s="9"/>
      <c r="ONB3" s="9"/>
      <c r="ONC3" s="9"/>
      <c r="OND3" s="9"/>
      <c r="ONE3" s="9"/>
      <c r="ONF3" s="9"/>
      <c r="ONG3" s="9"/>
      <c r="ONH3" s="9"/>
      <c r="ONI3" s="9"/>
      <c r="ONJ3" s="9"/>
      <c r="ONK3" s="9"/>
      <c r="ONL3" s="9"/>
      <c r="ONM3" s="9"/>
      <c r="ONN3" s="9"/>
      <c r="ONO3" s="9"/>
      <c r="ONP3" s="9"/>
      <c r="ONQ3" s="9"/>
      <c r="ONR3" s="9"/>
      <c r="ONS3" s="9"/>
      <c r="ONT3" s="9"/>
      <c r="ONU3" s="9"/>
      <c r="ONV3" s="9"/>
      <c r="ONW3" s="9"/>
      <c r="ONX3" s="9"/>
      <c r="ONY3" s="9"/>
      <c r="ONZ3" s="9"/>
      <c r="OOA3" s="9"/>
      <c r="OOB3" s="9"/>
      <c r="OOC3" s="9"/>
      <c r="OOD3" s="9"/>
      <c r="OOE3" s="9"/>
      <c r="OOF3" s="9"/>
      <c r="OOG3" s="9"/>
      <c r="OOH3" s="9"/>
      <c r="OOI3" s="9"/>
      <c r="OOJ3" s="9"/>
      <c r="OOK3" s="9"/>
      <c r="OOL3" s="9"/>
      <c r="OOM3" s="9"/>
      <c r="OON3" s="9"/>
      <c r="OOO3" s="9"/>
      <c r="OOP3" s="9"/>
      <c r="OOQ3" s="9"/>
      <c r="OOR3" s="9"/>
      <c r="OOS3" s="9"/>
      <c r="OOT3" s="9"/>
      <c r="OOU3" s="9"/>
      <c r="OOV3" s="9"/>
      <c r="OOW3" s="9"/>
      <c r="OOX3" s="9"/>
      <c r="OOY3" s="9"/>
      <c r="OOZ3" s="9"/>
      <c r="OPA3" s="9"/>
      <c r="OPB3" s="9"/>
      <c r="OPC3" s="9"/>
      <c r="OPD3" s="9"/>
      <c r="OPE3" s="9"/>
      <c r="OPF3" s="9"/>
      <c r="OPG3" s="9"/>
      <c r="OPH3" s="9"/>
      <c r="OPI3" s="9"/>
      <c r="OPJ3" s="9"/>
      <c r="OPK3" s="9"/>
      <c r="OPL3" s="9"/>
      <c r="OPM3" s="9"/>
      <c r="OPN3" s="9"/>
      <c r="OPO3" s="9"/>
      <c r="OPP3" s="9"/>
      <c r="OPQ3" s="9"/>
      <c r="OPR3" s="9"/>
      <c r="OPS3" s="9"/>
      <c r="OPT3" s="9"/>
      <c r="OPU3" s="9"/>
      <c r="OPV3" s="9"/>
      <c r="OPW3" s="9"/>
      <c r="OPX3" s="9"/>
      <c r="OPY3" s="9"/>
      <c r="OPZ3" s="9"/>
      <c r="OQA3" s="9"/>
      <c r="OQB3" s="9"/>
      <c r="OQC3" s="9"/>
      <c r="OQD3" s="9"/>
      <c r="OQE3" s="9"/>
      <c r="OQF3" s="9"/>
      <c r="OQG3" s="9"/>
      <c r="OQH3" s="9"/>
      <c r="OQI3" s="9"/>
      <c r="OQJ3" s="9"/>
      <c r="OQK3" s="9"/>
      <c r="OQL3" s="9"/>
      <c r="OQM3" s="9"/>
      <c r="OQN3" s="9"/>
      <c r="OQO3" s="9"/>
      <c r="OQP3" s="9"/>
      <c r="OQQ3" s="9"/>
      <c r="OQR3" s="9"/>
      <c r="OQS3" s="9"/>
      <c r="OQT3" s="9"/>
      <c r="OQU3" s="9"/>
      <c r="OQV3" s="9"/>
      <c r="OQW3" s="9"/>
      <c r="OQX3" s="9"/>
      <c r="OQY3" s="9"/>
      <c r="OQZ3" s="9"/>
      <c r="ORA3" s="9"/>
      <c r="ORB3" s="9"/>
      <c r="ORC3" s="9"/>
      <c r="ORD3" s="9"/>
      <c r="ORE3" s="9"/>
      <c r="ORF3" s="9"/>
      <c r="ORG3" s="9"/>
      <c r="ORH3" s="9"/>
      <c r="ORI3" s="9"/>
      <c r="ORJ3" s="9"/>
      <c r="ORK3" s="9"/>
      <c r="ORL3" s="9"/>
      <c r="ORM3" s="9"/>
      <c r="ORN3" s="9"/>
      <c r="ORO3" s="9"/>
      <c r="ORP3" s="9"/>
      <c r="ORQ3" s="9"/>
      <c r="ORR3" s="9"/>
      <c r="ORS3" s="9"/>
      <c r="ORT3" s="9"/>
      <c r="ORU3" s="9"/>
      <c r="ORV3" s="9"/>
      <c r="ORW3" s="9"/>
      <c r="ORX3" s="9"/>
      <c r="ORY3" s="9"/>
      <c r="ORZ3" s="9"/>
      <c r="OSA3" s="9"/>
      <c r="OSB3" s="9"/>
      <c r="OSC3" s="9"/>
      <c r="OSD3" s="9"/>
      <c r="OSE3" s="9"/>
      <c r="OSF3" s="9"/>
      <c r="OSG3" s="9"/>
      <c r="OSH3" s="9"/>
      <c r="OSI3" s="9"/>
      <c r="OSJ3" s="9"/>
      <c r="OSK3" s="9"/>
      <c r="OSL3" s="9"/>
      <c r="OSM3" s="9"/>
      <c r="OSN3" s="9"/>
      <c r="OSO3" s="9"/>
      <c r="OSP3" s="9"/>
      <c r="OSQ3" s="9"/>
      <c r="OSR3" s="9"/>
      <c r="OSS3" s="9"/>
      <c r="OST3" s="9"/>
      <c r="OSU3" s="9"/>
      <c r="OSV3" s="9"/>
      <c r="OSW3" s="9"/>
      <c r="OSX3" s="9"/>
      <c r="OSY3" s="9"/>
      <c r="OSZ3" s="9"/>
      <c r="OTA3" s="9"/>
      <c r="OTB3" s="9"/>
      <c r="OTC3" s="9"/>
      <c r="OTD3" s="9"/>
      <c r="OTE3" s="9"/>
      <c r="OTF3" s="9"/>
      <c r="OTG3" s="9"/>
      <c r="OTH3" s="9"/>
      <c r="OTI3" s="9"/>
      <c r="OTJ3" s="9"/>
      <c r="OTK3" s="9"/>
      <c r="OTL3" s="9"/>
      <c r="OTM3" s="9"/>
      <c r="OTN3" s="9"/>
      <c r="OTO3" s="9"/>
      <c r="OTP3" s="9"/>
      <c r="OTQ3" s="9"/>
      <c r="OTR3" s="9"/>
      <c r="OTS3" s="9"/>
      <c r="OTT3" s="9"/>
      <c r="OTU3" s="9"/>
      <c r="OTV3" s="9"/>
      <c r="OTW3" s="9"/>
      <c r="OTX3" s="9"/>
      <c r="OTY3" s="9"/>
      <c r="OTZ3" s="9"/>
      <c r="OUA3" s="9"/>
      <c r="OUB3" s="9"/>
      <c r="OUC3" s="9"/>
      <c r="OUD3" s="9"/>
      <c r="OUE3" s="9"/>
      <c r="OUF3" s="9"/>
      <c r="OUG3" s="9"/>
      <c r="OUH3" s="9"/>
      <c r="OUI3" s="9"/>
      <c r="OUJ3" s="9"/>
      <c r="OUK3" s="9"/>
      <c r="OUL3" s="9"/>
      <c r="OUM3" s="9"/>
      <c r="OUN3" s="9"/>
      <c r="OUO3" s="9"/>
      <c r="OUP3" s="9"/>
      <c r="OUQ3" s="9"/>
      <c r="OUR3" s="9"/>
      <c r="OUS3" s="9"/>
      <c r="OUT3" s="9"/>
      <c r="OUU3" s="9"/>
      <c r="OUV3" s="9"/>
      <c r="OUW3" s="9"/>
      <c r="OUX3" s="9"/>
      <c r="OUY3" s="9"/>
      <c r="OUZ3" s="9"/>
      <c r="OVA3" s="9"/>
      <c r="OVB3" s="9"/>
      <c r="OVC3" s="9"/>
      <c r="OVD3" s="9"/>
      <c r="OVE3" s="9"/>
      <c r="OVF3" s="9"/>
      <c r="OVG3" s="9"/>
      <c r="OVH3" s="9"/>
      <c r="OVI3" s="9"/>
      <c r="OVJ3" s="9"/>
      <c r="OVK3" s="9"/>
      <c r="OVL3" s="9"/>
      <c r="OVM3" s="9"/>
      <c r="OVN3" s="9"/>
      <c r="OVO3" s="9"/>
      <c r="OVP3" s="9"/>
      <c r="OVQ3" s="9"/>
      <c r="OVR3" s="9"/>
      <c r="OVS3" s="9"/>
      <c r="OVT3" s="9"/>
      <c r="OVU3" s="9"/>
      <c r="OVV3" s="9"/>
      <c r="OVW3" s="9"/>
      <c r="OVX3" s="9"/>
      <c r="OVY3" s="9"/>
      <c r="OVZ3" s="9"/>
      <c r="OWA3" s="9"/>
      <c r="OWB3" s="9"/>
      <c r="OWC3" s="9"/>
      <c r="OWD3" s="9"/>
      <c r="OWE3" s="9"/>
      <c r="OWF3" s="9"/>
      <c r="OWG3" s="9"/>
      <c r="OWH3" s="9"/>
      <c r="OWI3" s="9"/>
      <c r="OWJ3" s="9"/>
      <c r="OWK3" s="9"/>
      <c r="OWL3" s="9"/>
      <c r="OWM3" s="9"/>
      <c r="OWN3" s="9"/>
      <c r="OWO3" s="9"/>
      <c r="OWP3" s="9"/>
      <c r="OWQ3" s="9"/>
      <c r="OWR3" s="9"/>
      <c r="OWS3" s="9"/>
      <c r="OWT3" s="9"/>
      <c r="OWU3" s="9"/>
      <c r="OWV3" s="9"/>
      <c r="OWW3" s="9"/>
      <c r="OWX3" s="9"/>
      <c r="OWY3" s="9"/>
      <c r="OWZ3" s="9"/>
      <c r="OXA3" s="9"/>
      <c r="OXB3" s="9"/>
      <c r="OXC3" s="9"/>
      <c r="OXD3" s="9"/>
      <c r="OXE3" s="9"/>
      <c r="OXF3" s="9"/>
      <c r="OXG3" s="9"/>
      <c r="OXH3" s="9"/>
      <c r="OXI3" s="9"/>
      <c r="OXJ3" s="9"/>
      <c r="OXK3" s="9"/>
      <c r="OXL3" s="9"/>
      <c r="OXM3" s="9"/>
      <c r="OXN3" s="9"/>
      <c r="OXO3" s="9"/>
      <c r="OXP3" s="9"/>
      <c r="OXQ3" s="9"/>
      <c r="OXR3" s="9"/>
      <c r="OXS3" s="9"/>
      <c r="OXT3" s="9"/>
      <c r="OXU3" s="9"/>
      <c r="OXV3" s="9"/>
      <c r="OXW3" s="9"/>
      <c r="OXX3" s="9"/>
      <c r="OXY3" s="9"/>
      <c r="OXZ3" s="9"/>
      <c r="OYA3" s="9"/>
      <c r="OYB3" s="9"/>
      <c r="OYC3" s="9"/>
      <c r="OYD3" s="9"/>
      <c r="OYE3" s="9"/>
      <c r="OYF3" s="9"/>
      <c r="OYG3" s="9"/>
      <c r="OYH3" s="9"/>
      <c r="OYI3" s="9"/>
      <c r="OYJ3" s="9"/>
      <c r="OYK3" s="9"/>
      <c r="OYL3" s="9"/>
      <c r="OYM3" s="9"/>
      <c r="OYN3" s="9"/>
      <c r="OYO3" s="9"/>
      <c r="OYP3" s="9"/>
      <c r="OYQ3" s="9"/>
      <c r="OYR3" s="9"/>
      <c r="OYS3" s="9"/>
      <c r="OYT3" s="9"/>
      <c r="OYU3" s="9"/>
      <c r="OYV3" s="9"/>
      <c r="OYW3" s="9"/>
      <c r="OYX3" s="9"/>
      <c r="OYY3" s="9"/>
      <c r="OYZ3" s="9"/>
      <c r="OZA3" s="9"/>
      <c r="OZB3" s="9"/>
      <c r="OZC3" s="9"/>
      <c r="OZD3" s="9"/>
      <c r="OZE3" s="9"/>
      <c r="OZF3" s="9"/>
      <c r="OZG3" s="9"/>
      <c r="OZH3" s="9"/>
      <c r="OZI3" s="9"/>
      <c r="OZJ3" s="9"/>
      <c r="OZK3" s="9"/>
      <c r="OZL3" s="9"/>
      <c r="OZM3" s="9"/>
      <c r="OZN3" s="9"/>
      <c r="OZO3" s="9"/>
      <c r="OZP3" s="9"/>
      <c r="OZQ3" s="9"/>
      <c r="OZR3" s="9"/>
      <c r="OZS3" s="9"/>
      <c r="OZT3" s="9"/>
      <c r="OZU3" s="9"/>
      <c r="OZV3" s="9"/>
      <c r="OZW3" s="9"/>
      <c r="OZX3" s="9"/>
      <c r="OZY3" s="9"/>
      <c r="OZZ3" s="9"/>
      <c r="PAA3" s="9"/>
      <c r="PAB3" s="9"/>
      <c r="PAC3" s="9"/>
      <c r="PAD3" s="9"/>
      <c r="PAE3" s="9"/>
      <c r="PAF3" s="9"/>
      <c r="PAG3" s="9"/>
      <c r="PAH3" s="9"/>
      <c r="PAI3" s="9"/>
      <c r="PAJ3" s="9"/>
      <c r="PAK3" s="9"/>
      <c r="PAL3" s="9"/>
      <c r="PAM3" s="9"/>
      <c r="PAN3" s="9"/>
      <c r="PAO3" s="9"/>
      <c r="PAP3" s="9"/>
      <c r="PAQ3" s="9"/>
      <c r="PAR3" s="9"/>
      <c r="PAS3" s="9"/>
      <c r="PAT3" s="9"/>
      <c r="PAU3" s="9"/>
      <c r="PAV3" s="9"/>
      <c r="PAW3" s="9"/>
      <c r="PAX3" s="9"/>
      <c r="PAY3" s="9"/>
      <c r="PAZ3" s="9"/>
      <c r="PBA3" s="9"/>
      <c r="PBB3" s="9"/>
      <c r="PBC3" s="9"/>
      <c r="PBD3" s="9"/>
      <c r="PBE3" s="9"/>
      <c r="PBF3" s="9"/>
      <c r="PBG3" s="9"/>
      <c r="PBH3" s="9"/>
      <c r="PBI3" s="9"/>
      <c r="PBJ3" s="9"/>
      <c r="PBK3" s="9"/>
      <c r="PBL3" s="9"/>
      <c r="PBM3" s="9"/>
      <c r="PBN3" s="9"/>
      <c r="PBO3" s="9"/>
      <c r="PBP3" s="9"/>
      <c r="PBQ3" s="9"/>
      <c r="PBR3" s="9"/>
      <c r="PBS3" s="9"/>
      <c r="PBT3" s="9"/>
      <c r="PBU3" s="9"/>
      <c r="PBV3" s="9"/>
      <c r="PBW3" s="9"/>
      <c r="PBX3" s="9"/>
      <c r="PBY3" s="9"/>
      <c r="PBZ3" s="9"/>
      <c r="PCA3" s="9"/>
      <c r="PCB3" s="9"/>
      <c r="PCC3" s="9"/>
      <c r="PCD3" s="9"/>
      <c r="PCE3" s="9"/>
      <c r="PCF3" s="9"/>
      <c r="PCG3" s="9"/>
      <c r="PCH3" s="9"/>
      <c r="PCI3" s="9"/>
      <c r="PCJ3" s="9"/>
      <c r="PCK3" s="9"/>
      <c r="PCL3" s="9"/>
      <c r="PCM3" s="9"/>
      <c r="PCN3" s="9"/>
      <c r="PCO3" s="9"/>
      <c r="PCP3" s="9"/>
      <c r="PCQ3" s="9"/>
      <c r="PCR3" s="9"/>
      <c r="PCS3" s="9"/>
      <c r="PCT3" s="9"/>
      <c r="PCU3" s="9"/>
      <c r="PCV3" s="9"/>
      <c r="PCW3" s="9"/>
      <c r="PCX3" s="9"/>
      <c r="PCY3" s="9"/>
      <c r="PCZ3" s="9"/>
      <c r="PDA3" s="9"/>
      <c r="PDB3" s="9"/>
      <c r="PDC3" s="9"/>
      <c r="PDD3" s="9"/>
      <c r="PDE3" s="9"/>
      <c r="PDF3" s="9"/>
      <c r="PDG3" s="9"/>
      <c r="PDH3" s="9"/>
      <c r="PDI3" s="9"/>
      <c r="PDJ3" s="9"/>
      <c r="PDK3" s="9"/>
      <c r="PDL3" s="9"/>
      <c r="PDM3" s="9"/>
      <c r="PDN3" s="9"/>
      <c r="PDO3" s="9"/>
      <c r="PDP3" s="9"/>
      <c r="PDQ3" s="9"/>
      <c r="PDR3" s="9"/>
      <c r="PDS3" s="9"/>
      <c r="PDT3" s="9"/>
      <c r="PDU3" s="9"/>
      <c r="PDV3" s="9"/>
      <c r="PDW3" s="9"/>
      <c r="PDX3" s="9"/>
      <c r="PDY3" s="9"/>
      <c r="PDZ3" s="9"/>
      <c r="PEA3" s="9"/>
      <c r="PEB3" s="9"/>
      <c r="PEC3" s="9"/>
      <c r="PED3" s="9"/>
      <c r="PEE3" s="9"/>
      <c r="PEF3" s="9"/>
      <c r="PEG3" s="9"/>
      <c r="PEH3" s="9"/>
      <c r="PEI3" s="9"/>
      <c r="PEJ3" s="9"/>
      <c r="PEK3" s="9"/>
      <c r="PEL3" s="9"/>
      <c r="PEM3" s="9"/>
      <c r="PEN3" s="9"/>
      <c r="PEO3" s="9"/>
      <c r="PEP3" s="9"/>
      <c r="PEQ3" s="9"/>
      <c r="PER3" s="9"/>
      <c r="PES3" s="9"/>
      <c r="PET3" s="9"/>
      <c r="PEU3" s="9"/>
      <c r="PEV3" s="9"/>
      <c r="PEW3" s="9"/>
      <c r="PEX3" s="9"/>
      <c r="PEY3" s="9"/>
      <c r="PEZ3" s="9"/>
      <c r="PFA3" s="9"/>
      <c r="PFB3" s="9"/>
      <c r="PFC3" s="9"/>
      <c r="PFD3" s="9"/>
      <c r="PFE3" s="9"/>
      <c r="PFF3" s="9"/>
      <c r="PFG3" s="9"/>
      <c r="PFH3" s="9"/>
      <c r="PFI3" s="9"/>
      <c r="PFJ3" s="9"/>
      <c r="PFK3" s="9"/>
      <c r="PFL3" s="9"/>
      <c r="PFM3" s="9"/>
      <c r="PFN3" s="9"/>
      <c r="PFO3" s="9"/>
      <c r="PFP3" s="9"/>
      <c r="PFQ3" s="9"/>
      <c r="PFR3" s="9"/>
      <c r="PFS3" s="9"/>
      <c r="PFT3" s="9"/>
      <c r="PFU3" s="9"/>
      <c r="PFV3" s="9"/>
      <c r="PFW3" s="9"/>
      <c r="PFX3" s="9"/>
      <c r="PFY3" s="9"/>
      <c r="PFZ3" s="9"/>
      <c r="PGA3" s="9"/>
      <c r="PGB3" s="9"/>
      <c r="PGC3" s="9"/>
      <c r="PGD3" s="9"/>
      <c r="PGE3" s="9"/>
      <c r="PGF3" s="9"/>
      <c r="PGG3" s="9"/>
      <c r="PGH3" s="9"/>
      <c r="PGI3" s="9"/>
      <c r="PGJ3" s="9"/>
      <c r="PGK3" s="9"/>
      <c r="PGL3" s="9"/>
      <c r="PGM3" s="9"/>
      <c r="PGN3" s="9"/>
      <c r="PGO3" s="9"/>
      <c r="PGP3" s="9"/>
      <c r="PGQ3" s="9"/>
      <c r="PGR3" s="9"/>
      <c r="PGS3" s="9"/>
      <c r="PGT3" s="9"/>
      <c r="PGU3" s="9"/>
      <c r="PGV3" s="9"/>
      <c r="PGW3" s="9"/>
      <c r="PGX3" s="9"/>
      <c r="PGY3" s="9"/>
      <c r="PGZ3" s="9"/>
      <c r="PHA3" s="9"/>
      <c r="PHB3" s="9"/>
      <c r="PHC3" s="9"/>
      <c r="PHD3" s="9"/>
      <c r="PHE3" s="9"/>
      <c r="PHF3" s="9"/>
      <c r="PHG3" s="9"/>
      <c r="PHH3" s="9"/>
      <c r="PHI3" s="9"/>
      <c r="PHJ3" s="9"/>
      <c r="PHK3" s="9"/>
      <c r="PHL3" s="9"/>
      <c r="PHM3" s="9"/>
      <c r="PHN3" s="9"/>
      <c r="PHO3" s="9"/>
      <c r="PHP3" s="9"/>
      <c r="PHQ3" s="9"/>
      <c r="PHR3" s="9"/>
      <c r="PHS3" s="9"/>
      <c r="PHT3" s="9"/>
      <c r="PHU3" s="9"/>
      <c r="PHV3" s="9"/>
      <c r="PHW3" s="9"/>
      <c r="PHX3" s="9"/>
      <c r="PHY3" s="9"/>
      <c r="PHZ3" s="9"/>
      <c r="PIA3" s="9"/>
      <c r="PIB3" s="9"/>
      <c r="PIC3" s="9"/>
      <c r="PID3" s="9"/>
      <c r="PIE3" s="9"/>
      <c r="PIF3" s="9"/>
      <c r="PIG3" s="9"/>
      <c r="PIH3" s="9"/>
      <c r="PII3" s="9"/>
      <c r="PIJ3" s="9"/>
      <c r="PIK3" s="9"/>
      <c r="PIL3" s="9"/>
      <c r="PIM3" s="9"/>
      <c r="PIN3" s="9"/>
      <c r="PIO3" s="9"/>
      <c r="PIP3" s="9"/>
      <c r="PIQ3" s="9"/>
      <c r="PIR3" s="9"/>
      <c r="PIS3" s="9"/>
      <c r="PIT3" s="9"/>
      <c r="PIU3" s="9"/>
      <c r="PIV3" s="9"/>
      <c r="PIW3" s="9"/>
      <c r="PIX3" s="9"/>
      <c r="PIY3" s="9"/>
      <c r="PIZ3" s="9"/>
      <c r="PJA3" s="9"/>
      <c r="PJB3" s="9"/>
      <c r="PJC3" s="9"/>
      <c r="PJD3" s="9"/>
      <c r="PJE3" s="9"/>
      <c r="PJF3" s="9"/>
      <c r="PJG3" s="9"/>
      <c r="PJH3" s="9"/>
      <c r="PJI3" s="9"/>
      <c r="PJJ3" s="9"/>
      <c r="PJK3" s="9"/>
      <c r="PJL3" s="9"/>
      <c r="PJM3" s="9"/>
      <c r="PJN3" s="9"/>
      <c r="PJO3" s="9"/>
      <c r="PJP3" s="9"/>
      <c r="PJQ3" s="9"/>
      <c r="PJR3" s="9"/>
      <c r="PJS3" s="9"/>
      <c r="PJT3" s="9"/>
      <c r="PJU3" s="9"/>
      <c r="PJV3" s="9"/>
      <c r="PJW3" s="9"/>
      <c r="PJX3" s="9"/>
      <c r="PJY3" s="9"/>
      <c r="PJZ3" s="9"/>
      <c r="PKA3" s="9"/>
      <c r="PKB3" s="9"/>
      <c r="PKC3" s="9"/>
      <c r="PKD3" s="9"/>
      <c r="PKE3" s="9"/>
      <c r="PKF3" s="9"/>
      <c r="PKG3" s="9"/>
      <c r="PKH3" s="9"/>
      <c r="PKI3" s="9"/>
      <c r="PKJ3" s="9"/>
      <c r="PKK3" s="9"/>
      <c r="PKL3" s="9"/>
      <c r="PKM3" s="9"/>
      <c r="PKN3" s="9"/>
      <c r="PKO3" s="9"/>
      <c r="PKP3" s="9"/>
      <c r="PKQ3" s="9"/>
      <c r="PKR3" s="9"/>
      <c r="PKS3" s="9"/>
      <c r="PKT3" s="9"/>
      <c r="PKU3" s="9"/>
      <c r="PKV3" s="9"/>
      <c r="PKW3" s="9"/>
      <c r="PKX3" s="9"/>
      <c r="PKY3" s="9"/>
      <c r="PKZ3" s="9"/>
      <c r="PLA3" s="9"/>
      <c r="PLB3" s="9"/>
      <c r="PLC3" s="9"/>
      <c r="PLD3" s="9"/>
      <c r="PLE3" s="9"/>
      <c r="PLF3" s="9"/>
      <c r="PLG3" s="9"/>
      <c r="PLH3" s="9"/>
      <c r="PLI3" s="9"/>
      <c r="PLJ3" s="9"/>
      <c r="PLK3" s="9"/>
      <c r="PLL3" s="9"/>
      <c r="PLM3" s="9"/>
      <c r="PLN3" s="9"/>
      <c r="PLO3" s="9"/>
      <c r="PLP3" s="9"/>
      <c r="PLQ3" s="9"/>
      <c r="PLR3" s="9"/>
      <c r="PLS3" s="9"/>
      <c r="PLT3" s="9"/>
      <c r="PLU3" s="9"/>
      <c r="PLV3" s="9"/>
      <c r="PLW3" s="9"/>
      <c r="PLX3" s="9"/>
      <c r="PLY3" s="9"/>
      <c r="PLZ3" s="9"/>
      <c r="PMA3" s="9"/>
      <c r="PMB3" s="9"/>
      <c r="PMC3" s="9"/>
      <c r="PMD3" s="9"/>
      <c r="PME3" s="9"/>
      <c r="PMF3" s="9"/>
      <c r="PMG3" s="9"/>
      <c r="PMH3" s="9"/>
      <c r="PMI3" s="9"/>
      <c r="PMJ3" s="9"/>
      <c r="PMK3" s="9"/>
      <c r="PML3" s="9"/>
      <c r="PMM3" s="9"/>
      <c r="PMN3" s="9"/>
      <c r="PMO3" s="9"/>
      <c r="PMP3" s="9"/>
      <c r="PMQ3" s="9"/>
      <c r="PMR3" s="9"/>
      <c r="PMS3" s="9"/>
      <c r="PMT3" s="9"/>
      <c r="PMU3" s="9"/>
      <c r="PMV3" s="9"/>
      <c r="PMW3" s="9"/>
      <c r="PMX3" s="9"/>
      <c r="PMY3" s="9"/>
      <c r="PMZ3" s="9"/>
      <c r="PNA3" s="9"/>
      <c r="PNB3" s="9"/>
      <c r="PNC3" s="9"/>
      <c r="PND3" s="9"/>
      <c r="PNE3" s="9"/>
      <c r="PNF3" s="9"/>
      <c r="PNG3" s="9"/>
      <c r="PNH3" s="9"/>
      <c r="PNI3" s="9"/>
      <c r="PNJ3" s="9"/>
      <c r="PNK3" s="9"/>
      <c r="PNL3" s="9"/>
      <c r="PNM3" s="9"/>
      <c r="PNN3" s="9"/>
      <c r="PNO3" s="9"/>
      <c r="PNP3" s="9"/>
      <c r="PNQ3" s="9"/>
      <c r="PNR3" s="9"/>
      <c r="PNS3" s="9"/>
      <c r="PNT3" s="9"/>
      <c r="PNU3" s="9"/>
      <c r="PNV3" s="9"/>
      <c r="PNW3" s="9"/>
      <c r="PNX3" s="9"/>
      <c r="PNY3" s="9"/>
      <c r="PNZ3" s="9"/>
      <c r="POA3" s="9"/>
      <c r="POB3" s="9"/>
      <c r="POC3" s="9"/>
      <c r="POD3" s="9"/>
      <c r="POE3" s="9"/>
      <c r="POF3" s="9"/>
      <c r="POG3" s="9"/>
      <c r="POH3" s="9"/>
      <c r="POI3" s="9"/>
      <c r="POJ3" s="9"/>
      <c r="POK3" s="9"/>
      <c r="POL3" s="9"/>
      <c r="POM3" s="9"/>
      <c r="PON3" s="9"/>
      <c r="POO3" s="9"/>
      <c r="POP3" s="9"/>
      <c r="POQ3" s="9"/>
      <c r="POR3" s="9"/>
      <c r="POS3" s="9"/>
      <c r="POT3" s="9"/>
      <c r="POU3" s="9"/>
      <c r="POV3" s="9"/>
      <c r="POW3" s="9"/>
      <c r="POX3" s="9"/>
      <c r="POY3" s="9"/>
      <c r="POZ3" s="9"/>
      <c r="PPA3" s="9"/>
      <c r="PPB3" s="9"/>
      <c r="PPC3" s="9"/>
      <c r="PPD3" s="9"/>
      <c r="PPE3" s="9"/>
      <c r="PPF3" s="9"/>
      <c r="PPG3" s="9"/>
      <c r="PPH3" s="9"/>
      <c r="PPI3" s="9"/>
      <c r="PPJ3" s="9"/>
      <c r="PPK3" s="9"/>
      <c r="PPL3" s="9"/>
      <c r="PPM3" s="9"/>
      <c r="PPN3" s="9"/>
      <c r="PPO3" s="9"/>
      <c r="PPP3" s="9"/>
      <c r="PPQ3" s="9"/>
      <c r="PPR3" s="9"/>
      <c r="PPS3" s="9"/>
      <c r="PPT3" s="9"/>
      <c r="PPU3" s="9"/>
      <c r="PPV3" s="9"/>
      <c r="PPW3" s="9"/>
      <c r="PPX3" s="9"/>
      <c r="PPY3" s="9"/>
      <c r="PPZ3" s="9"/>
      <c r="PQA3" s="9"/>
      <c r="PQB3" s="9"/>
      <c r="PQC3" s="9"/>
      <c r="PQD3" s="9"/>
      <c r="PQE3" s="9"/>
      <c r="PQF3" s="9"/>
      <c r="PQG3" s="9"/>
      <c r="PQH3" s="9"/>
      <c r="PQI3" s="9"/>
      <c r="PQJ3" s="9"/>
      <c r="PQK3" s="9"/>
      <c r="PQL3" s="9"/>
      <c r="PQM3" s="9"/>
      <c r="PQN3" s="9"/>
      <c r="PQO3" s="9"/>
      <c r="PQP3" s="9"/>
      <c r="PQQ3" s="9"/>
      <c r="PQR3" s="9"/>
      <c r="PQS3" s="9"/>
      <c r="PQT3" s="9"/>
      <c r="PQU3" s="9"/>
      <c r="PQV3" s="9"/>
      <c r="PQW3" s="9"/>
      <c r="PQX3" s="9"/>
      <c r="PQY3" s="9"/>
      <c r="PQZ3" s="9"/>
      <c r="PRA3" s="9"/>
      <c r="PRB3" s="9"/>
      <c r="PRC3" s="9"/>
      <c r="PRD3" s="9"/>
      <c r="PRE3" s="9"/>
      <c r="PRF3" s="9"/>
      <c r="PRG3" s="9"/>
      <c r="PRH3" s="9"/>
      <c r="PRI3" s="9"/>
      <c r="PRJ3" s="9"/>
      <c r="PRK3" s="9"/>
      <c r="PRL3" s="9"/>
      <c r="PRM3" s="9"/>
      <c r="PRN3" s="9"/>
      <c r="PRO3" s="9"/>
      <c r="PRP3" s="9"/>
      <c r="PRQ3" s="9"/>
      <c r="PRR3" s="9"/>
      <c r="PRS3" s="9"/>
      <c r="PRT3" s="9"/>
      <c r="PRU3" s="9"/>
      <c r="PRV3" s="9"/>
      <c r="PRW3" s="9"/>
      <c r="PRX3" s="9"/>
      <c r="PRY3" s="9"/>
      <c r="PRZ3" s="9"/>
      <c r="PSA3" s="9"/>
      <c r="PSB3" s="9"/>
      <c r="PSC3" s="9"/>
      <c r="PSD3" s="9"/>
      <c r="PSE3" s="9"/>
      <c r="PSF3" s="9"/>
      <c r="PSG3" s="9"/>
      <c r="PSH3" s="9"/>
      <c r="PSI3" s="9"/>
      <c r="PSJ3" s="9"/>
      <c r="PSK3" s="9"/>
      <c r="PSL3" s="9"/>
      <c r="PSM3" s="9"/>
      <c r="PSN3" s="9"/>
      <c r="PSO3" s="9"/>
      <c r="PSP3" s="9"/>
      <c r="PSQ3" s="9"/>
      <c r="PSR3" s="9"/>
      <c r="PSS3" s="9"/>
      <c r="PST3" s="9"/>
      <c r="PSU3" s="9"/>
      <c r="PSV3" s="9"/>
      <c r="PSW3" s="9"/>
      <c r="PSX3" s="9"/>
      <c r="PSY3" s="9"/>
      <c r="PSZ3" s="9"/>
      <c r="PTA3" s="9"/>
      <c r="PTB3" s="9"/>
      <c r="PTC3" s="9"/>
      <c r="PTD3" s="9"/>
      <c r="PTE3" s="9"/>
      <c r="PTF3" s="9"/>
      <c r="PTG3" s="9"/>
      <c r="PTH3" s="9"/>
      <c r="PTI3" s="9"/>
      <c r="PTJ3" s="9"/>
      <c r="PTK3" s="9"/>
      <c r="PTL3" s="9"/>
      <c r="PTM3" s="9"/>
      <c r="PTN3" s="9"/>
      <c r="PTO3" s="9"/>
      <c r="PTP3" s="9"/>
      <c r="PTQ3" s="9"/>
      <c r="PTR3" s="9"/>
      <c r="PTS3" s="9"/>
      <c r="PTT3" s="9"/>
      <c r="PTU3" s="9"/>
      <c r="PTV3" s="9"/>
      <c r="PTW3" s="9"/>
      <c r="PTX3" s="9"/>
      <c r="PTY3" s="9"/>
      <c r="PTZ3" s="9"/>
      <c r="PUA3" s="9"/>
      <c r="PUB3" s="9"/>
      <c r="PUC3" s="9"/>
      <c r="PUD3" s="9"/>
      <c r="PUE3" s="9"/>
      <c r="PUF3" s="9"/>
      <c r="PUG3" s="9"/>
      <c r="PUH3" s="9"/>
      <c r="PUI3" s="9"/>
      <c r="PUJ3" s="9"/>
      <c r="PUK3" s="9"/>
      <c r="PUL3" s="9"/>
      <c r="PUM3" s="9"/>
      <c r="PUN3" s="9"/>
      <c r="PUO3" s="9"/>
      <c r="PUP3" s="9"/>
      <c r="PUQ3" s="9"/>
      <c r="PUR3" s="9"/>
      <c r="PUS3" s="9"/>
      <c r="PUT3" s="9"/>
      <c r="PUU3" s="9"/>
      <c r="PUV3" s="9"/>
      <c r="PUW3" s="9"/>
      <c r="PUX3" s="9"/>
      <c r="PUY3" s="9"/>
      <c r="PUZ3" s="9"/>
      <c r="PVA3" s="9"/>
      <c r="PVB3" s="9"/>
      <c r="PVC3" s="9"/>
      <c r="PVD3" s="9"/>
      <c r="PVE3" s="9"/>
      <c r="PVF3" s="9"/>
      <c r="PVG3" s="9"/>
      <c r="PVH3" s="9"/>
      <c r="PVI3" s="9"/>
      <c r="PVJ3" s="9"/>
      <c r="PVK3" s="9"/>
      <c r="PVL3" s="9"/>
      <c r="PVM3" s="9"/>
      <c r="PVN3" s="9"/>
      <c r="PVO3" s="9"/>
      <c r="PVP3" s="9"/>
      <c r="PVQ3" s="9"/>
      <c r="PVR3" s="9"/>
      <c r="PVS3" s="9"/>
      <c r="PVT3" s="9"/>
      <c r="PVU3" s="9"/>
      <c r="PVV3" s="9"/>
      <c r="PVW3" s="9"/>
      <c r="PVX3" s="9"/>
      <c r="PVY3" s="9"/>
      <c r="PVZ3" s="9"/>
      <c r="PWA3" s="9"/>
      <c r="PWB3" s="9"/>
      <c r="PWC3" s="9"/>
      <c r="PWD3" s="9"/>
      <c r="PWE3" s="9"/>
      <c r="PWF3" s="9"/>
      <c r="PWG3" s="9"/>
      <c r="PWH3" s="9"/>
      <c r="PWI3" s="9"/>
      <c r="PWJ3" s="9"/>
      <c r="PWK3" s="9"/>
      <c r="PWL3" s="9"/>
      <c r="PWM3" s="9"/>
      <c r="PWN3" s="9"/>
      <c r="PWO3" s="9"/>
      <c r="PWP3" s="9"/>
      <c r="PWQ3" s="9"/>
      <c r="PWR3" s="9"/>
      <c r="PWS3" s="9"/>
      <c r="PWT3" s="9"/>
      <c r="PWU3" s="9"/>
      <c r="PWV3" s="9"/>
      <c r="PWW3" s="9"/>
      <c r="PWX3" s="9"/>
      <c r="PWY3" s="9"/>
      <c r="PWZ3" s="9"/>
      <c r="PXA3" s="9"/>
      <c r="PXB3" s="9"/>
      <c r="PXC3" s="9"/>
      <c r="PXD3" s="9"/>
      <c r="PXE3" s="9"/>
      <c r="PXF3" s="9"/>
      <c r="PXG3" s="9"/>
      <c r="PXH3" s="9"/>
      <c r="PXI3" s="9"/>
      <c r="PXJ3" s="9"/>
      <c r="PXK3" s="9"/>
      <c r="PXL3" s="9"/>
      <c r="PXM3" s="9"/>
      <c r="PXN3" s="9"/>
      <c r="PXO3" s="9"/>
      <c r="PXP3" s="9"/>
      <c r="PXQ3" s="9"/>
      <c r="PXR3" s="9"/>
      <c r="PXS3" s="9"/>
      <c r="PXT3" s="9"/>
      <c r="PXU3" s="9"/>
      <c r="PXV3" s="9"/>
      <c r="PXW3" s="9"/>
      <c r="PXX3" s="9"/>
      <c r="PXY3" s="9"/>
      <c r="PXZ3" s="9"/>
      <c r="PYA3" s="9"/>
      <c r="PYB3" s="9"/>
      <c r="PYC3" s="9"/>
      <c r="PYD3" s="9"/>
      <c r="PYE3" s="9"/>
      <c r="PYF3" s="9"/>
      <c r="PYG3" s="9"/>
      <c r="PYH3" s="9"/>
      <c r="PYI3" s="9"/>
      <c r="PYJ3" s="9"/>
      <c r="PYK3" s="9"/>
      <c r="PYL3" s="9"/>
      <c r="PYM3" s="9"/>
      <c r="PYN3" s="9"/>
      <c r="PYO3" s="9"/>
      <c r="PYP3" s="9"/>
      <c r="PYQ3" s="9"/>
      <c r="PYR3" s="9"/>
      <c r="PYS3" s="9"/>
      <c r="PYT3" s="9"/>
      <c r="PYU3" s="9"/>
      <c r="PYV3" s="9"/>
      <c r="PYW3" s="9"/>
      <c r="PYX3" s="9"/>
      <c r="PYY3" s="9"/>
      <c r="PYZ3" s="9"/>
      <c r="PZA3" s="9"/>
      <c r="PZB3" s="9"/>
      <c r="PZC3" s="9"/>
      <c r="PZD3" s="9"/>
      <c r="PZE3" s="9"/>
      <c r="PZF3" s="9"/>
      <c r="PZG3" s="9"/>
      <c r="PZH3" s="9"/>
      <c r="PZI3" s="9"/>
      <c r="PZJ3" s="9"/>
      <c r="PZK3" s="9"/>
      <c r="PZL3" s="9"/>
      <c r="PZM3" s="9"/>
      <c r="PZN3" s="9"/>
      <c r="PZO3" s="9"/>
      <c r="PZP3" s="9"/>
      <c r="PZQ3" s="9"/>
      <c r="PZR3" s="9"/>
      <c r="PZS3" s="9"/>
      <c r="PZT3" s="9"/>
      <c r="PZU3" s="9"/>
      <c r="PZV3" s="9"/>
      <c r="PZW3" s="9"/>
      <c r="PZX3" s="9"/>
      <c r="PZY3" s="9"/>
      <c r="PZZ3" s="9"/>
      <c r="QAA3" s="9"/>
      <c r="QAB3" s="9"/>
      <c r="QAC3" s="9"/>
      <c r="QAD3" s="9"/>
      <c r="QAE3" s="9"/>
      <c r="QAF3" s="9"/>
      <c r="QAG3" s="9"/>
      <c r="QAH3" s="9"/>
      <c r="QAI3" s="9"/>
      <c r="QAJ3" s="9"/>
      <c r="QAK3" s="9"/>
      <c r="QAL3" s="9"/>
      <c r="QAM3" s="9"/>
      <c r="QAN3" s="9"/>
      <c r="QAO3" s="9"/>
      <c r="QAP3" s="9"/>
      <c r="QAQ3" s="9"/>
      <c r="QAR3" s="9"/>
      <c r="QAS3" s="9"/>
      <c r="QAT3" s="9"/>
      <c r="QAU3" s="9"/>
      <c r="QAV3" s="9"/>
      <c r="QAW3" s="9"/>
      <c r="QAX3" s="9"/>
      <c r="QAY3" s="9"/>
      <c r="QAZ3" s="9"/>
      <c r="QBA3" s="9"/>
      <c r="QBB3" s="9"/>
      <c r="QBC3" s="9"/>
      <c r="QBD3" s="9"/>
      <c r="QBE3" s="9"/>
      <c r="QBF3" s="9"/>
      <c r="QBG3" s="9"/>
      <c r="QBH3" s="9"/>
      <c r="QBI3" s="9"/>
      <c r="QBJ3" s="9"/>
      <c r="QBK3" s="9"/>
      <c r="QBL3" s="9"/>
      <c r="QBM3" s="9"/>
      <c r="QBN3" s="9"/>
      <c r="QBO3" s="9"/>
      <c r="QBP3" s="9"/>
      <c r="QBQ3" s="9"/>
      <c r="QBR3" s="9"/>
      <c r="QBS3" s="9"/>
      <c r="QBT3" s="9"/>
      <c r="QBU3" s="9"/>
      <c r="QBV3" s="9"/>
      <c r="QBW3" s="9"/>
      <c r="QBX3" s="9"/>
      <c r="QBY3" s="9"/>
      <c r="QBZ3" s="9"/>
      <c r="QCA3" s="9"/>
      <c r="QCB3" s="9"/>
      <c r="QCC3" s="9"/>
      <c r="QCD3" s="9"/>
      <c r="QCE3" s="9"/>
      <c r="QCF3" s="9"/>
      <c r="QCG3" s="9"/>
      <c r="QCH3" s="9"/>
      <c r="QCI3" s="9"/>
      <c r="QCJ3" s="9"/>
      <c r="QCK3" s="9"/>
      <c r="QCL3" s="9"/>
      <c r="QCM3" s="9"/>
      <c r="QCN3" s="9"/>
      <c r="QCO3" s="9"/>
      <c r="QCP3" s="9"/>
      <c r="QCQ3" s="9"/>
      <c r="QCR3" s="9"/>
      <c r="QCS3" s="9"/>
      <c r="QCT3" s="9"/>
      <c r="QCU3" s="9"/>
      <c r="QCV3" s="9"/>
      <c r="QCW3" s="9"/>
      <c r="QCX3" s="9"/>
      <c r="QCY3" s="9"/>
      <c r="QCZ3" s="9"/>
      <c r="QDA3" s="9"/>
      <c r="QDB3" s="9"/>
      <c r="QDC3" s="9"/>
      <c r="QDD3" s="9"/>
      <c r="QDE3" s="9"/>
      <c r="QDF3" s="9"/>
      <c r="QDG3" s="9"/>
      <c r="QDH3" s="9"/>
      <c r="QDI3" s="9"/>
      <c r="QDJ3" s="9"/>
      <c r="QDK3" s="9"/>
      <c r="QDL3" s="9"/>
      <c r="QDM3" s="9"/>
      <c r="QDN3" s="9"/>
      <c r="QDO3" s="9"/>
      <c r="QDP3" s="9"/>
      <c r="QDQ3" s="9"/>
      <c r="QDR3" s="9"/>
      <c r="QDS3" s="9"/>
      <c r="QDT3" s="9"/>
      <c r="QDU3" s="9"/>
      <c r="QDV3" s="9"/>
      <c r="QDW3" s="9"/>
      <c r="QDX3" s="9"/>
      <c r="QDY3" s="9"/>
      <c r="QDZ3" s="9"/>
      <c r="QEA3" s="9"/>
      <c r="QEB3" s="9"/>
      <c r="QEC3" s="9"/>
      <c r="QED3" s="9"/>
      <c r="QEE3" s="9"/>
      <c r="QEF3" s="9"/>
      <c r="QEG3" s="9"/>
      <c r="QEH3" s="9"/>
      <c r="QEI3" s="9"/>
      <c r="QEJ3" s="9"/>
      <c r="QEK3" s="9"/>
      <c r="QEL3" s="9"/>
      <c r="QEM3" s="9"/>
      <c r="QEN3" s="9"/>
      <c r="QEO3" s="9"/>
      <c r="QEP3" s="9"/>
      <c r="QEQ3" s="9"/>
      <c r="QER3" s="9"/>
      <c r="QES3" s="9"/>
      <c r="QET3" s="9"/>
      <c r="QEU3" s="9"/>
      <c r="QEV3" s="9"/>
      <c r="QEW3" s="9"/>
      <c r="QEX3" s="9"/>
      <c r="QEY3" s="9"/>
      <c r="QEZ3" s="9"/>
      <c r="QFA3" s="9"/>
      <c r="QFB3" s="9"/>
      <c r="QFC3" s="9"/>
      <c r="QFD3" s="9"/>
      <c r="QFE3" s="9"/>
      <c r="QFF3" s="9"/>
      <c r="QFG3" s="9"/>
      <c r="QFH3" s="9"/>
      <c r="QFI3" s="9"/>
      <c r="QFJ3" s="9"/>
      <c r="QFK3" s="9"/>
      <c r="QFL3" s="9"/>
      <c r="QFM3" s="9"/>
      <c r="QFN3" s="9"/>
      <c r="QFO3" s="9"/>
      <c r="QFP3" s="9"/>
      <c r="QFQ3" s="9"/>
      <c r="QFR3" s="9"/>
      <c r="QFS3" s="9"/>
      <c r="QFT3" s="9"/>
      <c r="QFU3" s="9"/>
      <c r="QFV3" s="9"/>
      <c r="QFW3" s="9"/>
      <c r="QFX3" s="9"/>
      <c r="QFY3" s="9"/>
      <c r="QFZ3" s="9"/>
      <c r="QGA3" s="9"/>
      <c r="QGB3" s="9"/>
      <c r="QGC3" s="9"/>
      <c r="QGD3" s="9"/>
      <c r="QGE3" s="9"/>
      <c r="QGF3" s="9"/>
      <c r="QGG3" s="9"/>
      <c r="QGH3" s="9"/>
      <c r="QGI3" s="9"/>
      <c r="QGJ3" s="9"/>
      <c r="QGK3" s="9"/>
      <c r="QGL3" s="9"/>
      <c r="QGM3" s="9"/>
      <c r="QGN3" s="9"/>
      <c r="QGO3" s="9"/>
      <c r="QGP3" s="9"/>
      <c r="QGQ3" s="9"/>
      <c r="QGR3" s="9"/>
      <c r="QGS3" s="9"/>
      <c r="QGT3" s="9"/>
      <c r="QGU3" s="9"/>
      <c r="QGV3" s="9"/>
      <c r="QGW3" s="9"/>
      <c r="QGX3" s="9"/>
      <c r="QGY3" s="9"/>
      <c r="QGZ3" s="9"/>
      <c r="QHA3" s="9"/>
      <c r="QHB3" s="9"/>
      <c r="QHC3" s="9"/>
      <c r="QHD3" s="9"/>
      <c r="QHE3" s="9"/>
      <c r="QHF3" s="9"/>
      <c r="QHG3" s="9"/>
      <c r="QHH3" s="9"/>
      <c r="QHI3" s="9"/>
      <c r="QHJ3" s="9"/>
      <c r="QHK3" s="9"/>
      <c r="QHL3" s="9"/>
      <c r="QHM3" s="9"/>
      <c r="QHN3" s="9"/>
      <c r="QHO3" s="9"/>
      <c r="QHP3" s="9"/>
      <c r="QHQ3" s="9"/>
      <c r="QHR3" s="9"/>
      <c r="QHS3" s="9"/>
      <c r="QHT3" s="9"/>
      <c r="QHU3" s="9"/>
      <c r="QHV3" s="9"/>
      <c r="QHW3" s="9"/>
      <c r="QHX3" s="9"/>
      <c r="QHY3" s="9"/>
      <c r="QHZ3" s="9"/>
      <c r="QIA3" s="9"/>
      <c r="QIB3" s="9"/>
      <c r="QIC3" s="9"/>
      <c r="QID3" s="9"/>
      <c r="QIE3" s="9"/>
      <c r="QIF3" s="9"/>
      <c r="QIG3" s="9"/>
      <c r="QIH3" s="9"/>
      <c r="QII3" s="9"/>
      <c r="QIJ3" s="9"/>
      <c r="QIK3" s="9"/>
      <c r="QIL3" s="9"/>
      <c r="QIM3" s="9"/>
      <c r="QIN3" s="9"/>
      <c r="QIO3" s="9"/>
      <c r="QIP3" s="9"/>
      <c r="QIQ3" s="9"/>
      <c r="QIR3" s="9"/>
      <c r="QIS3" s="9"/>
      <c r="QIT3" s="9"/>
      <c r="QIU3" s="9"/>
      <c r="QIV3" s="9"/>
      <c r="QIW3" s="9"/>
      <c r="QIX3" s="9"/>
      <c r="QIY3" s="9"/>
      <c r="QIZ3" s="9"/>
      <c r="QJA3" s="9"/>
      <c r="QJB3" s="9"/>
      <c r="QJC3" s="9"/>
      <c r="QJD3" s="9"/>
      <c r="QJE3" s="9"/>
      <c r="QJF3" s="9"/>
      <c r="QJG3" s="9"/>
      <c r="QJH3" s="9"/>
      <c r="QJI3" s="9"/>
      <c r="QJJ3" s="9"/>
      <c r="QJK3" s="9"/>
      <c r="QJL3" s="9"/>
      <c r="QJM3" s="9"/>
      <c r="QJN3" s="9"/>
      <c r="QJO3" s="9"/>
      <c r="QJP3" s="9"/>
      <c r="QJQ3" s="9"/>
      <c r="QJR3" s="9"/>
      <c r="QJS3" s="9"/>
      <c r="QJT3" s="9"/>
      <c r="QJU3" s="9"/>
      <c r="QJV3" s="9"/>
      <c r="QJW3" s="9"/>
      <c r="QJX3" s="9"/>
      <c r="QJY3" s="9"/>
      <c r="QJZ3" s="9"/>
      <c r="QKA3" s="9"/>
      <c r="QKB3" s="9"/>
      <c r="QKC3" s="9"/>
      <c r="QKD3" s="9"/>
      <c r="QKE3" s="9"/>
      <c r="QKF3" s="9"/>
      <c r="QKG3" s="9"/>
      <c r="QKH3" s="9"/>
      <c r="QKI3" s="9"/>
      <c r="QKJ3" s="9"/>
      <c r="QKK3" s="9"/>
      <c r="QKL3" s="9"/>
      <c r="QKM3" s="9"/>
      <c r="QKN3" s="9"/>
      <c r="QKO3" s="9"/>
      <c r="QKP3" s="9"/>
      <c r="QKQ3" s="9"/>
      <c r="QKR3" s="9"/>
      <c r="QKS3" s="9"/>
      <c r="QKT3" s="9"/>
      <c r="QKU3" s="9"/>
      <c r="QKV3" s="9"/>
      <c r="QKW3" s="9"/>
      <c r="QKX3" s="9"/>
      <c r="QKY3" s="9"/>
      <c r="QKZ3" s="9"/>
      <c r="QLA3" s="9"/>
      <c r="QLB3" s="9"/>
      <c r="QLC3" s="9"/>
      <c r="QLD3" s="9"/>
      <c r="QLE3" s="9"/>
      <c r="QLF3" s="9"/>
      <c r="QLG3" s="9"/>
      <c r="QLH3" s="9"/>
      <c r="QLI3" s="9"/>
      <c r="QLJ3" s="9"/>
      <c r="QLK3" s="9"/>
      <c r="QLL3" s="9"/>
      <c r="QLM3" s="9"/>
      <c r="QLN3" s="9"/>
      <c r="QLO3" s="9"/>
      <c r="QLP3" s="9"/>
      <c r="QLQ3" s="9"/>
      <c r="QLR3" s="9"/>
      <c r="QLS3" s="9"/>
      <c r="QLT3" s="9"/>
      <c r="QLU3" s="9"/>
      <c r="QLV3" s="9"/>
      <c r="QLW3" s="9"/>
      <c r="QLX3" s="9"/>
      <c r="QLY3" s="9"/>
      <c r="QLZ3" s="9"/>
      <c r="QMA3" s="9"/>
      <c r="QMB3" s="9"/>
      <c r="QMC3" s="9"/>
      <c r="QMD3" s="9"/>
      <c r="QME3" s="9"/>
      <c r="QMF3" s="9"/>
      <c r="QMG3" s="9"/>
      <c r="QMH3" s="9"/>
      <c r="QMI3" s="9"/>
      <c r="QMJ3" s="9"/>
      <c r="QMK3" s="9"/>
      <c r="QML3" s="9"/>
      <c r="QMM3" s="9"/>
      <c r="QMN3" s="9"/>
      <c r="QMO3" s="9"/>
      <c r="QMP3" s="9"/>
      <c r="QMQ3" s="9"/>
      <c r="QMR3" s="9"/>
      <c r="QMS3" s="9"/>
      <c r="QMT3" s="9"/>
      <c r="QMU3" s="9"/>
      <c r="QMV3" s="9"/>
      <c r="QMW3" s="9"/>
      <c r="QMX3" s="9"/>
      <c r="QMY3" s="9"/>
      <c r="QMZ3" s="9"/>
      <c r="QNA3" s="9"/>
      <c r="QNB3" s="9"/>
      <c r="QNC3" s="9"/>
      <c r="QND3" s="9"/>
      <c r="QNE3" s="9"/>
      <c r="QNF3" s="9"/>
      <c r="QNG3" s="9"/>
      <c r="QNH3" s="9"/>
      <c r="QNI3" s="9"/>
      <c r="QNJ3" s="9"/>
      <c r="QNK3" s="9"/>
      <c r="QNL3" s="9"/>
      <c r="QNM3" s="9"/>
      <c r="QNN3" s="9"/>
      <c r="QNO3" s="9"/>
      <c r="QNP3" s="9"/>
      <c r="QNQ3" s="9"/>
      <c r="QNR3" s="9"/>
      <c r="QNS3" s="9"/>
      <c r="QNT3" s="9"/>
      <c r="QNU3" s="9"/>
      <c r="QNV3" s="9"/>
      <c r="QNW3" s="9"/>
      <c r="QNX3" s="9"/>
      <c r="QNY3" s="9"/>
      <c r="QNZ3" s="9"/>
      <c r="QOA3" s="9"/>
      <c r="QOB3" s="9"/>
      <c r="QOC3" s="9"/>
      <c r="QOD3" s="9"/>
      <c r="QOE3" s="9"/>
      <c r="QOF3" s="9"/>
      <c r="QOG3" s="9"/>
      <c r="QOH3" s="9"/>
      <c r="QOI3" s="9"/>
      <c r="QOJ3" s="9"/>
      <c r="QOK3" s="9"/>
      <c r="QOL3" s="9"/>
      <c r="QOM3" s="9"/>
      <c r="QON3" s="9"/>
      <c r="QOO3" s="9"/>
      <c r="QOP3" s="9"/>
      <c r="QOQ3" s="9"/>
      <c r="QOR3" s="9"/>
      <c r="QOS3" s="9"/>
      <c r="QOT3" s="9"/>
      <c r="QOU3" s="9"/>
      <c r="QOV3" s="9"/>
      <c r="QOW3" s="9"/>
      <c r="QOX3" s="9"/>
      <c r="QOY3" s="9"/>
      <c r="QOZ3" s="9"/>
      <c r="QPA3" s="9"/>
      <c r="QPB3" s="9"/>
      <c r="QPC3" s="9"/>
      <c r="QPD3" s="9"/>
      <c r="QPE3" s="9"/>
      <c r="QPF3" s="9"/>
      <c r="QPG3" s="9"/>
      <c r="QPH3" s="9"/>
      <c r="QPI3" s="9"/>
      <c r="QPJ3" s="9"/>
      <c r="QPK3" s="9"/>
      <c r="QPL3" s="9"/>
      <c r="QPM3" s="9"/>
      <c r="QPN3" s="9"/>
      <c r="QPO3" s="9"/>
      <c r="QPP3" s="9"/>
      <c r="QPQ3" s="9"/>
      <c r="QPR3" s="9"/>
      <c r="QPS3" s="9"/>
      <c r="QPT3" s="9"/>
      <c r="QPU3" s="9"/>
      <c r="QPV3" s="9"/>
      <c r="QPW3" s="9"/>
      <c r="QPX3" s="9"/>
      <c r="QPY3" s="9"/>
      <c r="QPZ3" s="9"/>
      <c r="QQA3" s="9"/>
      <c r="QQB3" s="9"/>
      <c r="QQC3" s="9"/>
      <c r="QQD3" s="9"/>
      <c r="QQE3" s="9"/>
      <c r="QQF3" s="9"/>
      <c r="QQG3" s="9"/>
      <c r="QQH3" s="9"/>
      <c r="QQI3" s="9"/>
      <c r="QQJ3" s="9"/>
      <c r="QQK3" s="9"/>
      <c r="QQL3" s="9"/>
      <c r="QQM3" s="9"/>
      <c r="QQN3" s="9"/>
      <c r="QQO3" s="9"/>
      <c r="QQP3" s="9"/>
      <c r="QQQ3" s="9"/>
      <c r="QQR3" s="9"/>
      <c r="QQS3" s="9"/>
      <c r="QQT3" s="9"/>
      <c r="QQU3" s="9"/>
      <c r="QQV3" s="9"/>
      <c r="QQW3" s="9"/>
      <c r="QQX3" s="9"/>
      <c r="QQY3" s="9"/>
      <c r="QQZ3" s="9"/>
      <c r="QRA3" s="9"/>
      <c r="QRB3" s="9"/>
      <c r="QRC3" s="9"/>
      <c r="QRD3" s="9"/>
      <c r="QRE3" s="9"/>
      <c r="QRF3" s="9"/>
      <c r="QRG3" s="9"/>
      <c r="QRH3" s="9"/>
      <c r="QRI3" s="9"/>
      <c r="QRJ3" s="9"/>
      <c r="QRK3" s="9"/>
      <c r="QRL3" s="9"/>
      <c r="QRM3" s="9"/>
      <c r="QRN3" s="9"/>
      <c r="QRO3" s="9"/>
      <c r="QRP3" s="9"/>
      <c r="QRQ3" s="9"/>
      <c r="QRR3" s="9"/>
      <c r="QRS3" s="9"/>
      <c r="QRT3" s="9"/>
      <c r="QRU3" s="9"/>
      <c r="QRV3" s="9"/>
      <c r="QRW3" s="9"/>
      <c r="QRX3" s="9"/>
      <c r="QRY3" s="9"/>
      <c r="QRZ3" s="9"/>
      <c r="QSA3" s="9"/>
      <c r="QSB3" s="9"/>
      <c r="QSC3" s="9"/>
      <c r="QSD3" s="9"/>
      <c r="QSE3" s="9"/>
      <c r="QSF3" s="9"/>
      <c r="QSG3" s="9"/>
      <c r="QSH3" s="9"/>
      <c r="QSI3" s="9"/>
      <c r="QSJ3" s="9"/>
      <c r="QSK3" s="9"/>
      <c r="QSL3" s="9"/>
      <c r="QSM3" s="9"/>
      <c r="QSN3" s="9"/>
      <c r="QSO3" s="9"/>
      <c r="QSP3" s="9"/>
      <c r="QSQ3" s="9"/>
      <c r="QSR3" s="9"/>
      <c r="QSS3" s="9"/>
      <c r="QST3" s="9"/>
      <c r="QSU3" s="9"/>
      <c r="QSV3" s="9"/>
      <c r="QSW3" s="9"/>
      <c r="QSX3" s="9"/>
      <c r="QSY3" s="9"/>
      <c r="QSZ3" s="9"/>
      <c r="QTA3" s="9"/>
      <c r="QTB3" s="9"/>
      <c r="QTC3" s="9"/>
      <c r="QTD3" s="9"/>
      <c r="QTE3" s="9"/>
      <c r="QTF3" s="9"/>
      <c r="QTG3" s="9"/>
      <c r="QTH3" s="9"/>
      <c r="QTI3" s="9"/>
      <c r="QTJ3" s="9"/>
      <c r="QTK3" s="9"/>
      <c r="QTL3" s="9"/>
      <c r="QTM3" s="9"/>
      <c r="QTN3" s="9"/>
      <c r="QTO3" s="9"/>
      <c r="QTP3" s="9"/>
      <c r="QTQ3" s="9"/>
      <c r="QTR3" s="9"/>
      <c r="QTS3" s="9"/>
      <c r="QTT3" s="9"/>
      <c r="QTU3" s="9"/>
      <c r="QTV3" s="9"/>
      <c r="QTW3" s="9"/>
      <c r="QTX3" s="9"/>
      <c r="QTY3" s="9"/>
      <c r="QTZ3" s="9"/>
      <c r="QUA3" s="9"/>
      <c r="QUB3" s="9"/>
      <c r="QUC3" s="9"/>
      <c r="QUD3" s="9"/>
      <c r="QUE3" s="9"/>
      <c r="QUF3" s="9"/>
      <c r="QUG3" s="9"/>
      <c r="QUH3" s="9"/>
      <c r="QUI3" s="9"/>
      <c r="QUJ3" s="9"/>
      <c r="QUK3" s="9"/>
      <c r="QUL3" s="9"/>
      <c r="QUM3" s="9"/>
      <c r="QUN3" s="9"/>
      <c r="QUO3" s="9"/>
      <c r="QUP3" s="9"/>
      <c r="QUQ3" s="9"/>
      <c r="QUR3" s="9"/>
      <c r="QUS3" s="9"/>
      <c r="QUT3" s="9"/>
      <c r="QUU3" s="9"/>
      <c r="QUV3" s="9"/>
      <c r="QUW3" s="9"/>
      <c r="QUX3" s="9"/>
      <c r="QUY3" s="9"/>
      <c r="QUZ3" s="9"/>
      <c r="QVA3" s="9"/>
      <c r="QVB3" s="9"/>
      <c r="QVC3" s="9"/>
      <c r="QVD3" s="9"/>
      <c r="QVE3" s="9"/>
      <c r="QVF3" s="9"/>
      <c r="QVG3" s="9"/>
      <c r="QVH3" s="9"/>
      <c r="QVI3" s="9"/>
      <c r="QVJ3" s="9"/>
      <c r="QVK3" s="9"/>
      <c r="QVL3" s="9"/>
      <c r="QVM3" s="9"/>
      <c r="QVN3" s="9"/>
      <c r="QVO3" s="9"/>
      <c r="QVP3" s="9"/>
      <c r="QVQ3" s="9"/>
      <c r="QVR3" s="9"/>
      <c r="QVS3" s="9"/>
      <c r="QVT3" s="9"/>
      <c r="QVU3" s="9"/>
      <c r="QVV3" s="9"/>
      <c r="QVW3" s="9"/>
      <c r="QVX3" s="9"/>
      <c r="QVY3" s="9"/>
      <c r="QVZ3" s="9"/>
      <c r="QWA3" s="9"/>
      <c r="QWB3" s="9"/>
      <c r="QWC3" s="9"/>
      <c r="QWD3" s="9"/>
      <c r="QWE3" s="9"/>
      <c r="QWF3" s="9"/>
      <c r="QWG3" s="9"/>
      <c r="QWH3" s="9"/>
      <c r="QWI3" s="9"/>
      <c r="QWJ3" s="9"/>
      <c r="QWK3" s="9"/>
      <c r="QWL3" s="9"/>
      <c r="QWM3" s="9"/>
      <c r="QWN3" s="9"/>
      <c r="QWO3" s="9"/>
      <c r="QWP3" s="9"/>
      <c r="QWQ3" s="9"/>
      <c r="QWR3" s="9"/>
      <c r="QWS3" s="9"/>
      <c r="QWT3" s="9"/>
      <c r="QWU3" s="9"/>
      <c r="QWV3" s="9"/>
      <c r="QWW3" s="9"/>
      <c r="QWX3" s="9"/>
      <c r="QWY3" s="9"/>
      <c r="QWZ3" s="9"/>
      <c r="QXA3" s="9"/>
      <c r="QXB3" s="9"/>
      <c r="QXC3" s="9"/>
      <c r="QXD3" s="9"/>
      <c r="QXE3" s="9"/>
      <c r="QXF3" s="9"/>
      <c r="QXG3" s="9"/>
      <c r="QXH3" s="9"/>
      <c r="QXI3" s="9"/>
      <c r="QXJ3" s="9"/>
      <c r="QXK3" s="9"/>
      <c r="QXL3" s="9"/>
      <c r="QXM3" s="9"/>
      <c r="QXN3" s="9"/>
      <c r="QXO3" s="9"/>
      <c r="QXP3" s="9"/>
      <c r="QXQ3" s="9"/>
      <c r="QXR3" s="9"/>
      <c r="QXS3" s="9"/>
      <c r="QXT3" s="9"/>
      <c r="QXU3" s="9"/>
      <c r="QXV3" s="9"/>
      <c r="QXW3" s="9"/>
      <c r="QXX3" s="9"/>
      <c r="QXY3" s="9"/>
      <c r="QXZ3" s="9"/>
      <c r="QYA3" s="9"/>
      <c r="QYB3" s="9"/>
      <c r="QYC3" s="9"/>
      <c r="QYD3" s="9"/>
      <c r="QYE3" s="9"/>
      <c r="QYF3" s="9"/>
      <c r="QYG3" s="9"/>
      <c r="QYH3" s="9"/>
      <c r="QYI3" s="9"/>
      <c r="QYJ3" s="9"/>
      <c r="QYK3" s="9"/>
      <c r="QYL3" s="9"/>
      <c r="QYM3" s="9"/>
      <c r="QYN3" s="9"/>
      <c r="QYO3" s="9"/>
      <c r="QYP3" s="9"/>
      <c r="QYQ3" s="9"/>
      <c r="QYR3" s="9"/>
      <c r="QYS3" s="9"/>
      <c r="QYT3" s="9"/>
      <c r="QYU3" s="9"/>
      <c r="QYV3" s="9"/>
      <c r="QYW3" s="9"/>
      <c r="QYX3" s="9"/>
      <c r="QYY3" s="9"/>
      <c r="QYZ3" s="9"/>
      <c r="QZA3" s="9"/>
      <c r="QZB3" s="9"/>
      <c r="QZC3" s="9"/>
      <c r="QZD3" s="9"/>
      <c r="QZE3" s="9"/>
      <c r="QZF3" s="9"/>
      <c r="QZG3" s="9"/>
      <c r="QZH3" s="9"/>
      <c r="QZI3" s="9"/>
      <c r="QZJ3" s="9"/>
      <c r="QZK3" s="9"/>
      <c r="QZL3" s="9"/>
      <c r="QZM3" s="9"/>
      <c r="QZN3" s="9"/>
      <c r="QZO3" s="9"/>
      <c r="QZP3" s="9"/>
      <c r="QZQ3" s="9"/>
      <c r="QZR3" s="9"/>
      <c r="QZS3" s="9"/>
      <c r="QZT3" s="9"/>
      <c r="QZU3" s="9"/>
      <c r="QZV3" s="9"/>
      <c r="QZW3" s="9"/>
      <c r="QZX3" s="9"/>
      <c r="QZY3" s="9"/>
      <c r="QZZ3" s="9"/>
      <c r="RAA3" s="9"/>
      <c r="RAB3" s="9"/>
      <c r="RAC3" s="9"/>
      <c r="RAD3" s="9"/>
      <c r="RAE3" s="9"/>
      <c r="RAF3" s="9"/>
      <c r="RAG3" s="9"/>
      <c r="RAH3" s="9"/>
      <c r="RAI3" s="9"/>
      <c r="RAJ3" s="9"/>
      <c r="RAK3" s="9"/>
      <c r="RAL3" s="9"/>
      <c r="RAM3" s="9"/>
      <c r="RAN3" s="9"/>
      <c r="RAO3" s="9"/>
      <c r="RAP3" s="9"/>
      <c r="RAQ3" s="9"/>
      <c r="RAR3" s="9"/>
      <c r="RAS3" s="9"/>
      <c r="RAT3" s="9"/>
      <c r="RAU3" s="9"/>
      <c r="RAV3" s="9"/>
      <c r="RAW3" s="9"/>
      <c r="RAX3" s="9"/>
      <c r="RAY3" s="9"/>
      <c r="RAZ3" s="9"/>
      <c r="RBA3" s="9"/>
      <c r="RBB3" s="9"/>
      <c r="RBC3" s="9"/>
      <c r="RBD3" s="9"/>
      <c r="RBE3" s="9"/>
      <c r="RBF3" s="9"/>
      <c r="RBG3" s="9"/>
      <c r="RBH3" s="9"/>
      <c r="RBI3" s="9"/>
      <c r="RBJ3" s="9"/>
      <c r="RBK3" s="9"/>
      <c r="RBL3" s="9"/>
      <c r="RBM3" s="9"/>
      <c r="RBN3" s="9"/>
      <c r="RBO3" s="9"/>
      <c r="RBP3" s="9"/>
      <c r="RBQ3" s="9"/>
      <c r="RBR3" s="9"/>
      <c r="RBS3" s="9"/>
      <c r="RBT3" s="9"/>
      <c r="RBU3" s="9"/>
      <c r="RBV3" s="9"/>
      <c r="RBW3" s="9"/>
      <c r="RBX3" s="9"/>
      <c r="RBY3" s="9"/>
      <c r="RBZ3" s="9"/>
      <c r="RCA3" s="9"/>
      <c r="RCB3" s="9"/>
      <c r="RCC3" s="9"/>
      <c r="RCD3" s="9"/>
      <c r="RCE3" s="9"/>
      <c r="RCF3" s="9"/>
      <c r="RCG3" s="9"/>
      <c r="RCH3" s="9"/>
      <c r="RCI3" s="9"/>
      <c r="RCJ3" s="9"/>
      <c r="RCK3" s="9"/>
      <c r="RCL3" s="9"/>
      <c r="RCM3" s="9"/>
      <c r="RCN3" s="9"/>
      <c r="RCO3" s="9"/>
      <c r="RCP3" s="9"/>
      <c r="RCQ3" s="9"/>
      <c r="RCR3" s="9"/>
      <c r="RCS3" s="9"/>
      <c r="RCT3" s="9"/>
      <c r="RCU3" s="9"/>
      <c r="RCV3" s="9"/>
      <c r="RCW3" s="9"/>
      <c r="RCX3" s="9"/>
      <c r="RCY3" s="9"/>
      <c r="RCZ3" s="9"/>
      <c r="RDA3" s="9"/>
      <c r="RDB3" s="9"/>
      <c r="RDC3" s="9"/>
      <c r="RDD3" s="9"/>
      <c r="RDE3" s="9"/>
      <c r="RDF3" s="9"/>
      <c r="RDG3" s="9"/>
      <c r="RDH3" s="9"/>
      <c r="RDI3" s="9"/>
      <c r="RDJ3" s="9"/>
      <c r="RDK3" s="9"/>
      <c r="RDL3" s="9"/>
      <c r="RDM3" s="9"/>
      <c r="RDN3" s="9"/>
      <c r="RDO3" s="9"/>
      <c r="RDP3" s="9"/>
      <c r="RDQ3" s="9"/>
      <c r="RDR3" s="9"/>
      <c r="RDS3" s="9"/>
      <c r="RDT3" s="9"/>
      <c r="RDU3" s="9"/>
      <c r="RDV3" s="9"/>
      <c r="RDW3" s="9"/>
      <c r="RDX3" s="9"/>
      <c r="RDY3" s="9"/>
      <c r="RDZ3" s="9"/>
      <c r="REA3" s="9"/>
      <c r="REB3" s="9"/>
      <c r="REC3" s="9"/>
      <c r="RED3" s="9"/>
      <c r="REE3" s="9"/>
      <c r="REF3" s="9"/>
      <c r="REG3" s="9"/>
      <c r="REH3" s="9"/>
      <c r="REI3" s="9"/>
      <c r="REJ3" s="9"/>
      <c r="REK3" s="9"/>
      <c r="REL3" s="9"/>
      <c r="REM3" s="9"/>
      <c r="REN3" s="9"/>
      <c r="REO3" s="9"/>
      <c r="REP3" s="9"/>
      <c r="REQ3" s="9"/>
      <c r="RER3" s="9"/>
      <c r="RES3" s="9"/>
      <c r="RET3" s="9"/>
      <c r="REU3" s="9"/>
      <c r="REV3" s="9"/>
      <c r="REW3" s="9"/>
      <c r="REX3" s="9"/>
      <c r="REY3" s="9"/>
      <c r="REZ3" s="9"/>
      <c r="RFA3" s="9"/>
      <c r="RFB3" s="9"/>
      <c r="RFC3" s="9"/>
      <c r="RFD3" s="9"/>
      <c r="RFE3" s="9"/>
      <c r="RFF3" s="9"/>
      <c r="RFG3" s="9"/>
      <c r="RFH3" s="9"/>
      <c r="RFI3" s="9"/>
      <c r="RFJ3" s="9"/>
      <c r="RFK3" s="9"/>
      <c r="RFL3" s="9"/>
      <c r="RFM3" s="9"/>
      <c r="RFN3" s="9"/>
      <c r="RFO3" s="9"/>
      <c r="RFP3" s="9"/>
      <c r="RFQ3" s="9"/>
      <c r="RFR3" s="9"/>
      <c r="RFS3" s="9"/>
      <c r="RFT3" s="9"/>
      <c r="RFU3" s="9"/>
      <c r="RFV3" s="9"/>
      <c r="RFW3" s="9"/>
      <c r="RFX3" s="9"/>
      <c r="RFY3" s="9"/>
      <c r="RFZ3" s="9"/>
      <c r="RGA3" s="9"/>
      <c r="RGB3" s="9"/>
      <c r="RGC3" s="9"/>
      <c r="RGD3" s="9"/>
      <c r="RGE3" s="9"/>
      <c r="RGF3" s="9"/>
      <c r="RGG3" s="9"/>
      <c r="RGH3" s="9"/>
      <c r="RGI3" s="9"/>
      <c r="RGJ3" s="9"/>
      <c r="RGK3" s="9"/>
      <c r="RGL3" s="9"/>
      <c r="RGM3" s="9"/>
      <c r="RGN3" s="9"/>
      <c r="RGO3" s="9"/>
      <c r="RGP3" s="9"/>
      <c r="RGQ3" s="9"/>
      <c r="RGR3" s="9"/>
      <c r="RGS3" s="9"/>
      <c r="RGT3" s="9"/>
      <c r="RGU3" s="9"/>
      <c r="RGV3" s="9"/>
      <c r="RGW3" s="9"/>
      <c r="RGX3" s="9"/>
      <c r="RGY3" s="9"/>
      <c r="RGZ3" s="9"/>
      <c r="RHA3" s="9"/>
      <c r="RHB3" s="9"/>
      <c r="RHC3" s="9"/>
      <c r="RHD3" s="9"/>
      <c r="RHE3" s="9"/>
      <c r="RHF3" s="9"/>
      <c r="RHG3" s="9"/>
      <c r="RHH3" s="9"/>
      <c r="RHI3" s="9"/>
      <c r="RHJ3" s="9"/>
      <c r="RHK3" s="9"/>
      <c r="RHL3" s="9"/>
      <c r="RHM3" s="9"/>
      <c r="RHN3" s="9"/>
      <c r="RHO3" s="9"/>
      <c r="RHP3" s="9"/>
      <c r="RHQ3" s="9"/>
      <c r="RHR3" s="9"/>
      <c r="RHS3" s="9"/>
      <c r="RHT3" s="9"/>
      <c r="RHU3" s="9"/>
      <c r="RHV3" s="9"/>
      <c r="RHW3" s="9"/>
      <c r="RHX3" s="9"/>
      <c r="RHY3" s="9"/>
      <c r="RHZ3" s="9"/>
      <c r="RIA3" s="9"/>
      <c r="RIB3" s="9"/>
      <c r="RIC3" s="9"/>
      <c r="RID3" s="9"/>
      <c r="RIE3" s="9"/>
      <c r="RIF3" s="9"/>
      <c r="RIG3" s="9"/>
      <c r="RIH3" s="9"/>
      <c r="RII3" s="9"/>
      <c r="RIJ3" s="9"/>
      <c r="RIK3" s="9"/>
      <c r="RIL3" s="9"/>
      <c r="RIM3" s="9"/>
      <c r="RIN3" s="9"/>
      <c r="RIO3" s="9"/>
      <c r="RIP3" s="9"/>
      <c r="RIQ3" s="9"/>
      <c r="RIR3" s="9"/>
      <c r="RIS3" s="9"/>
      <c r="RIT3" s="9"/>
      <c r="RIU3" s="9"/>
      <c r="RIV3" s="9"/>
      <c r="RIW3" s="9"/>
      <c r="RIX3" s="9"/>
      <c r="RIY3" s="9"/>
      <c r="RIZ3" s="9"/>
      <c r="RJA3" s="9"/>
      <c r="RJB3" s="9"/>
      <c r="RJC3" s="9"/>
      <c r="RJD3" s="9"/>
      <c r="RJE3" s="9"/>
      <c r="RJF3" s="9"/>
      <c r="RJG3" s="9"/>
      <c r="RJH3" s="9"/>
      <c r="RJI3" s="9"/>
      <c r="RJJ3" s="9"/>
      <c r="RJK3" s="9"/>
      <c r="RJL3" s="9"/>
      <c r="RJM3" s="9"/>
      <c r="RJN3" s="9"/>
      <c r="RJO3" s="9"/>
      <c r="RJP3" s="9"/>
      <c r="RJQ3" s="9"/>
      <c r="RJR3" s="9"/>
      <c r="RJS3" s="9"/>
      <c r="RJT3" s="9"/>
      <c r="RJU3" s="9"/>
      <c r="RJV3" s="9"/>
      <c r="RJW3" s="9"/>
      <c r="RJX3" s="9"/>
      <c r="RJY3" s="9"/>
      <c r="RJZ3" s="9"/>
      <c r="RKA3" s="9"/>
      <c r="RKB3" s="9"/>
      <c r="RKC3" s="9"/>
      <c r="RKD3" s="9"/>
      <c r="RKE3" s="9"/>
      <c r="RKF3" s="9"/>
      <c r="RKG3" s="9"/>
      <c r="RKH3" s="9"/>
      <c r="RKI3" s="9"/>
      <c r="RKJ3" s="9"/>
      <c r="RKK3" s="9"/>
      <c r="RKL3" s="9"/>
      <c r="RKM3" s="9"/>
      <c r="RKN3" s="9"/>
      <c r="RKO3" s="9"/>
      <c r="RKP3" s="9"/>
      <c r="RKQ3" s="9"/>
      <c r="RKR3" s="9"/>
      <c r="RKS3" s="9"/>
      <c r="RKT3" s="9"/>
      <c r="RKU3" s="9"/>
      <c r="RKV3" s="9"/>
      <c r="RKW3" s="9"/>
      <c r="RKX3" s="9"/>
      <c r="RKY3" s="9"/>
      <c r="RKZ3" s="9"/>
      <c r="RLA3" s="9"/>
      <c r="RLB3" s="9"/>
      <c r="RLC3" s="9"/>
      <c r="RLD3" s="9"/>
      <c r="RLE3" s="9"/>
      <c r="RLF3" s="9"/>
      <c r="RLG3" s="9"/>
      <c r="RLH3" s="9"/>
      <c r="RLI3" s="9"/>
      <c r="RLJ3" s="9"/>
      <c r="RLK3" s="9"/>
      <c r="RLL3" s="9"/>
      <c r="RLM3" s="9"/>
      <c r="RLN3" s="9"/>
      <c r="RLO3" s="9"/>
      <c r="RLP3" s="9"/>
      <c r="RLQ3" s="9"/>
      <c r="RLR3" s="9"/>
      <c r="RLS3" s="9"/>
      <c r="RLT3" s="9"/>
      <c r="RLU3" s="9"/>
      <c r="RLV3" s="9"/>
      <c r="RLW3" s="9"/>
      <c r="RLX3" s="9"/>
      <c r="RLY3" s="9"/>
      <c r="RLZ3" s="9"/>
      <c r="RMA3" s="9"/>
      <c r="RMB3" s="9"/>
      <c r="RMC3" s="9"/>
      <c r="RMD3" s="9"/>
      <c r="RME3" s="9"/>
      <c r="RMF3" s="9"/>
      <c r="RMG3" s="9"/>
      <c r="RMH3" s="9"/>
      <c r="RMI3" s="9"/>
      <c r="RMJ3" s="9"/>
      <c r="RMK3" s="9"/>
      <c r="RML3" s="9"/>
      <c r="RMM3" s="9"/>
      <c r="RMN3" s="9"/>
      <c r="RMO3" s="9"/>
      <c r="RMP3" s="9"/>
      <c r="RMQ3" s="9"/>
      <c r="RMR3" s="9"/>
      <c r="RMS3" s="9"/>
      <c r="RMT3" s="9"/>
      <c r="RMU3" s="9"/>
      <c r="RMV3" s="9"/>
      <c r="RMW3" s="9"/>
      <c r="RMX3" s="9"/>
      <c r="RMY3" s="9"/>
      <c r="RMZ3" s="9"/>
      <c r="RNA3" s="9"/>
      <c r="RNB3" s="9"/>
      <c r="RNC3" s="9"/>
      <c r="RND3" s="9"/>
      <c r="RNE3" s="9"/>
      <c r="RNF3" s="9"/>
      <c r="RNG3" s="9"/>
      <c r="RNH3" s="9"/>
      <c r="RNI3" s="9"/>
      <c r="RNJ3" s="9"/>
      <c r="RNK3" s="9"/>
      <c r="RNL3" s="9"/>
      <c r="RNM3" s="9"/>
      <c r="RNN3" s="9"/>
      <c r="RNO3" s="9"/>
      <c r="RNP3" s="9"/>
      <c r="RNQ3" s="9"/>
      <c r="RNR3" s="9"/>
      <c r="RNS3" s="9"/>
      <c r="RNT3" s="9"/>
      <c r="RNU3" s="9"/>
      <c r="RNV3" s="9"/>
      <c r="RNW3" s="9"/>
      <c r="RNX3" s="9"/>
      <c r="RNY3" s="9"/>
      <c r="RNZ3" s="9"/>
      <c r="ROA3" s="9"/>
      <c r="ROB3" s="9"/>
      <c r="ROC3" s="9"/>
      <c r="ROD3" s="9"/>
      <c r="ROE3" s="9"/>
      <c r="ROF3" s="9"/>
      <c r="ROG3" s="9"/>
      <c r="ROH3" s="9"/>
      <c r="ROI3" s="9"/>
      <c r="ROJ3" s="9"/>
      <c r="ROK3" s="9"/>
      <c r="ROL3" s="9"/>
      <c r="ROM3" s="9"/>
      <c r="RON3" s="9"/>
      <c r="ROO3" s="9"/>
      <c r="ROP3" s="9"/>
      <c r="ROQ3" s="9"/>
      <c r="ROR3" s="9"/>
      <c r="ROS3" s="9"/>
      <c r="ROT3" s="9"/>
      <c r="ROU3" s="9"/>
      <c r="ROV3" s="9"/>
      <c r="ROW3" s="9"/>
      <c r="ROX3" s="9"/>
      <c r="ROY3" s="9"/>
      <c r="ROZ3" s="9"/>
      <c r="RPA3" s="9"/>
      <c r="RPB3" s="9"/>
      <c r="RPC3" s="9"/>
      <c r="RPD3" s="9"/>
      <c r="RPE3" s="9"/>
      <c r="RPF3" s="9"/>
      <c r="RPG3" s="9"/>
      <c r="RPH3" s="9"/>
      <c r="RPI3" s="9"/>
      <c r="RPJ3" s="9"/>
      <c r="RPK3" s="9"/>
      <c r="RPL3" s="9"/>
      <c r="RPM3" s="9"/>
      <c r="RPN3" s="9"/>
      <c r="RPO3" s="9"/>
      <c r="RPP3" s="9"/>
      <c r="RPQ3" s="9"/>
      <c r="RPR3" s="9"/>
      <c r="RPS3" s="9"/>
      <c r="RPT3" s="9"/>
      <c r="RPU3" s="9"/>
      <c r="RPV3" s="9"/>
      <c r="RPW3" s="9"/>
      <c r="RPX3" s="9"/>
      <c r="RPY3" s="9"/>
      <c r="RPZ3" s="9"/>
      <c r="RQA3" s="9"/>
      <c r="RQB3" s="9"/>
      <c r="RQC3" s="9"/>
      <c r="RQD3" s="9"/>
      <c r="RQE3" s="9"/>
      <c r="RQF3" s="9"/>
      <c r="RQG3" s="9"/>
      <c r="RQH3" s="9"/>
      <c r="RQI3" s="9"/>
      <c r="RQJ3" s="9"/>
      <c r="RQK3" s="9"/>
      <c r="RQL3" s="9"/>
      <c r="RQM3" s="9"/>
      <c r="RQN3" s="9"/>
      <c r="RQO3" s="9"/>
      <c r="RQP3" s="9"/>
      <c r="RQQ3" s="9"/>
      <c r="RQR3" s="9"/>
      <c r="RQS3" s="9"/>
      <c r="RQT3" s="9"/>
      <c r="RQU3" s="9"/>
      <c r="RQV3" s="9"/>
      <c r="RQW3" s="9"/>
      <c r="RQX3" s="9"/>
      <c r="RQY3" s="9"/>
      <c r="RQZ3" s="9"/>
      <c r="RRA3" s="9"/>
      <c r="RRB3" s="9"/>
      <c r="RRC3" s="9"/>
      <c r="RRD3" s="9"/>
      <c r="RRE3" s="9"/>
      <c r="RRF3" s="9"/>
      <c r="RRG3" s="9"/>
      <c r="RRH3" s="9"/>
      <c r="RRI3" s="9"/>
      <c r="RRJ3" s="9"/>
      <c r="RRK3" s="9"/>
      <c r="RRL3" s="9"/>
      <c r="RRM3" s="9"/>
      <c r="RRN3" s="9"/>
      <c r="RRO3" s="9"/>
      <c r="RRP3" s="9"/>
      <c r="RRQ3" s="9"/>
      <c r="RRR3" s="9"/>
      <c r="RRS3" s="9"/>
      <c r="RRT3" s="9"/>
      <c r="RRU3" s="9"/>
      <c r="RRV3" s="9"/>
      <c r="RRW3" s="9"/>
      <c r="RRX3" s="9"/>
      <c r="RRY3" s="9"/>
      <c r="RRZ3" s="9"/>
      <c r="RSA3" s="9"/>
      <c r="RSB3" s="9"/>
      <c r="RSC3" s="9"/>
      <c r="RSD3" s="9"/>
      <c r="RSE3" s="9"/>
      <c r="RSF3" s="9"/>
      <c r="RSG3" s="9"/>
      <c r="RSH3" s="9"/>
      <c r="RSI3" s="9"/>
      <c r="RSJ3" s="9"/>
      <c r="RSK3" s="9"/>
      <c r="RSL3" s="9"/>
      <c r="RSM3" s="9"/>
      <c r="RSN3" s="9"/>
      <c r="RSO3" s="9"/>
      <c r="RSP3" s="9"/>
      <c r="RSQ3" s="9"/>
      <c r="RSR3" s="9"/>
      <c r="RSS3" s="9"/>
      <c r="RST3" s="9"/>
      <c r="RSU3" s="9"/>
      <c r="RSV3" s="9"/>
      <c r="RSW3" s="9"/>
      <c r="RSX3" s="9"/>
      <c r="RSY3" s="9"/>
      <c r="RSZ3" s="9"/>
      <c r="RTA3" s="9"/>
      <c r="RTB3" s="9"/>
      <c r="RTC3" s="9"/>
      <c r="RTD3" s="9"/>
      <c r="RTE3" s="9"/>
      <c r="RTF3" s="9"/>
      <c r="RTG3" s="9"/>
      <c r="RTH3" s="9"/>
      <c r="RTI3" s="9"/>
      <c r="RTJ3" s="9"/>
      <c r="RTK3" s="9"/>
      <c r="RTL3" s="9"/>
      <c r="RTM3" s="9"/>
      <c r="RTN3" s="9"/>
      <c r="RTO3" s="9"/>
      <c r="RTP3" s="9"/>
      <c r="RTQ3" s="9"/>
      <c r="RTR3" s="9"/>
      <c r="RTS3" s="9"/>
      <c r="RTT3" s="9"/>
      <c r="RTU3" s="9"/>
      <c r="RTV3" s="9"/>
      <c r="RTW3" s="9"/>
      <c r="RTX3" s="9"/>
      <c r="RTY3" s="9"/>
      <c r="RTZ3" s="9"/>
      <c r="RUA3" s="9"/>
      <c r="RUB3" s="9"/>
      <c r="RUC3" s="9"/>
      <c r="RUD3" s="9"/>
      <c r="RUE3" s="9"/>
      <c r="RUF3" s="9"/>
      <c r="RUG3" s="9"/>
      <c r="RUH3" s="9"/>
      <c r="RUI3" s="9"/>
      <c r="RUJ3" s="9"/>
      <c r="RUK3" s="9"/>
      <c r="RUL3" s="9"/>
      <c r="RUM3" s="9"/>
      <c r="RUN3" s="9"/>
      <c r="RUO3" s="9"/>
      <c r="RUP3" s="9"/>
      <c r="RUQ3" s="9"/>
      <c r="RUR3" s="9"/>
      <c r="RUS3" s="9"/>
      <c r="RUT3" s="9"/>
      <c r="RUU3" s="9"/>
      <c r="RUV3" s="9"/>
      <c r="RUW3" s="9"/>
      <c r="RUX3" s="9"/>
      <c r="RUY3" s="9"/>
      <c r="RUZ3" s="9"/>
      <c r="RVA3" s="9"/>
      <c r="RVB3" s="9"/>
      <c r="RVC3" s="9"/>
      <c r="RVD3" s="9"/>
      <c r="RVE3" s="9"/>
      <c r="RVF3" s="9"/>
      <c r="RVG3" s="9"/>
      <c r="RVH3" s="9"/>
      <c r="RVI3" s="9"/>
      <c r="RVJ3" s="9"/>
      <c r="RVK3" s="9"/>
      <c r="RVL3" s="9"/>
      <c r="RVM3" s="9"/>
      <c r="RVN3" s="9"/>
      <c r="RVO3" s="9"/>
      <c r="RVP3" s="9"/>
      <c r="RVQ3" s="9"/>
      <c r="RVR3" s="9"/>
      <c r="RVS3" s="9"/>
      <c r="RVT3" s="9"/>
      <c r="RVU3" s="9"/>
      <c r="RVV3" s="9"/>
      <c r="RVW3" s="9"/>
      <c r="RVX3" s="9"/>
      <c r="RVY3" s="9"/>
      <c r="RVZ3" s="9"/>
      <c r="RWA3" s="9"/>
      <c r="RWB3" s="9"/>
      <c r="RWC3" s="9"/>
      <c r="RWD3" s="9"/>
      <c r="RWE3" s="9"/>
      <c r="RWF3" s="9"/>
      <c r="RWG3" s="9"/>
      <c r="RWH3" s="9"/>
      <c r="RWI3" s="9"/>
      <c r="RWJ3" s="9"/>
      <c r="RWK3" s="9"/>
      <c r="RWL3" s="9"/>
      <c r="RWM3" s="9"/>
      <c r="RWN3" s="9"/>
      <c r="RWO3" s="9"/>
      <c r="RWP3" s="9"/>
      <c r="RWQ3" s="9"/>
      <c r="RWR3" s="9"/>
      <c r="RWS3" s="9"/>
      <c r="RWT3" s="9"/>
      <c r="RWU3" s="9"/>
      <c r="RWV3" s="9"/>
      <c r="RWW3" s="9"/>
      <c r="RWX3" s="9"/>
      <c r="RWY3" s="9"/>
      <c r="RWZ3" s="9"/>
      <c r="RXA3" s="9"/>
      <c r="RXB3" s="9"/>
      <c r="RXC3" s="9"/>
      <c r="RXD3" s="9"/>
      <c r="RXE3" s="9"/>
      <c r="RXF3" s="9"/>
      <c r="RXG3" s="9"/>
      <c r="RXH3" s="9"/>
      <c r="RXI3" s="9"/>
      <c r="RXJ3" s="9"/>
      <c r="RXK3" s="9"/>
      <c r="RXL3" s="9"/>
      <c r="RXM3" s="9"/>
      <c r="RXN3" s="9"/>
      <c r="RXO3" s="9"/>
      <c r="RXP3" s="9"/>
      <c r="RXQ3" s="9"/>
      <c r="RXR3" s="9"/>
      <c r="RXS3" s="9"/>
      <c r="RXT3" s="9"/>
      <c r="RXU3" s="9"/>
      <c r="RXV3" s="9"/>
      <c r="RXW3" s="9"/>
      <c r="RXX3" s="9"/>
      <c r="RXY3" s="9"/>
      <c r="RXZ3" s="9"/>
      <c r="RYA3" s="9"/>
      <c r="RYB3" s="9"/>
      <c r="RYC3" s="9"/>
      <c r="RYD3" s="9"/>
      <c r="RYE3" s="9"/>
      <c r="RYF3" s="9"/>
      <c r="RYG3" s="9"/>
      <c r="RYH3" s="9"/>
      <c r="RYI3" s="9"/>
      <c r="RYJ3" s="9"/>
      <c r="RYK3" s="9"/>
      <c r="RYL3" s="9"/>
      <c r="RYM3" s="9"/>
      <c r="RYN3" s="9"/>
      <c r="RYO3" s="9"/>
      <c r="RYP3" s="9"/>
      <c r="RYQ3" s="9"/>
      <c r="RYR3" s="9"/>
      <c r="RYS3" s="9"/>
      <c r="RYT3" s="9"/>
      <c r="RYU3" s="9"/>
      <c r="RYV3" s="9"/>
      <c r="RYW3" s="9"/>
      <c r="RYX3" s="9"/>
      <c r="RYY3" s="9"/>
      <c r="RYZ3" s="9"/>
      <c r="RZA3" s="9"/>
      <c r="RZB3" s="9"/>
      <c r="RZC3" s="9"/>
      <c r="RZD3" s="9"/>
      <c r="RZE3" s="9"/>
      <c r="RZF3" s="9"/>
      <c r="RZG3" s="9"/>
      <c r="RZH3" s="9"/>
      <c r="RZI3" s="9"/>
      <c r="RZJ3" s="9"/>
      <c r="RZK3" s="9"/>
      <c r="RZL3" s="9"/>
      <c r="RZM3" s="9"/>
      <c r="RZN3" s="9"/>
      <c r="RZO3" s="9"/>
      <c r="RZP3" s="9"/>
      <c r="RZQ3" s="9"/>
      <c r="RZR3" s="9"/>
      <c r="RZS3" s="9"/>
      <c r="RZT3" s="9"/>
      <c r="RZU3" s="9"/>
      <c r="RZV3" s="9"/>
      <c r="RZW3" s="9"/>
      <c r="RZX3" s="9"/>
      <c r="RZY3" s="9"/>
      <c r="RZZ3" s="9"/>
      <c r="SAA3" s="9"/>
      <c r="SAB3" s="9"/>
      <c r="SAC3" s="9"/>
      <c r="SAD3" s="9"/>
      <c r="SAE3" s="9"/>
      <c r="SAF3" s="9"/>
      <c r="SAG3" s="9"/>
      <c r="SAH3" s="9"/>
      <c r="SAI3" s="9"/>
      <c r="SAJ3" s="9"/>
      <c r="SAK3" s="9"/>
      <c r="SAL3" s="9"/>
      <c r="SAM3" s="9"/>
      <c r="SAN3" s="9"/>
      <c r="SAO3" s="9"/>
      <c r="SAP3" s="9"/>
      <c r="SAQ3" s="9"/>
      <c r="SAR3" s="9"/>
      <c r="SAS3" s="9"/>
      <c r="SAT3" s="9"/>
      <c r="SAU3" s="9"/>
      <c r="SAV3" s="9"/>
      <c r="SAW3" s="9"/>
      <c r="SAX3" s="9"/>
      <c r="SAY3" s="9"/>
      <c r="SAZ3" s="9"/>
      <c r="SBA3" s="9"/>
      <c r="SBB3" s="9"/>
      <c r="SBC3" s="9"/>
      <c r="SBD3" s="9"/>
      <c r="SBE3" s="9"/>
      <c r="SBF3" s="9"/>
      <c r="SBG3" s="9"/>
      <c r="SBH3" s="9"/>
      <c r="SBI3" s="9"/>
      <c r="SBJ3" s="9"/>
      <c r="SBK3" s="9"/>
      <c r="SBL3" s="9"/>
      <c r="SBM3" s="9"/>
      <c r="SBN3" s="9"/>
      <c r="SBO3" s="9"/>
      <c r="SBP3" s="9"/>
      <c r="SBQ3" s="9"/>
      <c r="SBR3" s="9"/>
      <c r="SBS3" s="9"/>
      <c r="SBT3" s="9"/>
      <c r="SBU3" s="9"/>
      <c r="SBV3" s="9"/>
      <c r="SBW3" s="9"/>
      <c r="SBX3" s="9"/>
      <c r="SBY3" s="9"/>
      <c r="SBZ3" s="9"/>
      <c r="SCA3" s="9"/>
      <c r="SCB3" s="9"/>
      <c r="SCC3" s="9"/>
      <c r="SCD3" s="9"/>
      <c r="SCE3" s="9"/>
      <c r="SCF3" s="9"/>
      <c r="SCG3" s="9"/>
      <c r="SCH3" s="9"/>
      <c r="SCI3" s="9"/>
      <c r="SCJ3" s="9"/>
      <c r="SCK3" s="9"/>
      <c r="SCL3" s="9"/>
      <c r="SCM3" s="9"/>
      <c r="SCN3" s="9"/>
      <c r="SCO3" s="9"/>
      <c r="SCP3" s="9"/>
      <c r="SCQ3" s="9"/>
      <c r="SCR3" s="9"/>
      <c r="SCS3" s="9"/>
      <c r="SCT3" s="9"/>
      <c r="SCU3" s="9"/>
      <c r="SCV3" s="9"/>
      <c r="SCW3" s="9"/>
      <c r="SCX3" s="9"/>
      <c r="SCY3" s="9"/>
      <c r="SCZ3" s="9"/>
      <c r="SDA3" s="9"/>
      <c r="SDB3" s="9"/>
      <c r="SDC3" s="9"/>
      <c r="SDD3" s="9"/>
      <c r="SDE3" s="9"/>
      <c r="SDF3" s="9"/>
      <c r="SDG3" s="9"/>
      <c r="SDH3" s="9"/>
      <c r="SDI3" s="9"/>
      <c r="SDJ3" s="9"/>
      <c r="SDK3" s="9"/>
      <c r="SDL3" s="9"/>
      <c r="SDM3" s="9"/>
      <c r="SDN3" s="9"/>
      <c r="SDO3" s="9"/>
      <c r="SDP3" s="9"/>
      <c r="SDQ3" s="9"/>
      <c r="SDR3" s="9"/>
      <c r="SDS3" s="9"/>
      <c r="SDT3" s="9"/>
      <c r="SDU3" s="9"/>
      <c r="SDV3" s="9"/>
      <c r="SDW3" s="9"/>
      <c r="SDX3" s="9"/>
      <c r="SDY3" s="9"/>
      <c r="SDZ3" s="9"/>
      <c r="SEA3" s="9"/>
      <c r="SEB3" s="9"/>
      <c r="SEC3" s="9"/>
      <c r="SED3" s="9"/>
      <c r="SEE3" s="9"/>
      <c r="SEF3" s="9"/>
      <c r="SEG3" s="9"/>
      <c r="SEH3" s="9"/>
      <c r="SEI3" s="9"/>
      <c r="SEJ3" s="9"/>
      <c r="SEK3" s="9"/>
      <c r="SEL3" s="9"/>
      <c r="SEM3" s="9"/>
      <c r="SEN3" s="9"/>
      <c r="SEO3" s="9"/>
      <c r="SEP3" s="9"/>
      <c r="SEQ3" s="9"/>
      <c r="SER3" s="9"/>
      <c r="SES3" s="9"/>
      <c r="SET3" s="9"/>
      <c r="SEU3" s="9"/>
      <c r="SEV3" s="9"/>
      <c r="SEW3" s="9"/>
      <c r="SEX3" s="9"/>
      <c r="SEY3" s="9"/>
      <c r="SEZ3" s="9"/>
      <c r="SFA3" s="9"/>
      <c r="SFB3" s="9"/>
      <c r="SFC3" s="9"/>
      <c r="SFD3" s="9"/>
      <c r="SFE3" s="9"/>
      <c r="SFF3" s="9"/>
      <c r="SFG3" s="9"/>
      <c r="SFH3" s="9"/>
      <c r="SFI3" s="9"/>
      <c r="SFJ3" s="9"/>
      <c r="SFK3" s="9"/>
      <c r="SFL3" s="9"/>
      <c r="SFM3" s="9"/>
      <c r="SFN3" s="9"/>
      <c r="SFO3" s="9"/>
      <c r="SFP3" s="9"/>
      <c r="SFQ3" s="9"/>
      <c r="SFR3" s="9"/>
      <c r="SFS3" s="9"/>
      <c r="SFT3" s="9"/>
      <c r="SFU3" s="9"/>
      <c r="SFV3" s="9"/>
      <c r="SFW3" s="9"/>
      <c r="SFX3" s="9"/>
      <c r="SFY3" s="9"/>
      <c r="SFZ3" s="9"/>
      <c r="SGA3" s="9"/>
      <c r="SGB3" s="9"/>
      <c r="SGC3" s="9"/>
      <c r="SGD3" s="9"/>
      <c r="SGE3" s="9"/>
      <c r="SGF3" s="9"/>
      <c r="SGG3" s="9"/>
      <c r="SGH3" s="9"/>
      <c r="SGI3" s="9"/>
      <c r="SGJ3" s="9"/>
      <c r="SGK3" s="9"/>
      <c r="SGL3" s="9"/>
      <c r="SGM3" s="9"/>
      <c r="SGN3" s="9"/>
      <c r="SGO3" s="9"/>
      <c r="SGP3" s="9"/>
      <c r="SGQ3" s="9"/>
      <c r="SGR3" s="9"/>
      <c r="SGS3" s="9"/>
      <c r="SGT3" s="9"/>
      <c r="SGU3" s="9"/>
      <c r="SGV3" s="9"/>
      <c r="SGW3" s="9"/>
      <c r="SGX3" s="9"/>
      <c r="SGY3" s="9"/>
      <c r="SGZ3" s="9"/>
      <c r="SHA3" s="9"/>
      <c r="SHB3" s="9"/>
      <c r="SHC3" s="9"/>
      <c r="SHD3" s="9"/>
      <c r="SHE3" s="9"/>
      <c r="SHF3" s="9"/>
      <c r="SHG3" s="9"/>
      <c r="SHH3" s="9"/>
      <c r="SHI3" s="9"/>
      <c r="SHJ3" s="9"/>
      <c r="SHK3" s="9"/>
      <c r="SHL3" s="9"/>
      <c r="SHM3" s="9"/>
      <c r="SHN3" s="9"/>
      <c r="SHO3" s="9"/>
      <c r="SHP3" s="9"/>
      <c r="SHQ3" s="9"/>
      <c r="SHR3" s="9"/>
      <c r="SHS3" s="9"/>
      <c r="SHT3" s="9"/>
      <c r="SHU3" s="9"/>
      <c r="SHV3" s="9"/>
      <c r="SHW3" s="9"/>
      <c r="SHX3" s="9"/>
      <c r="SHY3" s="9"/>
      <c r="SHZ3" s="9"/>
      <c r="SIA3" s="9"/>
      <c r="SIB3" s="9"/>
      <c r="SIC3" s="9"/>
      <c r="SID3" s="9"/>
      <c r="SIE3" s="9"/>
      <c r="SIF3" s="9"/>
      <c r="SIG3" s="9"/>
      <c r="SIH3" s="9"/>
      <c r="SII3" s="9"/>
      <c r="SIJ3" s="9"/>
      <c r="SIK3" s="9"/>
      <c r="SIL3" s="9"/>
      <c r="SIM3" s="9"/>
      <c r="SIN3" s="9"/>
      <c r="SIO3" s="9"/>
      <c r="SIP3" s="9"/>
      <c r="SIQ3" s="9"/>
      <c r="SIR3" s="9"/>
      <c r="SIS3" s="9"/>
      <c r="SIT3" s="9"/>
      <c r="SIU3" s="9"/>
      <c r="SIV3" s="9"/>
      <c r="SIW3" s="9"/>
      <c r="SIX3" s="9"/>
      <c r="SIY3" s="9"/>
      <c r="SIZ3" s="9"/>
      <c r="SJA3" s="9"/>
      <c r="SJB3" s="9"/>
      <c r="SJC3" s="9"/>
      <c r="SJD3" s="9"/>
      <c r="SJE3" s="9"/>
      <c r="SJF3" s="9"/>
      <c r="SJG3" s="9"/>
      <c r="SJH3" s="9"/>
      <c r="SJI3" s="9"/>
      <c r="SJJ3" s="9"/>
      <c r="SJK3" s="9"/>
      <c r="SJL3" s="9"/>
      <c r="SJM3" s="9"/>
      <c r="SJN3" s="9"/>
      <c r="SJO3" s="9"/>
      <c r="SJP3" s="9"/>
      <c r="SJQ3" s="9"/>
      <c r="SJR3" s="9"/>
      <c r="SJS3" s="9"/>
      <c r="SJT3" s="9"/>
      <c r="SJU3" s="9"/>
      <c r="SJV3" s="9"/>
      <c r="SJW3" s="9"/>
      <c r="SJX3" s="9"/>
      <c r="SJY3" s="9"/>
      <c r="SJZ3" s="9"/>
      <c r="SKA3" s="9"/>
      <c r="SKB3" s="9"/>
      <c r="SKC3" s="9"/>
      <c r="SKD3" s="9"/>
      <c r="SKE3" s="9"/>
      <c r="SKF3" s="9"/>
      <c r="SKG3" s="9"/>
      <c r="SKH3" s="9"/>
      <c r="SKI3" s="9"/>
      <c r="SKJ3" s="9"/>
      <c r="SKK3" s="9"/>
      <c r="SKL3" s="9"/>
      <c r="SKM3" s="9"/>
      <c r="SKN3" s="9"/>
      <c r="SKO3" s="9"/>
      <c r="SKP3" s="9"/>
      <c r="SKQ3" s="9"/>
      <c r="SKR3" s="9"/>
      <c r="SKS3" s="9"/>
      <c r="SKT3" s="9"/>
      <c r="SKU3" s="9"/>
      <c r="SKV3" s="9"/>
      <c r="SKW3" s="9"/>
      <c r="SKX3" s="9"/>
      <c r="SKY3" s="9"/>
      <c r="SKZ3" s="9"/>
      <c r="SLA3" s="9"/>
      <c r="SLB3" s="9"/>
      <c r="SLC3" s="9"/>
      <c r="SLD3" s="9"/>
      <c r="SLE3" s="9"/>
      <c r="SLF3" s="9"/>
      <c r="SLG3" s="9"/>
      <c r="SLH3" s="9"/>
      <c r="SLI3" s="9"/>
      <c r="SLJ3" s="9"/>
      <c r="SLK3" s="9"/>
      <c r="SLL3" s="9"/>
      <c r="SLM3" s="9"/>
      <c r="SLN3" s="9"/>
      <c r="SLO3" s="9"/>
      <c r="SLP3" s="9"/>
      <c r="SLQ3" s="9"/>
      <c r="SLR3" s="9"/>
      <c r="SLS3" s="9"/>
      <c r="SLT3" s="9"/>
      <c r="SLU3" s="9"/>
      <c r="SLV3" s="9"/>
      <c r="SLW3" s="9"/>
      <c r="SLX3" s="9"/>
      <c r="SLY3" s="9"/>
      <c r="SLZ3" s="9"/>
      <c r="SMA3" s="9"/>
      <c r="SMB3" s="9"/>
      <c r="SMC3" s="9"/>
      <c r="SMD3" s="9"/>
      <c r="SME3" s="9"/>
      <c r="SMF3" s="9"/>
      <c r="SMG3" s="9"/>
      <c r="SMH3" s="9"/>
      <c r="SMI3" s="9"/>
      <c r="SMJ3" s="9"/>
      <c r="SMK3" s="9"/>
      <c r="SML3" s="9"/>
      <c r="SMM3" s="9"/>
      <c r="SMN3" s="9"/>
      <c r="SMO3" s="9"/>
      <c r="SMP3" s="9"/>
      <c r="SMQ3" s="9"/>
      <c r="SMR3" s="9"/>
      <c r="SMS3" s="9"/>
      <c r="SMT3" s="9"/>
      <c r="SMU3" s="9"/>
      <c r="SMV3" s="9"/>
      <c r="SMW3" s="9"/>
      <c r="SMX3" s="9"/>
      <c r="SMY3" s="9"/>
      <c r="SMZ3" s="9"/>
      <c r="SNA3" s="9"/>
      <c r="SNB3" s="9"/>
      <c r="SNC3" s="9"/>
      <c r="SND3" s="9"/>
      <c r="SNE3" s="9"/>
      <c r="SNF3" s="9"/>
      <c r="SNG3" s="9"/>
      <c r="SNH3" s="9"/>
      <c r="SNI3" s="9"/>
      <c r="SNJ3" s="9"/>
      <c r="SNK3" s="9"/>
      <c r="SNL3" s="9"/>
      <c r="SNM3" s="9"/>
      <c r="SNN3" s="9"/>
      <c r="SNO3" s="9"/>
      <c r="SNP3" s="9"/>
      <c r="SNQ3" s="9"/>
      <c r="SNR3" s="9"/>
      <c r="SNS3" s="9"/>
      <c r="SNT3" s="9"/>
      <c r="SNU3" s="9"/>
      <c r="SNV3" s="9"/>
      <c r="SNW3" s="9"/>
      <c r="SNX3" s="9"/>
      <c r="SNY3" s="9"/>
      <c r="SNZ3" s="9"/>
      <c r="SOA3" s="9"/>
      <c r="SOB3" s="9"/>
      <c r="SOC3" s="9"/>
      <c r="SOD3" s="9"/>
      <c r="SOE3" s="9"/>
      <c r="SOF3" s="9"/>
      <c r="SOG3" s="9"/>
      <c r="SOH3" s="9"/>
      <c r="SOI3" s="9"/>
      <c r="SOJ3" s="9"/>
      <c r="SOK3" s="9"/>
      <c r="SOL3" s="9"/>
      <c r="SOM3" s="9"/>
      <c r="SON3" s="9"/>
      <c r="SOO3" s="9"/>
      <c r="SOP3" s="9"/>
      <c r="SOQ3" s="9"/>
      <c r="SOR3" s="9"/>
      <c r="SOS3" s="9"/>
      <c r="SOT3" s="9"/>
      <c r="SOU3" s="9"/>
      <c r="SOV3" s="9"/>
      <c r="SOW3" s="9"/>
      <c r="SOX3" s="9"/>
      <c r="SOY3" s="9"/>
      <c r="SOZ3" s="9"/>
      <c r="SPA3" s="9"/>
      <c r="SPB3" s="9"/>
      <c r="SPC3" s="9"/>
      <c r="SPD3" s="9"/>
      <c r="SPE3" s="9"/>
      <c r="SPF3" s="9"/>
      <c r="SPG3" s="9"/>
      <c r="SPH3" s="9"/>
      <c r="SPI3" s="9"/>
      <c r="SPJ3" s="9"/>
      <c r="SPK3" s="9"/>
      <c r="SPL3" s="9"/>
      <c r="SPM3" s="9"/>
      <c r="SPN3" s="9"/>
      <c r="SPO3" s="9"/>
      <c r="SPP3" s="9"/>
      <c r="SPQ3" s="9"/>
      <c r="SPR3" s="9"/>
      <c r="SPS3" s="9"/>
      <c r="SPT3" s="9"/>
      <c r="SPU3" s="9"/>
      <c r="SPV3" s="9"/>
      <c r="SPW3" s="9"/>
      <c r="SPX3" s="9"/>
      <c r="SPY3" s="9"/>
      <c r="SPZ3" s="9"/>
      <c r="SQA3" s="9"/>
      <c r="SQB3" s="9"/>
      <c r="SQC3" s="9"/>
      <c r="SQD3" s="9"/>
      <c r="SQE3" s="9"/>
      <c r="SQF3" s="9"/>
      <c r="SQG3" s="9"/>
      <c r="SQH3" s="9"/>
      <c r="SQI3" s="9"/>
      <c r="SQJ3" s="9"/>
      <c r="SQK3" s="9"/>
      <c r="SQL3" s="9"/>
      <c r="SQM3" s="9"/>
      <c r="SQN3" s="9"/>
      <c r="SQO3" s="9"/>
      <c r="SQP3" s="9"/>
      <c r="SQQ3" s="9"/>
      <c r="SQR3" s="9"/>
      <c r="SQS3" s="9"/>
      <c r="SQT3" s="9"/>
      <c r="SQU3" s="9"/>
      <c r="SQV3" s="9"/>
      <c r="SQW3" s="9"/>
      <c r="SQX3" s="9"/>
      <c r="SQY3" s="9"/>
      <c r="SQZ3" s="9"/>
      <c r="SRA3" s="9"/>
      <c r="SRB3" s="9"/>
      <c r="SRC3" s="9"/>
      <c r="SRD3" s="9"/>
      <c r="SRE3" s="9"/>
      <c r="SRF3" s="9"/>
      <c r="SRG3" s="9"/>
      <c r="SRH3" s="9"/>
      <c r="SRI3" s="9"/>
      <c r="SRJ3" s="9"/>
      <c r="SRK3" s="9"/>
      <c r="SRL3" s="9"/>
      <c r="SRM3" s="9"/>
      <c r="SRN3" s="9"/>
      <c r="SRO3" s="9"/>
      <c r="SRP3" s="9"/>
      <c r="SRQ3" s="9"/>
      <c r="SRR3" s="9"/>
      <c r="SRS3" s="9"/>
      <c r="SRT3" s="9"/>
      <c r="SRU3" s="9"/>
      <c r="SRV3" s="9"/>
      <c r="SRW3" s="9"/>
      <c r="SRX3" s="9"/>
      <c r="SRY3" s="9"/>
      <c r="SRZ3" s="9"/>
      <c r="SSA3" s="9"/>
      <c r="SSB3" s="9"/>
      <c r="SSC3" s="9"/>
      <c r="SSD3" s="9"/>
      <c r="SSE3" s="9"/>
      <c r="SSF3" s="9"/>
      <c r="SSG3" s="9"/>
      <c r="SSH3" s="9"/>
      <c r="SSI3" s="9"/>
      <c r="SSJ3" s="9"/>
      <c r="SSK3" s="9"/>
      <c r="SSL3" s="9"/>
      <c r="SSM3" s="9"/>
      <c r="SSN3" s="9"/>
      <c r="SSO3" s="9"/>
      <c r="SSP3" s="9"/>
      <c r="SSQ3" s="9"/>
      <c r="SSR3" s="9"/>
      <c r="SSS3" s="9"/>
      <c r="SST3" s="9"/>
      <c r="SSU3" s="9"/>
      <c r="SSV3" s="9"/>
      <c r="SSW3" s="9"/>
      <c r="SSX3" s="9"/>
      <c r="SSY3" s="9"/>
      <c r="SSZ3" s="9"/>
      <c r="STA3" s="9"/>
      <c r="STB3" s="9"/>
      <c r="STC3" s="9"/>
      <c r="STD3" s="9"/>
      <c r="STE3" s="9"/>
      <c r="STF3" s="9"/>
      <c r="STG3" s="9"/>
      <c r="STH3" s="9"/>
      <c r="STI3" s="9"/>
      <c r="STJ3" s="9"/>
      <c r="STK3" s="9"/>
      <c r="STL3" s="9"/>
      <c r="STM3" s="9"/>
      <c r="STN3" s="9"/>
      <c r="STO3" s="9"/>
      <c r="STP3" s="9"/>
      <c r="STQ3" s="9"/>
      <c r="STR3" s="9"/>
      <c r="STS3" s="9"/>
      <c r="STT3" s="9"/>
      <c r="STU3" s="9"/>
      <c r="STV3" s="9"/>
      <c r="STW3" s="9"/>
      <c r="STX3" s="9"/>
      <c r="STY3" s="9"/>
      <c r="STZ3" s="9"/>
      <c r="SUA3" s="9"/>
      <c r="SUB3" s="9"/>
      <c r="SUC3" s="9"/>
      <c r="SUD3" s="9"/>
      <c r="SUE3" s="9"/>
      <c r="SUF3" s="9"/>
      <c r="SUG3" s="9"/>
      <c r="SUH3" s="9"/>
      <c r="SUI3" s="9"/>
      <c r="SUJ3" s="9"/>
      <c r="SUK3" s="9"/>
      <c r="SUL3" s="9"/>
      <c r="SUM3" s="9"/>
      <c r="SUN3" s="9"/>
      <c r="SUO3" s="9"/>
      <c r="SUP3" s="9"/>
      <c r="SUQ3" s="9"/>
      <c r="SUR3" s="9"/>
      <c r="SUS3" s="9"/>
      <c r="SUT3" s="9"/>
      <c r="SUU3" s="9"/>
      <c r="SUV3" s="9"/>
      <c r="SUW3" s="9"/>
      <c r="SUX3" s="9"/>
      <c r="SUY3" s="9"/>
      <c r="SUZ3" s="9"/>
      <c r="SVA3" s="9"/>
      <c r="SVB3" s="9"/>
      <c r="SVC3" s="9"/>
      <c r="SVD3" s="9"/>
      <c r="SVE3" s="9"/>
      <c r="SVF3" s="9"/>
      <c r="SVG3" s="9"/>
      <c r="SVH3" s="9"/>
      <c r="SVI3" s="9"/>
      <c r="SVJ3" s="9"/>
      <c r="SVK3" s="9"/>
      <c r="SVL3" s="9"/>
      <c r="SVM3" s="9"/>
      <c r="SVN3" s="9"/>
      <c r="SVO3" s="9"/>
      <c r="SVP3" s="9"/>
      <c r="SVQ3" s="9"/>
      <c r="SVR3" s="9"/>
      <c r="SVS3" s="9"/>
      <c r="SVT3" s="9"/>
      <c r="SVU3" s="9"/>
      <c r="SVV3" s="9"/>
      <c r="SVW3" s="9"/>
      <c r="SVX3" s="9"/>
      <c r="SVY3" s="9"/>
      <c r="SVZ3" s="9"/>
      <c r="SWA3" s="9"/>
      <c r="SWB3" s="9"/>
      <c r="SWC3" s="9"/>
      <c r="SWD3" s="9"/>
      <c r="SWE3" s="9"/>
      <c r="SWF3" s="9"/>
      <c r="SWG3" s="9"/>
      <c r="SWH3" s="9"/>
      <c r="SWI3" s="9"/>
      <c r="SWJ3" s="9"/>
      <c r="SWK3" s="9"/>
      <c r="SWL3" s="9"/>
      <c r="SWM3" s="9"/>
      <c r="SWN3" s="9"/>
      <c r="SWO3" s="9"/>
      <c r="SWP3" s="9"/>
      <c r="SWQ3" s="9"/>
      <c r="SWR3" s="9"/>
      <c r="SWS3" s="9"/>
      <c r="SWT3" s="9"/>
      <c r="SWU3" s="9"/>
      <c r="SWV3" s="9"/>
      <c r="SWW3" s="9"/>
      <c r="SWX3" s="9"/>
      <c r="SWY3" s="9"/>
      <c r="SWZ3" s="9"/>
      <c r="SXA3" s="9"/>
      <c r="SXB3" s="9"/>
      <c r="SXC3" s="9"/>
      <c r="SXD3" s="9"/>
      <c r="SXE3" s="9"/>
      <c r="SXF3" s="9"/>
      <c r="SXG3" s="9"/>
      <c r="SXH3" s="9"/>
      <c r="SXI3" s="9"/>
      <c r="SXJ3" s="9"/>
      <c r="SXK3" s="9"/>
      <c r="SXL3" s="9"/>
      <c r="SXM3" s="9"/>
      <c r="SXN3" s="9"/>
      <c r="SXO3" s="9"/>
      <c r="SXP3" s="9"/>
      <c r="SXQ3" s="9"/>
      <c r="SXR3" s="9"/>
      <c r="SXS3" s="9"/>
      <c r="SXT3" s="9"/>
      <c r="SXU3" s="9"/>
      <c r="SXV3" s="9"/>
      <c r="SXW3" s="9"/>
      <c r="SXX3" s="9"/>
      <c r="SXY3" s="9"/>
      <c r="SXZ3" s="9"/>
      <c r="SYA3" s="9"/>
      <c r="SYB3" s="9"/>
      <c r="SYC3" s="9"/>
      <c r="SYD3" s="9"/>
      <c r="SYE3" s="9"/>
      <c r="SYF3" s="9"/>
      <c r="SYG3" s="9"/>
      <c r="SYH3" s="9"/>
      <c r="SYI3" s="9"/>
      <c r="SYJ3" s="9"/>
      <c r="SYK3" s="9"/>
      <c r="SYL3" s="9"/>
      <c r="SYM3" s="9"/>
      <c r="SYN3" s="9"/>
      <c r="SYO3" s="9"/>
      <c r="SYP3" s="9"/>
      <c r="SYQ3" s="9"/>
      <c r="SYR3" s="9"/>
      <c r="SYS3" s="9"/>
      <c r="SYT3" s="9"/>
      <c r="SYU3" s="9"/>
      <c r="SYV3" s="9"/>
      <c r="SYW3" s="9"/>
      <c r="SYX3" s="9"/>
      <c r="SYY3" s="9"/>
      <c r="SYZ3" s="9"/>
      <c r="SZA3" s="9"/>
      <c r="SZB3" s="9"/>
      <c r="SZC3" s="9"/>
      <c r="SZD3" s="9"/>
      <c r="SZE3" s="9"/>
      <c r="SZF3" s="9"/>
      <c r="SZG3" s="9"/>
      <c r="SZH3" s="9"/>
      <c r="SZI3" s="9"/>
      <c r="SZJ3" s="9"/>
      <c r="SZK3" s="9"/>
      <c r="SZL3" s="9"/>
      <c r="SZM3" s="9"/>
      <c r="SZN3" s="9"/>
      <c r="SZO3" s="9"/>
      <c r="SZP3" s="9"/>
      <c r="SZQ3" s="9"/>
      <c r="SZR3" s="9"/>
      <c r="SZS3" s="9"/>
      <c r="SZT3" s="9"/>
      <c r="SZU3" s="9"/>
      <c r="SZV3" s="9"/>
      <c r="SZW3" s="9"/>
      <c r="SZX3" s="9"/>
      <c r="SZY3" s="9"/>
      <c r="SZZ3" s="9"/>
      <c r="TAA3" s="9"/>
      <c r="TAB3" s="9"/>
      <c r="TAC3" s="9"/>
      <c r="TAD3" s="9"/>
      <c r="TAE3" s="9"/>
      <c r="TAF3" s="9"/>
      <c r="TAG3" s="9"/>
      <c r="TAH3" s="9"/>
      <c r="TAI3" s="9"/>
      <c r="TAJ3" s="9"/>
      <c r="TAK3" s="9"/>
      <c r="TAL3" s="9"/>
      <c r="TAM3" s="9"/>
      <c r="TAN3" s="9"/>
      <c r="TAO3" s="9"/>
      <c r="TAP3" s="9"/>
      <c r="TAQ3" s="9"/>
      <c r="TAR3" s="9"/>
      <c r="TAS3" s="9"/>
      <c r="TAT3" s="9"/>
      <c r="TAU3" s="9"/>
      <c r="TAV3" s="9"/>
      <c r="TAW3" s="9"/>
      <c r="TAX3" s="9"/>
      <c r="TAY3" s="9"/>
      <c r="TAZ3" s="9"/>
      <c r="TBA3" s="9"/>
      <c r="TBB3" s="9"/>
      <c r="TBC3" s="9"/>
      <c r="TBD3" s="9"/>
      <c r="TBE3" s="9"/>
      <c r="TBF3" s="9"/>
      <c r="TBG3" s="9"/>
      <c r="TBH3" s="9"/>
      <c r="TBI3" s="9"/>
      <c r="TBJ3" s="9"/>
      <c r="TBK3" s="9"/>
      <c r="TBL3" s="9"/>
      <c r="TBM3" s="9"/>
      <c r="TBN3" s="9"/>
      <c r="TBO3" s="9"/>
      <c r="TBP3" s="9"/>
      <c r="TBQ3" s="9"/>
      <c r="TBR3" s="9"/>
      <c r="TBS3" s="9"/>
      <c r="TBT3" s="9"/>
      <c r="TBU3" s="9"/>
      <c r="TBV3" s="9"/>
      <c r="TBW3" s="9"/>
      <c r="TBX3" s="9"/>
      <c r="TBY3" s="9"/>
      <c r="TBZ3" s="9"/>
      <c r="TCA3" s="9"/>
      <c r="TCB3" s="9"/>
      <c r="TCC3" s="9"/>
      <c r="TCD3" s="9"/>
      <c r="TCE3" s="9"/>
      <c r="TCF3" s="9"/>
      <c r="TCG3" s="9"/>
      <c r="TCH3" s="9"/>
      <c r="TCI3" s="9"/>
      <c r="TCJ3" s="9"/>
      <c r="TCK3" s="9"/>
      <c r="TCL3" s="9"/>
      <c r="TCM3" s="9"/>
      <c r="TCN3" s="9"/>
      <c r="TCO3" s="9"/>
      <c r="TCP3" s="9"/>
      <c r="TCQ3" s="9"/>
      <c r="TCR3" s="9"/>
      <c r="TCS3" s="9"/>
      <c r="TCT3" s="9"/>
      <c r="TCU3" s="9"/>
      <c r="TCV3" s="9"/>
      <c r="TCW3" s="9"/>
      <c r="TCX3" s="9"/>
      <c r="TCY3" s="9"/>
      <c r="TCZ3" s="9"/>
      <c r="TDA3" s="9"/>
      <c r="TDB3" s="9"/>
      <c r="TDC3" s="9"/>
      <c r="TDD3" s="9"/>
      <c r="TDE3" s="9"/>
      <c r="TDF3" s="9"/>
      <c r="TDG3" s="9"/>
      <c r="TDH3" s="9"/>
      <c r="TDI3" s="9"/>
      <c r="TDJ3" s="9"/>
      <c r="TDK3" s="9"/>
      <c r="TDL3" s="9"/>
      <c r="TDM3" s="9"/>
      <c r="TDN3" s="9"/>
      <c r="TDO3" s="9"/>
      <c r="TDP3" s="9"/>
      <c r="TDQ3" s="9"/>
      <c r="TDR3" s="9"/>
      <c r="TDS3" s="9"/>
      <c r="TDT3" s="9"/>
      <c r="TDU3" s="9"/>
      <c r="TDV3" s="9"/>
      <c r="TDW3" s="9"/>
      <c r="TDX3" s="9"/>
      <c r="TDY3" s="9"/>
      <c r="TDZ3" s="9"/>
      <c r="TEA3" s="9"/>
      <c r="TEB3" s="9"/>
      <c r="TEC3" s="9"/>
      <c r="TED3" s="9"/>
      <c r="TEE3" s="9"/>
      <c r="TEF3" s="9"/>
      <c r="TEG3" s="9"/>
      <c r="TEH3" s="9"/>
      <c r="TEI3" s="9"/>
      <c r="TEJ3" s="9"/>
      <c r="TEK3" s="9"/>
      <c r="TEL3" s="9"/>
      <c r="TEM3" s="9"/>
      <c r="TEN3" s="9"/>
      <c r="TEO3" s="9"/>
      <c r="TEP3" s="9"/>
      <c r="TEQ3" s="9"/>
      <c r="TER3" s="9"/>
      <c r="TES3" s="9"/>
      <c r="TET3" s="9"/>
      <c r="TEU3" s="9"/>
      <c r="TEV3" s="9"/>
      <c r="TEW3" s="9"/>
      <c r="TEX3" s="9"/>
      <c r="TEY3" s="9"/>
      <c r="TEZ3" s="9"/>
      <c r="TFA3" s="9"/>
      <c r="TFB3" s="9"/>
      <c r="TFC3" s="9"/>
      <c r="TFD3" s="9"/>
      <c r="TFE3" s="9"/>
      <c r="TFF3" s="9"/>
      <c r="TFG3" s="9"/>
      <c r="TFH3" s="9"/>
      <c r="TFI3" s="9"/>
      <c r="TFJ3" s="9"/>
      <c r="TFK3" s="9"/>
      <c r="TFL3" s="9"/>
      <c r="TFM3" s="9"/>
      <c r="TFN3" s="9"/>
      <c r="TFO3" s="9"/>
      <c r="TFP3" s="9"/>
      <c r="TFQ3" s="9"/>
      <c r="TFR3" s="9"/>
      <c r="TFS3" s="9"/>
      <c r="TFT3" s="9"/>
      <c r="TFU3" s="9"/>
      <c r="TFV3" s="9"/>
      <c r="TFW3" s="9"/>
      <c r="TFX3" s="9"/>
      <c r="TFY3" s="9"/>
      <c r="TFZ3" s="9"/>
      <c r="TGA3" s="9"/>
      <c r="TGB3" s="9"/>
      <c r="TGC3" s="9"/>
      <c r="TGD3" s="9"/>
      <c r="TGE3" s="9"/>
      <c r="TGF3" s="9"/>
      <c r="TGG3" s="9"/>
      <c r="TGH3" s="9"/>
      <c r="TGI3" s="9"/>
      <c r="TGJ3" s="9"/>
      <c r="TGK3" s="9"/>
      <c r="TGL3" s="9"/>
      <c r="TGM3" s="9"/>
      <c r="TGN3" s="9"/>
      <c r="TGO3" s="9"/>
      <c r="TGP3" s="9"/>
      <c r="TGQ3" s="9"/>
      <c r="TGR3" s="9"/>
      <c r="TGS3" s="9"/>
      <c r="TGT3" s="9"/>
      <c r="TGU3" s="9"/>
      <c r="TGV3" s="9"/>
      <c r="TGW3" s="9"/>
      <c r="TGX3" s="9"/>
      <c r="TGY3" s="9"/>
      <c r="TGZ3" s="9"/>
      <c r="THA3" s="9"/>
      <c r="THB3" s="9"/>
      <c r="THC3" s="9"/>
      <c r="THD3" s="9"/>
      <c r="THE3" s="9"/>
      <c r="THF3" s="9"/>
      <c r="THG3" s="9"/>
      <c r="THH3" s="9"/>
      <c r="THI3" s="9"/>
      <c r="THJ3" s="9"/>
      <c r="THK3" s="9"/>
      <c r="THL3" s="9"/>
      <c r="THM3" s="9"/>
      <c r="THN3" s="9"/>
      <c r="THO3" s="9"/>
      <c r="THP3" s="9"/>
      <c r="THQ3" s="9"/>
      <c r="THR3" s="9"/>
      <c r="THS3" s="9"/>
      <c r="THT3" s="9"/>
      <c r="THU3" s="9"/>
      <c r="THV3" s="9"/>
      <c r="THW3" s="9"/>
      <c r="THX3" s="9"/>
      <c r="THY3" s="9"/>
      <c r="THZ3" s="9"/>
      <c r="TIA3" s="9"/>
      <c r="TIB3" s="9"/>
      <c r="TIC3" s="9"/>
      <c r="TID3" s="9"/>
      <c r="TIE3" s="9"/>
      <c r="TIF3" s="9"/>
      <c r="TIG3" s="9"/>
      <c r="TIH3" s="9"/>
      <c r="TII3" s="9"/>
      <c r="TIJ3" s="9"/>
      <c r="TIK3" s="9"/>
      <c r="TIL3" s="9"/>
      <c r="TIM3" s="9"/>
      <c r="TIN3" s="9"/>
      <c r="TIO3" s="9"/>
      <c r="TIP3" s="9"/>
      <c r="TIQ3" s="9"/>
      <c r="TIR3" s="9"/>
      <c r="TIS3" s="9"/>
      <c r="TIT3" s="9"/>
      <c r="TIU3" s="9"/>
      <c r="TIV3" s="9"/>
      <c r="TIW3" s="9"/>
      <c r="TIX3" s="9"/>
      <c r="TIY3" s="9"/>
      <c r="TIZ3" s="9"/>
      <c r="TJA3" s="9"/>
      <c r="TJB3" s="9"/>
      <c r="TJC3" s="9"/>
      <c r="TJD3" s="9"/>
      <c r="TJE3" s="9"/>
      <c r="TJF3" s="9"/>
      <c r="TJG3" s="9"/>
      <c r="TJH3" s="9"/>
      <c r="TJI3" s="9"/>
      <c r="TJJ3" s="9"/>
      <c r="TJK3" s="9"/>
      <c r="TJL3" s="9"/>
      <c r="TJM3" s="9"/>
      <c r="TJN3" s="9"/>
      <c r="TJO3" s="9"/>
      <c r="TJP3" s="9"/>
      <c r="TJQ3" s="9"/>
      <c r="TJR3" s="9"/>
      <c r="TJS3" s="9"/>
      <c r="TJT3" s="9"/>
      <c r="TJU3" s="9"/>
      <c r="TJV3" s="9"/>
      <c r="TJW3" s="9"/>
      <c r="TJX3" s="9"/>
      <c r="TJY3" s="9"/>
      <c r="TJZ3" s="9"/>
      <c r="TKA3" s="9"/>
      <c r="TKB3" s="9"/>
      <c r="TKC3" s="9"/>
      <c r="TKD3" s="9"/>
      <c r="TKE3" s="9"/>
      <c r="TKF3" s="9"/>
      <c r="TKG3" s="9"/>
      <c r="TKH3" s="9"/>
      <c r="TKI3" s="9"/>
      <c r="TKJ3" s="9"/>
      <c r="TKK3" s="9"/>
      <c r="TKL3" s="9"/>
      <c r="TKM3" s="9"/>
      <c r="TKN3" s="9"/>
      <c r="TKO3" s="9"/>
      <c r="TKP3" s="9"/>
      <c r="TKQ3" s="9"/>
      <c r="TKR3" s="9"/>
      <c r="TKS3" s="9"/>
      <c r="TKT3" s="9"/>
      <c r="TKU3" s="9"/>
      <c r="TKV3" s="9"/>
      <c r="TKW3" s="9"/>
      <c r="TKX3" s="9"/>
      <c r="TKY3" s="9"/>
      <c r="TKZ3" s="9"/>
      <c r="TLA3" s="9"/>
      <c r="TLB3" s="9"/>
      <c r="TLC3" s="9"/>
      <c r="TLD3" s="9"/>
      <c r="TLE3" s="9"/>
      <c r="TLF3" s="9"/>
      <c r="TLG3" s="9"/>
      <c r="TLH3" s="9"/>
      <c r="TLI3" s="9"/>
      <c r="TLJ3" s="9"/>
      <c r="TLK3" s="9"/>
      <c r="TLL3" s="9"/>
      <c r="TLM3" s="9"/>
      <c r="TLN3" s="9"/>
      <c r="TLO3" s="9"/>
      <c r="TLP3" s="9"/>
      <c r="TLQ3" s="9"/>
      <c r="TLR3" s="9"/>
      <c r="TLS3" s="9"/>
      <c r="TLT3" s="9"/>
      <c r="TLU3" s="9"/>
      <c r="TLV3" s="9"/>
      <c r="TLW3" s="9"/>
      <c r="TLX3" s="9"/>
      <c r="TLY3" s="9"/>
      <c r="TLZ3" s="9"/>
      <c r="TMA3" s="9"/>
      <c r="TMB3" s="9"/>
      <c r="TMC3" s="9"/>
      <c r="TMD3" s="9"/>
      <c r="TME3" s="9"/>
      <c r="TMF3" s="9"/>
      <c r="TMG3" s="9"/>
      <c r="TMH3" s="9"/>
      <c r="TMI3" s="9"/>
      <c r="TMJ3" s="9"/>
      <c r="TMK3" s="9"/>
      <c r="TML3" s="9"/>
      <c r="TMM3" s="9"/>
      <c r="TMN3" s="9"/>
      <c r="TMO3" s="9"/>
      <c r="TMP3" s="9"/>
      <c r="TMQ3" s="9"/>
      <c r="TMR3" s="9"/>
      <c r="TMS3" s="9"/>
      <c r="TMT3" s="9"/>
      <c r="TMU3" s="9"/>
      <c r="TMV3" s="9"/>
      <c r="TMW3" s="9"/>
      <c r="TMX3" s="9"/>
      <c r="TMY3" s="9"/>
      <c r="TMZ3" s="9"/>
      <c r="TNA3" s="9"/>
      <c r="TNB3" s="9"/>
      <c r="TNC3" s="9"/>
      <c r="TND3" s="9"/>
      <c r="TNE3" s="9"/>
      <c r="TNF3" s="9"/>
      <c r="TNG3" s="9"/>
      <c r="TNH3" s="9"/>
      <c r="TNI3" s="9"/>
      <c r="TNJ3" s="9"/>
      <c r="TNK3" s="9"/>
      <c r="TNL3" s="9"/>
      <c r="TNM3" s="9"/>
      <c r="TNN3" s="9"/>
      <c r="TNO3" s="9"/>
      <c r="TNP3" s="9"/>
      <c r="TNQ3" s="9"/>
      <c r="TNR3" s="9"/>
      <c r="TNS3" s="9"/>
      <c r="TNT3" s="9"/>
      <c r="TNU3" s="9"/>
      <c r="TNV3" s="9"/>
      <c r="TNW3" s="9"/>
      <c r="TNX3" s="9"/>
      <c r="TNY3" s="9"/>
      <c r="TNZ3" s="9"/>
      <c r="TOA3" s="9"/>
      <c r="TOB3" s="9"/>
      <c r="TOC3" s="9"/>
      <c r="TOD3" s="9"/>
      <c r="TOE3" s="9"/>
      <c r="TOF3" s="9"/>
      <c r="TOG3" s="9"/>
      <c r="TOH3" s="9"/>
      <c r="TOI3" s="9"/>
      <c r="TOJ3" s="9"/>
      <c r="TOK3" s="9"/>
      <c r="TOL3" s="9"/>
      <c r="TOM3" s="9"/>
      <c r="TON3" s="9"/>
      <c r="TOO3" s="9"/>
      <c r="TOP3" s="9"/>
      <c r="TOQ3" s="9"/>
      <c r="TOR3" s="9"/>
      <c r="TOS3" s="9"/>
      <c r="TOT3" s="9"/>
      <c r="TOU3" s="9"/>
      <c r="TOV3" s="9"/>
      <c r="TOW3" s="9"/>
      <c r="TOX3" s="9"/>
      <c r="TOY3" s="9"/>
      <c r="TOZ3" s="9"/>
      <c r="TPA3" s="9"/>
      <c r="TPB3" s="9"/>
      <c r="TPC3" s="9"/>
      <c r="TPD3" s="9"/>
      <c r="TPE3" s="9"/>
      <c r="TPF3" s="9"/>
      <c r="TPG3" s="9"/>
      <c r="TPH3" s="9"/>
      <c r="TPI3" s="9"/>
      <c r="TPJ3" s="9"/>
      <c r="TPK3" s="9"/>
      <c r="TPL3" s="9"/>
      <c r="TPM3" s="9"/>
      <c r="TPN3" s="9"/>
      <c r="TPO3" s="9"/>
      <c r="TPP3" s="9"/>
      <c r="TPQ3" s="9"/>
      <c r="TPR3" s="9"/>
      <c r="TPS3" s="9"/>
      <c r="TPT3" s="9"/>
      <c r="TPU3" s="9"/>
      <c r="TPV3" s="9"/>
      <c r="TPW3" s="9"/>
      <c r="TPX3" s="9"/>
      <c r="TPY3" s="9"/>
      <c r="TPZ3" s="9"/>
      <c r="TQA3" s="9"/>
      <c r="TQB3" s="9"/>
      <c r="TQC3" s="9"/>
      <c r="TQD3" s="9"/>
      <c r="TQE3" s="9"/>
      <c r="TQF3" s="9"/>
      <c r="TQG3" s="9"/>
      <c r="TQH3" s="9"/>
      <c r="TQI3" s="9"/>
      <c r="TQJ3" s="9"/>
      <c r="TQK3" s="9"/>
      <c r="TQL3" s="9"/>
      <c r="TQM3" s="9"/>
      <c r="TQN3" s="9"/>
      <c r="TQO3" s="9"/>
      <c r="TQP3" s="9"/>
      <c r="TQQ3" s="9"/>
      <c r="TQR3" s="9"/>
      <c r="TQS3" s="9"/>
      <c r="TQT3" s="9"/>
      <c r="TQU3" s="9"/>
      <c r="TQV3" s="9"/>
      <c r="TQW3" s="9"/>
      <c r="TQX3" s="9"/>
      <c r="TQY3" s="9"/>
      <c r="TQZ3" s="9"/>
      <c r="TRA3" s="9"/>
      <c r="TRB3" s="9"/>
      <c r="TRC3" s="9"/>
      <c r="TRD3" s="9"/>
      <c r="TRE3" s="9"/>
      <c r="TRF3" s="9"/>
      <c r="TRG3" s="9"/>
      <c r="TRH3" s="9"/>
      <c r="TRI3" s="9"/>
      <c r="TRJ3" s="9"/>
      <c r="TRK3" s="9"/>
      <c r="TRL3" s="9"/>
      <c r="TRM3" s="9"/>
      <c r="TRN3" s="9"/>
      <c r="TRO3" s="9"/>
      <c r="TRP3" s="9"/>
      <c r="TRQ3" s="9"/>
      <c r="TRR3" s="9"/>
      <c r="TRS3" s="9"/>
      <c r="TRT3" s="9"/>
      <c r="TRU3" s="9"/>
      <c r="TRV3" s="9"/>
      <c r="TRW3" s="9"/>
      <c r="TRX3" s="9"/>
      <c r="TRY3" s="9"/>
      <c r="TRZ3" s="9"/>
      <c r="TSA3" s="9"/>
      <c r="TSB3" s="9"/>
      <c r="TSC3" s="9"/>
      <c r="TSD3" s="9"/>
      <c r="TSE3" s="9"/>
      <c r="TSF3" s="9"/>
      <c r="TSG3" s="9"/>
      <c r="TSH3" s="9"/>
      <c r="TSI3" s="9"/>
      <c r="TSJ3" s="9"/>
      <c r="TSK3" s="9"/>
      <c r="TSL3" s="9"/>
      <c r="TSM3" s="9"/>
      <c r="TSN3" s="9"/>
      <c r="TSO3" s="9"/>
      <c r="TSP3" s="9"/>
      <c r="TSQ3" s="9"/>
      <c r="TSR3" s="9"/>
      <c r="TSS3" s="9"/>
      <c r="TST3" s="9"/>
      <c r="TSU3" s="9"/>
      <c r="TSV3" s="9"/>
      <c r="TSW3" s="9"/>
      <c r="TSX3" s="9"/>
      <c r="TSY3" s="9"/>
      <c r="TSZ3" s="9"/>
      <c r="TTA3" s="9"/>
      <c r="TTB3" s="9"/>
      <c r="TTC3" s="9"/>
      <c r="TTD3" s="9"/>
      <c r="TTE3" s="9"/>
      <c r="TTF3" s="9"/>
      <c r="TTG3" s="9"/>
      <c r="TTH3" s="9"/>
      <c r="TTI3" s="9"/>
      <c r="TTJ3" s="9"/>
      <c r="TTK3" s="9"/>
      <c r="TTL3" s="9"/>
      <c r="TTM3" s="9"/>
      <c r="TTN3" s="9"/>
      <c r="TTO3" s="9"/>
      <c r="TTP3" s="9"/>
      <c r="TTQ3" s="9"/>
      <c r="TTR3" s="9"/>
      <c r="TTS3" s="9"/>
      <c r="TTT3" s="9"/>
      <c r="TTU3" s="9"/>
      <c r="TTV3" s="9"/>
      <c r="TTW3" s="9"/>
      <c r="TTX3" s="9"/>
      <c r="TTY3" s="9"/>
      <c r="TTZ3" s="9"/>
      <c r="TUA3" s="9"/>
      <c r="TUB3" s="9"/>
      <c r="TUC3" s="9"/>
      <c r="TUD3" s="9"/>
      <c r="TUE3" s="9"/>
      <c r="TUF3" s="9"/>
      <c r="TUG3" s="9"/>
      <c r="TUH3" s="9"/>
      <c r="TUI3" s="9"/>
      <c r="TUJ3" s="9"/>
      <c r="TUK3" s="9"/>
      <c r="TUL3" s="9"/>
      <c r="TUM3" s="9"/>
      <c r="TUN3" s="9"/>
      <c r="TUO3" s="9"/>
      <c r="TUP3" s="9"/>
      <c r="TUQ3" s="9"/>
      <c r="TUR3" s="9"/>
      <c r="TUS3" s="9"/>
      <c r="TUT3" s="9"/>
      <c r="TUU3" s="9"/>
      <c r="TUV3" s="9"/>
      <c r="TUW3" s="9"/>
      <c r="TUX3" s="9"/>
      <c r="TUY3" s="9"/>
      <c r="TUZ3" s="9"/>
      <c r="TVA3" s="9"/>
      <c r="TVB3" s="9"/>
      <c r="TVC3" s="9"/>
      <c r="TVD3" s="9"/>
      <c r="TVE3" s="9"/>
      <c r="TVF3" s="9"/>
      <c r="TVG3" s="9"/>
      <c r="TVH3" s="9"/>
      <c r="TVI3" s="9"/>
      <c r="TVJ3" s="9"/>
      <c r="TVK3" s="9"/>
      <c r="TVL3" s="9"/>
      <c r="TVM3" s="9"/>
      <c r="TVN3" s="9"/>
      <c r="TVO3" s="9"/>
      <c r="TVP3" s="9"/>
      <c r="TVQ3" s="9"/>
      <c r="TVR3" s="9"/>
      <c r="TVS3" s="9"/>
      <c r="TVT3" s="9"/>
      <c r="TVU3" s="9"/>
      <c r="TVV3" s="9"/>
      <c r="TVW3" s="9"/>
      <c r="TVX3" s="9"/>
      <c r="TVY3" s="9"/>
      <c r="TVZ3" s="9"/>
      <c r="TWA3" s="9"/>
      <c r="TWB3" s="9"/>
      <c r="TWC3" s="9"/>
      <c r="TWD3" s="9"/>
      <c r="TWE3" s="9"/>
      <c r="TWF3" s="9"/>
      <c r="TWG3" s="9"/>
      <c r="TWH3" s="9"/>
      <c r="TWI3" s="9"/>
      <c r="TWJ3" s="9"/>
      <c r="TWK3" s="9"/>
      <c r="TWL3" s="9"/>
      <c r="TWM3" s="9"/>
      <c r="TWN3" s="9"/>
      <c r="TWO3" s="9"/>
      <c r="TWP3" s="9"/>
      <c r="TWQ3" s="9"/>
      <c r="TWR3" s="9"/>
      <c r="TWS3" s="9"/>
      <c r="TWT3" s="9"/>
      <c r="TWU3" s="9"/>
      <c r="TWV3" s="9"/>
      <c r="TWW3" s="9"/>
      <c r="TWX3" s="9"/>
      <c r="TWY3" s="9"/>
      <c r="TWZ3" s="9"/>
      <c r="TXA3" s="9"/>
      <c r="TXB3" s="9"/>
      <c r="TXC3" s="9"/>
      <c r="TXD3" s="9"/>
      <c r="TXE3" s="9"/>
      <c r="TXF3" s="9"/>
      <c r="TXG3" s="9"/>
      <c r="TXH3" s="9"/>
      <c r="TXI3" s="9"/>
      <c r="TXJ3" s="9"/>
      <c r="TXK3" s="9"/>
      <c r="TXL3" s="9"/>
      <c r="TXM3" s="9"/>
      <c r="TXN3" s="9"/>
      <c r="TXO3" s="9"/>
      <c r="TXP3" s="9"/>
      <c r="TXQ3" s="9"/>
      <c r="TXR3" s="9"/>
      <c r="TXS3" s="9"/>
      <c r="TXT3" s="9"/>
      <c r="TXU3" s="9"/>
      <c r="TXV3" s="9"/>
      <c r="TXW3" s="9"/>
      <c r="TXX3" s="9"/>
      <c r="TXY3" s="9"/>
      <c r="TXZ3" s="9"/>
      <c r="TYA3" s="9"/>
      <c r="TYB3" s="9"/>
      <c r="TYC3" s="9"/>
      <c r="TYD3" s="9"/>
      <c r="TYE3" s="9"/>
      <c r="TYF3" s="9"/>
      <c r="TYG3" s="9"/>
      <c r="TYH3" s="9"/>
      <c r="TYI3" s="9"/>
      <c r="TYJ3" s="9"/>
      <c r="TYK3" s="9"/>
      <c r="TYL3" s="9"/>
      <c r="TYM3" s="9"/>
      <c r="TYN3" s="9"/>
      <c r="TYO3" s="9"/>
      <c r="TYP3" s="9"/>
      <c r="TYQ3" s="9"/>
      <c r="TYR3" s="9"/>
      <c r="TYS3" s="9"/>
      <c r="TYT3" s="9"/>
      <c r="TYU3" s="9"/>
      <c r="TYV3" s="9"/>
      <c r="TYW3" s="9"/>
      <c r="TYX3" s="9"/>
      <c r="TYY3" s="9"/>
      <c r="TYZ3" s="9"/>
      <c r="TZA3" s="9"/>
      <c r="TZB3" s="9"/>
      <c r="TZC3" s="9"/>
      <c r="TZD3" s="9"/>
      <c r="TZE3" s="9"/>
      <c r="TZF3" s="9"/>
      <c r="TZG3" s="9"/>
      <c r="TZH3" s="9"/>
      <c r="TZI3" s="9"/>
      <c r="TZJ3" s="9"/>
      <c r="TZK3" s="9"/>
      <c r="TZL3" s="9"/>
      <c r="TZM3" s="9"/>
      <c r="TZN3" s="9"/>
      <c r="TZO3" s="9"/>
      <c r="TZP3" s="9"/>
      <c r="TZQ3" s="9"/>
      <c r="TZR3" s="9"/>
      <c r="TZS3" s="9"/>
      <c r="TZT3" s="9"/>
      <c r="TZU3" s="9"/>
      <c r="TZV3" s="9"/>
      <c r="TZW3" s="9"/>
      <c r="TZX3" s="9"/>
      <c r="TZY3" s="9"/>
      <c r="TZZ3" s="9"/>
      <c r="UAA3" s="9"/>
      <c r="UAB3" s="9"/>
      <c r="UAC3" s="9"/>
      <c r="UAD3" s="9"/>
      <c r="UAE3" s="9"/>
      <c r="UAF3" s="9"/>
      <c r="UAG3" s="9"/>
      <c r="UAH3" s="9"/>
      <c r="UAI3" s="9"/>
      <c r="UAJ3" s="9"/>
      <c r="UAK3" s="9"/>
      <c r="UAL3" s="9"/>
      <c r="UAM3" s="9"/>
      <c r="UAN3" s="9"/>
      <c r="UAO3" s="9"/>
      <c r="UAP3" s="9"/>
      <c r="UAQ3" s="9"/>
      <c r="UAR3" s="9"/>
      <c r="UAS3" s="9"/>
      <c r="UAT3" s="9"/>
      <c r="UAU3" s="9"/>
      <c r="UAV3" s="9"/>
      <c r="UAW3" s="9"/>
      <c r="UAX3" s="9"/>
      <c r="UAY3" s="9"/>
      <c r="UAZ3" s="9"/>
      <c r="UBA3" s="9"/>
      <c r="UBB3" s="9"/>
      <c r="UBC3" s="9"/>
      <c r="UBD3" s="9"/>
      <c r="UBE3" s="9"/>
      <c r="UBF3" s="9"/>
      <c r="UBG3" s="9"/>
      <c r="UBH3" s="9"/>
      <c r="UBI3" s="9"/>
      <c r="UBJ3" s="9"/>
      <c r="UBK3" s="9"/>
      <c r="UBL3" s="9"/>
      <c r="UBM3" s="9"/>
      <c r="UBN3" s="9"/>
      <c r="UBO3" s="9"/>
      <c r="UBP3" s="9"/>
      <c r="UBQ3" s="9"/>
      <c r="UBR3" s="9"/>
      <c r="UBS3" s="9"/>
      <c r="UBT3" s="9"/>
      <c r="UBU3" s="9"/>
      <c r="UBV3" s="9"/>
      <c r="UBW3" s="9"/>
      <c r="UBX3" s="9"/>
      <c r="UBY3" s="9"/>
      <c r="UBZ3" s="9"/>
      <c r="UCA3" s="9"/>
      <c r="UCB3" s="9"/>
      <c r="UCC3" s="9"/>
      <c r="UCD3" s="9"/>
      <c r="UCE3" s="9"/>
      <c r="UCF3" s="9"/>
      <c r="UCG3" s="9"/>
      <c r="UCH3" s="9"/>
      <c r="UCI3" s="9"/>
      <c r="UCJ3" s="9"/>
      <c r="UCK3" s="9"/>
      <c r="UCL3" s="9"/>
      <c r="UCM3" s="9"/>
      <c r="UCN3" s="9"/>
      <c r="UCO3" s="9"/>
      <c r="UCP3" s="9"/>
      <c r="UCQ3" s="9"/>
      <c r="UCR3" s="9"/>
      <c r="UCS3" s="9"/>
      <c r="UCT3" s="9"/>
      <c r="UCU3" s="9"/>
      <c r="UCV3" s="9"/>
      <c r="UCW3" s="9"/>
      <c r="UCX3" s="9"/>
      <c r="UCY3" s="9"/>
      <c r="UCZ3" s="9"/>
      <c r="UDA3" s="9"/>
      <c r="UDB3" s="9"/>
      <c r="UDC3" s="9"/>
      <c r="UDD3" s="9"/>
      <c r="UDE3" s="9"/>
      <c r="UDF3" s="9"/>
      <c r="UDG3" s="9"/>
      <c r="UDH3" s="9"/>
      <c r="UDI3" s="9"/>
      <c r="UDJ3" s="9"/>
      <c r="UDK3" s="9"/>
      <c r="UDL3" s="9"/>
      <c r="UDM3" s="9"/>
      <c r="UDN3" s="9"/>
      <c r="UDO3" s="9"/>
      <c r="UDP3" s="9"/>
      <c r="UDQ3" s="9"/>
      <c r="UDR3" s="9"/>
      <c r="UDS3" s="9"/>
      <c r="UDT3" s="9"/>
      <c r="UDU3" s="9"/>
      <c r="UDV3" s="9"/>
      <c r="UDW3" s="9"/>
      <c r="UDX3" s="9"/>
      <c r="UDY3" s="9"/>
      <c r="UDZ3" s="9"/>
      <c r="UEA3" s="9"/>
      <c r="UEB3" s="9"/>
      <c r="UEC3" s="9"/>
      <c r="UED3" s="9"/>
      <c r="UEE3" s="9"/>
      <c r="UEF3" s="9"/>
      <c r="UEG3" s="9"/>
      <c r="UEH3" s="9"/>
      <c r="UEI3" s="9"/>
      <c r="UEJ3" s="9"/>
      <c r="UEK3" s="9"/>
      <c r="UEL3" s="9"/>
      <c r="UEM3" s="9"/>
      <c r="UEN3" s="9"/>
      <c r="UEO3" s="9"/>
      <c r="UEP3" s="9"/>
      <c r="UEQ3" s="9"/>
      <c r="UER3" s="9"/>
      <c r="UES3" s="9"/>
      <c r="UET3" s="9"/>
      <c r="UEU3" s="9"/>
      <c r="UEV3" s="9"/>
      <c r="UEW3" s="9"/>
      <c r="UEX3" s="9"/>
      <c r="UEY3" s="9"/>
      <c r="UEZ3" s="9"/>
      <c r="UFA3" s="9"/>
      <c r="UFB3" s="9"/>
      <c r="UFC3" s="9"/>
      <c r="UFD3" s="9"/>
      <c r="UFE3" s="9"/>
      <c r="UFF3" s="9"/>
      <c r="UFG3" s="9"/>
      <c r="UFH3" s="9"/>
      <c r="UFI3" s="9"/>
      <c r="UFJ3" s="9"/>
      <c r="UFK3" s="9"/>
      <c r="UFL3" s="9"/>
      <c r="UFM3" s="9"/>
      <c r="UFN3" s="9"/>
      <c r="UFO3" s="9"/>
      <c r="UFP3" s="9"/>
      <c r="UFQ3" s="9"/>
      <c r="UFR3" s="9"/>
      <c r="UFS3" s="9"/>
      <c r="UFT3" s="9"/>
      <c r="UFU3" s="9"/>
      <c r="UFV3" s="9"/>
      <c r="UFW3" s="9"/>
      <c r="UFX3" s="9"/>
      <c r="UFY3" s="9"/>
      <c r="UFZ3" s="9"/>
      <c r="UGA3" s="9"/>
      <c r="UGB3" s="9"/>
      <c r="UGC3" s="9"/>
      <c r="UGD3" s="9"/>
      <c r="UGE3" s="9"/>
      <c r="UGF3" s="9"/>
      <c r="UGG3" s="9"/>
      <c r="UGH3" s="9"/>
      <c r="UGI3" s="9"/>
      <c r="UGJ3" s="9"/>
      <c r="UGK3" s="9"/>
      <c r="UGL3" s="9"/>
      <c r="UGM3" s="9"/>
      <c r="UGN3" s="9"/>
      <c r="UGO3" s="9"/>
      <c r="UGP3" s="9"/>
      <c r="UGQ3" s="9"/>
      <c r="UGR3" s="9"/>
      <c r="UGS3" s="9"/>
      <c r="UGT3" s="9"/>
      <c r="UGU3" s="9"/>
      <c r="UGV3" s="9"/>
      <c r="UGW3" s="9"/>
      <c r="UGX3" s="9"/>
      <c r="UGY3" s="9"/>
      <c r="UGZ3" s="9"/>
      <c r="UHA3" s="9"/>
      <c r="UHB3" s="9"/>
      <c r="UHC3" s="9"/>
      <c r="UHD3" s="9"/>
      <c r="UHE3" s="9"/>
      <c r="UHF3" s="9"/>
      <c r="UHG3" s="9"/>
      <c r="UHH3" s="9"/>
      <c r="UHI3" s="9"/>
      <c r="UHJ3" s="9"/>
      <c r="UHK3" s="9"/>
      <c r="UHL3" s="9"/>
      <c r="UHM3" s="9"/>
      <c r="UHN3" s="9"/>
      <c r="UHO3" s="9"/>
      <c r="UHP3" s="9"/>
      <c r="UHQ3" s="9"/>
      <c r="UHR3" s="9"/>
      <c r="UHS3" s="9"/>
      <c r="UHT3" s="9"/>
      <c r="UHU3" s="9"/>
      <c r="UHV3" s="9"/>
      <c r="UHW3" s="9"/>
      <c r="UHX3" s="9"/>
      <c r="UHY3" s="9"/>
      <c r="UHZ3" s="9"/>
      <c r="UIA3" s="9"/>
      <c r="UIB3" s="9"/>
      <c r="UIC3" s="9"/>
      <c r="UID3" s="9"/>
      <c r="UIE3" s="9"/>
      <c r="UIF3" s="9"/>
      <c r="UIG3" s="9"/>
      <c r="UIH3" s="9"/>
      <c r="UII3" s="9"/>
      <c r="UIJ3" s="9"/>
      <c r="UIK3" s="9"/>
      <c r="UIL3" s="9"/>
      <c r="UIM3" s="9"/>
      <c r="UIN3" s="9"/>
      <c r="UIO3" s="9"/>
      <c r="UIP3" s="9"/>
      <c r="UIQ3" s="9"/>
      <c r="UIR3" s="9"/>
      <c r="UIS3" s="9"/>
      <c r="UIT3" s="9"/>
      <c r="UIU3" s="9"/>
      <c r="UIV3" s="9"/>
      <c r="UIW3" s="9"/>
      <c r="UIX3" s="9"/>
      <c r="UIY3" s="9"/>
      <c r="UIZ3" s="9"/>
      <c r="UJA3" s="9"/>
      <c r="UJB3" s="9"/>
      <c r="UJC3" s="9"/>
      <c r="UJD3" s="9"/>
      <c r="UJE3" s="9"/>
      <c r="UJF3" s="9"/>
      <c r="UJG3" s="9"/>
      <c r="UJH3" s="9"/>
      <c r="UJI3" s="9"/>
      <c r="UJJ3" s="9"/>
      <c r="UJK3" s="9"/>
      <c r="UJL3" s="9"/>
      <c r="UJM3" s="9"/>
      <c r="UJN3" s="9"/>
      <c r="UJO3" s="9"/>
      <c r="UJP3" s="9"/>
      <c r="UJQ3" s="9"/>
      <c r="UJR3" s="9"/>
      <c r="UJS3" s="9"/>
      <c r="UJT3" s="9"/>
      <c r="UJU3" s="9"/>
      <c r="UJV3" s="9"/>
      <c r="UJW3" s="9"/>
      <c r="UJX3" s="9"/>
      <c r="UJY3" s="9"/>
      <c r="UJZ3" s="9"/>
      <c r="UKA3" s="9"/>
      <c r="UKB3" s="9"/>
      <c r="UKC3" s="9"/>
      <c r="UKD3" s="9"/>
      <c r="UKE3" s="9"/>
      <c r="UKF3" s="9"/>
      <c r="UKG3" s="9"/>
      <c r="UKH3" s="9"/>
      <c r="UKI3" s="9"/>
      <c r="UKJ3" s="9"/>
      <c r="UKK3" s="9"/>
      <c r="UKL3" s="9"/>
      <c r="UKM3" s="9"/>
      <c r="UKN3" s="9"/>
      <c r="UKO3" s="9"/>
      <c r="UKP3" s="9"/>
      <c r="UKQ3" s="9"/>
      <c r="UKR3" s="9"/>
      <c r="UKS3" s="9"/>
      <c r="UKT3" s="9"/>
      <c r="UKU3" s="9"/>
      <c r="UKV3" s="9"/>
      <c r="UKW3" s="9"/>
      <c r="UKX3" s="9"/>
      <c r="UKY3" s="9"/>
      <c r="UKZ3" s="9"/>
      <c r="ULA3" s="9"/>
      <c r="ULB3" s="9"/>
      <c r="ULC3" s="9"/>
      <c r="ULD3" s="9"/>
      <c r="ULE3" s="9"/>
      <c r="ULF3" s="9"/>
      <c r="ULG3" s="9"/>
      <c r="ULH3" s="9"/>
      <c r="ULI3" s="9"/>
      <c r="ULJ3" s="9"/>
      <c r="ULK3" s="9"/>
      <c r="ULL3" s="9"/>
      <c r="ULM3" s="9"/>
      <c r="ULN3" s="9"/>
      <c r="ULO3" s="9"/>
      <c r="ULP3" s="9"/>
      <c r="ULQ3" s="9"/>
      <c r="ULR3" s="9"/>
      <c r="ULS3" s="9"/>
      <c r="ULT3" s="9"/>
      <c r="ULU3" s="9"/>
      <c r="ULV3" s="9"/>
      <c r="ULW3" s="9"/>
      <c r="ULX3" s="9"/>
      <c r="ULY3" s="9"/>
      <c r="ULZ3" s="9"/>
      <c r="UMA3" s="9"/>
      <c r="UMB3" s="9"/>
      <c r="UMC3" s="9"/>
      <c r="UMD3" s="9"/>
      <c r="UME3" s="9"/>
      <c r="UMF3" s="9"/>
      <c r="UMG3" s="9"/>
      <c r="UMH3" s="9"/>
      <c r="UMI3" s="9"/>
      <c r="UMJ3" s="9"/>
      <c r="UMK3" s="9"/>
      <c r="UML3" s="9"/>
      <c r="UMM3" s="9"/>
      <c r="UMN3" s="9"/>
      <c r="UMO3" s="9"/>
      <c r="UMP3" s="9"/>
      <c r="UMQ3" s="9"/>
      <c r="UMR3" s="9"/>
      <c r="UMS3" s="9"/>
      <c r="UMT3" s="9"/>
      <c r="UMU3" s="9"/>
      <c r="UMV3" s="9"/>
      <c r="UMW3" s="9"/>
      <c r="UMX3" s="9"/>
      <c r="UMY3" s="9"/>
      <c r="UMZ3" s="9"/>
      <c r="UNA3" s="9"/>
      <c r="UNB3" s="9"/>
      <c r="UNC3" s="9"/>
      <c r="UND3" s="9"/>
      <c r="UNE3" s="9"/>
      <c r="UNF3" s="9"/>
      <c r="UNG3" s="9"/>
      <c r="UNH3" s="9"/>
      <c r="UNI3" s="9"/>
      <c r="UNJ3" s="9"/>
      <c r="UNK3" s="9"/>
      <c r="UNL3" s="9"/>
      <c r="UNM3" s="9"/>
      <c r="UNN3" s="9"/>
      <c r="UNO3" s="9"/>
      <c r="UNP3" s="9"/>
      <c r="UNQ3" s="9"/>
      <c r="UNR3" s="9"/>
      <c r="UNS3" s="9"/>
      <c r="UNT3" s="9"/>
      <c r="UNU3" s="9"/>
      <c r="UNV3" s="9"/>
      <c r="UNW3" s="9"/>
      <c r="UNX3" s="9"/>
      <c r="UNY3" s="9"/>
      <c r="UNZ3" s="9"/>
      <c r="UOA3" s="9"/>
      <c r="UOB3" s="9"/>
      <c r="UOC3" s="9"/>
      <c r="UOD3" s="9"/>
      <c r="UOE3" s="9"/>
      <c r="UOF3" s="9"/>
      <c r="UOG3" s="9"/>
      <c r="UOH3" s="9"/>
      <c r="UOI3" s="9"/>
      <c r="UOJ3" s="9"/>
      <c r="UOK3" s="9"/>
      <c r="UOL3" s="9"/>
      <c r="UOM3" s="9"/>
      <c r="UON3" s="9"/>
      <c r="UOO3" s="9"/>
      <c r="UOP3" s="9"/>
      <c r="UOQ3" s="9"/>
      <c r="UOR3" s="9"/>
      <c r="UOS3" s="9"/>
      <c r="UOT3" s="9"/>
      <c r="UOU3" s="9"/>
      <c r="UOV3" s="9"/>
      <c r="UOW3" s="9"/>
      <c r="UOX3" s="9"/>
      <c r="UOY3" s="9"/>
      <c r="UOZ3" s="9"/>
      <c r="UPA3" s="9"/>
      <c r="UPB3" s="9"/>
      <c r="UPC3" s="9"/>
      <c r="UPD3" s="9"/>
      <c r="UPE3" s="9"/>
      <c r="UPF3" s="9"/>
      <c r="UPG3" s="9"/>
      <c r="UPH3" s="9"/>
      <c r="UPI3" s="9"/>
      <c r="UPJ3" s="9"/>
      <c r="UPK3" s="9"/>
      <c r="UPL3" s="9"/>
      <c r="UPM3" s="9"/>
      <c r="UPN3" s="9"/>
      <c r="UPO3" s="9"/>
      <c r="UPP3" s="9"/>
      <c r="UPQ3" s="9"/>
      <c r="UPR3" s="9"/>
      <c r="UPS3" s="9"/>
      <c r="UPT3" s="9"/>
      <c r="UPU3" s="9"/>
      <c r="UPV3" s="9"/>
      <c r="UPW3" s="9"/>
      <c r="UPX3" s="9"/>
      <c r="UPY3" s="9"/>
      <c r="UPZ3" s="9"/>
      <c r="UQA3" s="9"/>
      <c r="UQB3" s="9"/>
      <c r="UQC3" s="9"/>
      <c r="UQD3" s="9"/>
      <c r="UQE3" s="9"/>
      <c r="UQF3" s="9"/>
      <c r="UQG3" s="9"/>
      <c r="UQH3" s="9"/>
      <c r="UQI3" s="9"/>
      <c r="UQJ3" s="9"/>
      <c r="UQK3" s="9"/>
      <c r="UQL3" s="9"/>
      <c r="UQM3" s="9"/>
      <c r="UQN3" s="9"/>
      <c r="UQO3" s="9"/>
      <c r="UQP3" s="9"/>
      <c r="UQQ3" s="9"/>
      <c r="UQR3" s="9"/>
      <c r="UQS3" s="9"/>
      <c r="UQT3" s="9"/>
      <c r="UQU3" s="9"/>
      <c r="UQV3" s="9"/>
      <c r="UQW3" s="9"/>
      <c r="UQX3" s="9"/>
      <c r="UQY3" s="9"/>
      <c r="UQZ3" s="9"/>
      <c r="URA3" s="9"/>
      <c r="URB3" s="9"/>
      <c r="URC3" s="9"/>
      <c r="URD3" s="9"/>
      <c r="URE3" s="9"/>
      <c r="URF3" s="9"/>
      <c r="URG3" s="9"/>
      <c r="URH3" s="9"/>
      <c r="URI3" s="9"/>
      <c r="URJ3" s="9"/>
      <c r="URK3" s="9"/>
      <c r="URL3" s="9"/>
      <c r="URM3" s="9"/>
      <c r="URN3" s="9"/>
      <c r="URO3" s="9"/>
      <c r="URP3" s="9"/>
      <c r="URQ3" s="9"/>
      <c r="URR3" s="9"/>
      <c r="URS3" s="9"/>
      <c r="URT3" s="9"/>
      <c r="URU3" s="9"/>
      <c r="URV3" s="9"/>
      <c r="URW3" s="9"/>
      <c r="URX3" s="9"/>
      <c r="URY3" s="9"/>
      <c r="URZ3" s="9"/>
      <c r="USA3" s="9"/>
      <c r="USB3" s="9"/>
      <c r="USC3" s="9"/>
      <c r="USD3" s="9"/>
      <c r="USE3" s="9"/>
      <c r="USF3" s="9"/>
      <c r="USG3" s="9"/>
      <c r="USH3" s="9"/>
      <c r="USI3" s="9"/>
      <c r="USJ3" s="9"/>
      <c r="USK3" s="9"/>
      <c r="USL3" s="9"/>
      <c r="USM3" s="9"/>
      <c r="USN3" s="9"/>
      <c r="USO3" s="9"/>
      <c r="USP3" s="9"/>
      <c r="USQ3" s="9"/>
      <c r="USR3" s="9"/>
      <c r="USS3" s="9"/>
      <c r="UST3" s="9"/>
      <c r="USU3" s="9"/>
      <c r="USV3" s="9"/>
      <c r="USW3" s="9"/>
      <c r="USX3" s="9"/>
      <c r="USY3" s="9"/>
      <c r="USZ3" s="9"/>
      <c r="UTA3" s="9"/>
      <c r="UTB3" s="9"/>
      <c r="UTC3" s="9"/>
      <c r="UTD3" s="9"/>
      <c r="UTE3" s="9"/>
      <c r="UTF3" s="9"/>
      <c r="UTG3" s="9"/>
      <c r="UTH3" s="9"/>
      <c r="UTI3" s="9"/>
      <c r="UTJ3" s="9"/>
      <c r="UTK3" s="9"/>
      <c r="UTL3" s="9"/>
      <c r="UTM3" s="9"/>
      <c r="UTN3" s="9"/>
      <c r="UTO3" s="9"/>
      <c r="UTP3" s="9"/>
      <c r="UTQ3" s="9"/>
      <c r="UTR3" s="9"/>
      <c r="UTS3" s="9"/>
      <c r="UTT3" s="9"/>
      <c r="UTU3" s="9"/>
      <c r="UTV3" s="9"/>
      <c r="UTW3" s="9"/>
      <c r="UTX3" s="9"/>
      <c r="UTY3" s="9"/>
      <c r="UTZ3" s="9"/>
      <c r="UUA3" s="9"/>
      <c r="UUB3" s="9"/>
      <c r="UUC3" s="9"/>
      <c r="UUD3" s="9"/>
      <c r="UUE3" s="9"/>
      <c r="UUF3" s="9"/>
      <c r="UUG3" s="9"/>
      <c r="UUH3" s="9"/>
      <c r="UUI3" s="9"/>
      <c r="UUJ3" s="9"/>
      <c r="UUK3" s="9"/>
      <c r="UUL3" s="9"/>
      <c r="UUM3" s="9"/>
      <c r="UUN3" s="9"/>
      <c r="UUO3" s="9"/>
      <c r="UUP3" s="9"/>
      <c r="UUQ3" s="9"/>
      <c r="UUR3" s="9"/>
      <c r="UUS3" s="9"/>
      <c r="UUT3" s="9"/>
      <c r="UUU3" s="9"/>
      <c r="UUV3" s="9"/>
      <c r="UUW3" s="9"/>
      <c r="UUX3" s="9"/>
      <c r="UUY3" s="9"/>
      <c r="UUZ3" s="9"/>
      <c r="UVA3" s="9"/>
      <c r="UVB3" s="9"/>
      <c r="UVC3" s="9"/>
      <c r="UVD3" s="9"/>
      <c r="UVE3" s="9"/>
      <c r="UVF3" s="9"/>
      <c r="UVG3" s="9"/>
      <c r="UVH3" s="9"/>
      <c r="UVI3" s="9"/>
      <c r="UVJ3" s="9"/>
      <c r="UVK3" s="9"/>
      <c r="UVL3" s="9"/>
      <c r="UVM3" s="9"/>
      <c r="UVN3" s="9"/>
      <c r="UVO3" s="9"/>
      <c r="UVP3" s="9"/>
      <c r="UVQ3" s="9"/>
      <c r="UVR3" s="9"/>
      <c r="UVS3" s="9"/>
      <c r="UVT3" s="9"/>
      <c r="UVU3" s="9"/>
      <c r="UVV3" s="9"/>
      <c r="UVW3" s="9"/>
      <c r="UVX3" s="9"/>
      <c r="UVY3" s="9"/>
      <c r="UVZ3" s="9"/>
      <c r="UWA3" s="9"/>
      <c r="UWB3" s="9"/>
      <c r="UWC3" s="9"/>
      <c r="UWD3" s="9"/>
      <c r="UWE3" s="9"/>
      <c r="UWF3" s="9"/>
      <c r="UWG3" s="9"/>
      <c r="UWH3" s="9"/>
      <c r="UWI3" s="9"/>
      <c r="UWJ3" s="9"/>
      <c r="UWK3" s="9"/>
      <c r="UWL3" s="9"/>
      <c r="UWM3" s="9"/>
      <c r="UWN3" s="9"/>
      <c r="UWO3" s="9"/>
      <c r="UWP3" s="9"/>
      <c r="UWQ3" s="9"/>
      <c r="UWR3" s="9"/>
      <c r="UWS3" s="9"/>
      <c r="UWT3" s="9"/>
      <c r="UWU3" s="9"/>
      <c r="UWV3" s="9"/>
      <c r="UWW3" s="9"/>
      <c r="UWX3" s="9"/>
      <c r="UWY3" s="9"/>
      <c r="UWZ3" s="9"/>
      <c r="UXA3" s="9"/>
      <c r="UXB3" s="9"/>
      <c r="UXC3" s="9"/>
      <c r="UXD3" s="9"/>
      <c r="UXE3" s="9"/>
      <c r="UXF3" s="9"/>
      <c r="UXG3" s="9"/>
      <c r="UXH3" s="9"/>
      <c r="UXI3" s="9"/>
      <c r="UXJ3" s="9"/>
      <c r="UXK3" s="9"/>
      <c r="UXL3" s="9"/>
      <c r="UXM3" s="9"/>
      <c r="UXN3" s="9"/>
      <c r="UXO3" s="9"/>
      <c r="UXP3" s="9"/>
      <c r="UXQ3" s="9"/>
      <c r="UXR3" s="9"/>
      <c r="UXS3" s="9"/>
      <c r="UXT3" s="9"/>
      <c r="UXU3" s="9"/>
      <c r="UXV3" s="9"/>
      <c r="UXW3" s="9"/>
      <c r="UXX3" s="9"/>
      <c r="UXY3" s="9"/>
      <c r="UXZ3" s="9"/>
      <c r="UYA3" s="9"/>
      <c r="UYB3" s="9"/>
      <c r="UYC3" s="9"/>
      <c r="UYD3" s="9"/>
      <c r="UYE3" s="9"/>
      <c r="UYF3" s="9"/>
      <c r="UYG3" s="9"/>
      <c r="UYH3" s="9"/>
      <c r="UYI3" s="9"/>
      <c r="UYJ3" s="9"/>
      <c r="UYK3" s="9"/>
      <c r="UYL3" s="9"/>
      <c r="UYM3" s="9"/>
      <c r="UYN3" s="9"/>
      <c r="UYO3" s="9"/>
      <c r="UYP3" s="9"/>
      <c r="UYQ3" s="9"/>
      <c r="UYR3" s="9"/>
      <c r="UYS3" s="9"/>
      <c r="UYT3" s="9"/>
      <c r="UYU3" s="9"/>
      <c r="UYV3" s="9"/>
      <c r="UYW3" s="9"/>
      <c r="UYX3" s="9"/>
      <c r="UYY3" s="9"/>
      <c r="UYZ3" s="9"/>
      <c r="UZA3" s="9"/>
      <c r="UZB3" s="9"/>
      <c r="UZC3" s="9"/>
      <c r="UZD3" s="9"/>
      <c r="UZE3" s="9"/>
      <c r="UZF3" s="9"/>
      <c r="UZG3" s="9"/>
      <c r="UZH3" s="9"/>
      <c r="UZI3" s="9"/>
      <c r="UZJ3" s="9"/>
      <c r="UZK3" s="9"/>
      <c r="UZL3" s="9"/>
      <c r="UZM3" s="9"/>
      <c r="UZN3" s="9"/>
      <c r="UZO3" s="9"/>
      <c r="UZP3" s="9"/>
      <c r="UZQ3" s="9"/>
      <c r="UZR3" s="9"/>
      <c r="UZS3" s="9"/>
      <c r="UZT3" s="9"/>
      <c r="UZU3" s="9"/>
      <c r="UZV3" s="9"/>
      <c r="UZW3" s="9"/>
      <c r="UZX3" s="9"/>
      <c r="UZY3" s="9"/>
      <c r="UZZ3" s="9"/>
      <c r="VAA3" s="9"/>
      <c r="VAB3" s="9"/>
      <c r="VAC3" s="9"/>
      <c r="VAD3" s="9"/>
      <c r="VAE3" s="9"/>
      <c r="VAF3" s="9"/>
      <c r="VAG3" s="9"/>
      <c r="VAH3" s="9"/>
      <c r="VAI3" s="9"/>
      <c r="VAJ3" s="9"/>
      <c r="VAK3" s="9"/>
      <c r="VAL3" s="9"/>
      <c r="VAM3" s="9"/>
      <c r="VAN3" s="9"/>
      <c r="VAO3" s="9"/>
      <c r="VAP3" s="9"/>
      <c r="VAQ3" s="9"/>
      <c r="VAR3" s="9"/>
      <c r="VAS3" s="9"/>
      <c r="VAT3" s="9"/>
      <c r="VAU3" s="9"/>
      <c r="VAV3" s="9"/>
      <c r="VAW3" s="9"/>
      <c r="VAX3" s="9"/>
      <c r="VAY3" s="9"/>
      <c r="VAZ3" s="9"/>
      <c r="VBA3" s="9"/>
      <c r="VBB3" s="9"/>
      <c r="VBC3" s="9"/>
      <c r="VBD3" s="9"/>
      <c r="VBE3" s="9"/>
      <c r="VBF3" s="9"/>
      <c r="VBG3" s="9"/>
      <c r="VBH3" s="9"/>
      <c r="VBI3" s="9"/>
      <c r="VBJ3" s="9"/>
      <c r="VBK3" s="9"/>
      <c r="VBL3" s="9"/>
      <c r="VBM3" s="9"/>
      <c r="VBN3" s="9"/>
      <c r="VBO3" s="9"/>
      <c r="VBP3" s="9"/>
      <c r="VBQ3" s="9"/>
      <c r="VBR3" s="9"/>
      <c r="VBS3" s="9"/>
      <c r="VBT3" s="9"/>
      <c r="VBU3" s="9"/>
      <c r="VBV3" s="9"/>
      <c r="VBW3" s="9"/>
      <c r="VBX3" s="9"/>
      <c r="VBY3" s="9"/>
      <c r="VBZ3" s="9"/>
      <c r="VCA3" s="9"/>
      <c r="VCB3" s="9"/>
      <c r="VCC3" s="9"/>
      <c r="VCD3" s="9"/>
      <c r="VCE3" s="9"/>
      <c r="VCF3" s="9"/>
      <c r="VCG3" s="9"/>
      <c r="VCH3" s="9"/>
      <c r="VCI3" s="9"/>
      <c r="VCJ3" s="9"/>
      <c r="VCK3" s="9"/>
      <c r="VCL3" s="9"/>
      <c r="VCM3" s="9"/>
      <c r="VCN3" s="9"/>
      <c r="VCO3" s="9"/>
      <c r="VCP3" s="9"/>
      <c r="VCQ3" s="9"/>
      <c r="VCR3" s="9"/>
      <c r="VCS3" s="9"/>
      <c r="VCT3" s="9"/>
      <c r="VCU3" s="9"/>
      <c r="VCV3" s="9"/>
      <c r="VCW3" s="9"/>
      <c r="VCX3" s="9"/>
      <c r="VCY3" s="9"/>
      <c r="VCZ3" s="9"/>
      <c r="VDA3" s="9"/>
      <c r="VDB3" s="9"/>
      <c r="VDC3" s="9"/>
      <c r="VDD3" s="9"/>
      <c r="VDE3" s="9"/>
      <c r="VDF3" s="9"/>
      <c r="VDG3" s="9"/>
      <c r="VDH3" s="9"/>
      <c r="VDI3" s="9"/>
      <c r="VDJ3" s="9"/>
      <c r="VDK3" s="9"/>
      <c r="VDL3" s="9"/>
      <c r="VDM3" s="9"/>
      <c r="VDN3" s="9"/>
      <c r="VDO3" s="9"/>
      <c r="VDP3" s="9"/>
      <c r="VDQ3" s="9"/>
      <c r="VDR3" s="9"/>
      <c r="VDS3" s="9"/>
      <c r="VDT3" s="9"/>
      <c r="VDU3" s="9"/>
      <c r="VDV3" s="9"/>
      <c r="VDW3" s="9"/>
      <c r="VDX3" s="9"/>
      <c r="VDY3" s="9"/>
      <c r="VDZ3" s="9"/>
      <c r="VEA3" s="9"/>
      <c r="VEB3" s="9"/>
      <c r="VEC3" s="9"/>
      <c r="VED3" s="9"/>
      <c r="VEE3" s="9"/>
      <c r="VEF3" s="9"/>
      <c r="VEG3" s="9"/>
      <c r="VEH3" s="9"/>
      <c r="VEI3" s="9"/>
      <c r="VEJ3" s="9"/>
      <c r="VEK3" s="9"/>
      <c r="VEL3" s="9"/>
      <c r="VEM3" s="9"/>
      <c r="VEN3" s="9"/>
      <c r="VEO3" s="9"/>
      <c r="VEP3" s="9"/>
      <c r="VEQ3" s="9"/>
      <c r="VER3" s="9"/>
      <c r="VES3" s="9"/>
      <c r="VET3" s="9"/>
      <c r="VEU3" s="9"/>
      <c r="VEV3" s="9"/>
      <c r="VEW3" s="9"/>
      <c r="VEX3" s="9"/>
      <c r="VEY3" s="9"/>
      <c r="VEZ3" s="9"/>
      <c r="VFA3" s="9"/>
      <c r="VFB3" s="9"/>
      <c r="VFC3" s="9"/>
      <c r="VFD3" s="9"/>
      <c r="VFE3" s="9"/>
      <c r="VFF3" s="9"/>
      <c r="VFG3" s="9"/>
      <c r="VFH3" s="9"/>
      <c r="VFI3" s="9"/>
      <c r="VFJ3" s="9"/>
      <c r="VFK3" s="9"/>
      <c r="VFL3" s="9"/>
      <c r="VFM3" s="9"/>
      <c r="VFN3" s="9"/>
      <c r="VFO3" s="9"/>
      <c r="VFP3" s="9"/>
      <c r="VFQ3" s="9"/>
      <c r="VFR3" s="9"/>
      <c r="VFS3" s="9"/>
      <c r="VFT3" s="9"/>
      <c r="VFU3" s="9"/>
      <c r="VFV3" s="9"/>
      <c r="VFW3" s="9"/>
      <c r="VFX3" s="9"/>
      <c r="VFY3" s="9"/>
      <c r="VFZ3" s="9"/>
      <c r="VGA3" s="9"/>
      <c r="VGB3" s="9"/>
      <c r="VGC3" s="9"/>
      <c r="VGD3" s="9"/>
      <c r="VGE3" s="9"/>
      <c r="VGF3" s="9"/>
      <c r="VGG3" s="9"/>
      <c r="VGH3" s="9"/>
      <c r="VGI3" s="9"/>
      <c r="VGJ3" s="9"/>
      <c r="VGK3" s="9"/>
      <c r="VGL3" s="9"/>
      <c r="VGM3" s="9"/>
      <c r="VGN3" s="9"/>
      <c r="VGO3" s="9"/>
      <c r="VGP3" s="9"/>
      <c r="VGQ3" s="9"/>
      <c r="VGR3" s="9"/>
      <c r="VGS3" s="9"/>
      <c r="VGT3" s="9"/>
      <c r="VGU3" s="9"/>
      <c r="VGV3" s="9"/>
      <c r="VGW3" s="9"/>
      <c r="VGX3" s="9"/>
      <c r="VGY3" s="9"/>
      <c r="VGZ3" s="9"/>
      <c r="VHA3" s="9"/>
      <c r="VHB3" s="9"/>
      <c r="VHC3" s="9"/>
      <c r="VHD3" s="9"/>
      <c r="VHE3" s="9"/>
      <c r="VHF3" s="9"/>
      <c r="VHG3" s="9"/>
      <c r="VHH3" s="9"/>
      <c r="VHI3" s="9"/>
      <c r="VHJ3" s="9"/>
      <c r="VHK3" s="9"/>
      <c r="VHL3" s="9"/>
      <c r="VHM3" s="9"/>
      <c r="VHN3" s="9"/>
      <c r="VHO3" s="9"/>
      <c r="VHP3" s="9"/>
      <c r="VHQ3" s="9"/>
      <c r="VHR3" s="9"/>
      <c r="VHS3" s="9"/>
      <c r="VHT3" s="9"/>
      <c r="VHU3" s="9"/>
      <c r="VHV3" s="9"/>
      <c r="VHW3" s="9"/>
      <c r="VHX3" s="9"/>
      <c r="VHY3" s="9"/>
      <c r="VHZ3" s="9"/>
      <c r="VIA3" s="9"/>
      <c r="VIB3" s="9"/>
      <c r="VIC3" s="9"/>
      <c r="VID3" s="9"/>
      <c r="VIE3" s="9"/>
      <c r="VIF3" s="9"/>
      <c r="VIG3" s="9"/>
      <c r="VIH3" s="9"/>
      <c r="VII3" s="9"/>
      <c r="VIJ3" s="9"/>
      <c r="VIK3" s="9"/>
      <c r="VIL3" s="9"/>
      <c r="VIM3" s="9"/>
      <c r="VIN3" s="9"/>
      <c r="VIO3" s="9"/>
      <c r="VIP3" s="9"/>
      <c r="VIQ3" s="9"/>
      <c r="VIR3" s="9"/>
      <c r="VIS3" s="9"/>
      <c r="VIT3" s="9"/>
      <c r="VIU3" s="9"/>
      <c r="VIV3" s="9"/>
      <c r="VIW3" s="9"/>
      <c r="VIX3" s="9"/>
      <c r="VIY3" s="9"/>
      <c r="VIZ3" s="9"/>
      <c r="VJA3" s="9"/>
      <c r="VJB3" s="9"/>
      <c r="VJC3" s="9"/>
      <c r="VJD3" s="9"/>
      <c r="VJE3" s="9"/>
      <c r="VJF3" s="9"/>
      <c r="VJG3" s="9"/>
      <c r="VJH3" s="9"/>
      <c r="VJI3" s="9"/>
      <c r="VJJ3" s="9"/>
      <c r="VJK3" s="9"/>
      <c r="VJL3" s="9"/>
      <c r="VJM3" s="9"/>
      <c r="VJN3" s="9"/>
      <c r="VJO3" s="9"/>
      <c r="VJP3" s="9"/>
      <c r="VJQ3" s="9"/>
      <c r="VJR3" s="9"/>
      <c r="VJS3" s="9"/>
      <c r="VJT3" s="9"/>
      <c r="VJU3" s="9"/>
      <c r="VJV3" s="9"/>
      <c r="VJW3" s="9"/>
      <c r="VJX3" s="9"/>
      <c r="VJY3" s="9"/>
      <c r="VJZ3" s="9"/>
      <c r="VKA3" s="9"/>
      <c r="VKB3" s="9"/>
      <c r="VKC3" s="9"/>
      <c r="VKD3" s="9"/>
      <c r="VKE3" s="9"/>
      <c r="VKF3" s="9"/>
      <c r="VKG3" s="9"/>
      <c r="VKH3" s="9"/>
      <c r="VKI3" s="9"/>
      <c r="VKJ3" s="9"/>
      <c r="VKK3" s="9"/>
      <c r="VKL3" s="9"/>
      <c r="VKM3" s="9"/>
      <c r="VKN3" s="9"/>
      <c r="VKO3" s="9"/>
      <c r="VKP3" s="9"/>
      <c r="VKQ3" s="9"/>
      <c r="VKR3" s="9"/>
      <c r="VKS3" s="9"/>
      <c r="VKT3" s="9"/>
      <c r="VKU3" s="9"/>
      <c r="VKV3" s="9"/>
      <c r="VKW3" s="9"/>
      <c r="VKX3" s="9"/>
      <c r="VKY3" s="9"/>
      <c r="VKZ3" s="9"/>
      <c r="VLA3" s="9"/>
      <c r="VLB3" s="9"/>
      <c r="VLC3" s="9"/>
      <c r="VLD3" s="9"/>
      <c r="VLE3" s="9"/>
      <c r="VLF3" s="9"/>
      <c r="VLG3" s="9"/>
      <c r="VLH3" s="9"/>
      <c r="VLI3" s="9"/>
      <c r="VLJ3" s="9"/>
      <c r="VLK3" s="9"/>
      <c r="VLL3" s="9"/>
      <c r="VLM3" s="9"/>
      <c r="VLN3" s="9"/>
      <c r="VLO3" s="9"/>
      <c r="VLP3" s="9"/>
      <c r="VLQ3" s="9"/>
      <c r="VLR3" s="9"/>
      <c r="VLS3" s="9"/>
      <c r="VLT3" s="9"/>
      <c r="VLU3" s="9"/>
      <c r="VLV3" s="9"/>
      <c r="VLW3" s="9"/>
      <c r="VLX3" s="9"/>
      <c r="VLY3" s="9"/>
      <c r="VLZ3" s="9"/>
      <c r="VMA3" s="9"/>
      <c r="VMB3" s="9"/>
      <c r="VMC3" s="9"/>
      <c r="VMD3" s="9"/>
      <c r="VME3" s="9"/>
      <c r="VMF3" s="9"/>
      <c r="VMG3" s="9"/>
      <c r="VMH3" s="9"/>
      <c r="VMI3" s="9"/>
      <c r="VMJ3" s="9"/>
      <c r="VMK3" s="9"/>
      <c r="VML3" s="9"/>
      <c r="VMM3" s="9"/>
      <c r="VMN3" s="9"/>
      <c r="VMO3" s="9"/>
      <c r="VMP3" s="9"/>
      <c r="VMQ3" s="9"/>
      <c r="VMR3" s="9"/>
      <c r="VMS3" s="9"/>
      <c r="VMT3" s="9"/>
      <c r="VMU3" s="9"/>
      <c r="VMV3" s="9"/>
      <c r="VMW3" s="9"/>
      <c r="VMX3" s="9"/>
      <c r="VMY3" s="9"/>
      <c r="VMZ3" s="9"/>
      <c r="VNA3" s="9"/>
      <c r="VNB3" s="9"/>
      <c r="VNC3" s="9"/>
      <c r="VND3" s="9"/>
      <c r="VNE3" s="9"/>
      <c r="VNF3" s="9"/>
      <c r="VNG3" s="9"/>
      <c r="VNH3" s="9"/>
      <c r="VNI3" s="9"/>
      <c r="VNJ3" s="9"/>
      <c r="VNK3" s="9"/>
      <c r="VNL3" s="9"/>
      <c r="VNM3" s="9"/>
      <c r="VNN3" s="9"/>
      <c r="VNO3" s="9"/>
      <c r="VNP3" s="9"/>
      <c r="VNQ3" s="9"/>
      <c r="VNR3" s="9"/>
      <c r="VNS3" s="9"/>
      <c r="VNT3" s="9"/>
      <c r="VNU3" s="9"/>
      <c r="VNV3" s="9"/>
      <c r="VNW3" s="9"/>
      <c r="VNX3" s="9"/>
      <c r="VNY3" s="9"/>
      <c r="VNZ3" s="9"/>
      <c r="VOA3" s="9"/>
      <c r="VOB3" s="9"/>
      <c r="VOC3" s="9"/>
      <c r="VOD3" s="9"/>
      <c r="VOE3" s="9"/>
      <c r="VOF3" s="9"/>
      <c r="VOG3" s="9"/>
      <c r="VOH3" s="9"/>
      <c r="VOI3" s="9"/>
      <c r="VOJ3" s="9"/>
      <c r="VOK3" s="9"/>
      <c r="VOL3" s="9"/>
      <c r="VOM3" s="9"/>
      <c r="VON3" s="9"/>
      <c r="VOO3" s="9"/>
      <c r="VOP3" s="9"/>
      <c r="VOQ3" s="9"/>
      <c r="VOR3" s="9"/>
      <c r="VOS3" s="9"/>
      <c r="VOT3" s="9"/>
      <c r="VOU3" s="9"/>
      <c r="VOV3" s="9"/>
      <c r="VOW3" s="9"/>
      <c r="VOX3" s="9"/>
      <c r="VOY3" s="9"/>
      <c r="VOZ3" s="9"/>
      <c r="VPA3" s="9"/>
      <c r="VPB3" s="9"/>
      <c r="VPC3" s="9"/>
      <c r="VPD3" s="9"/>
      <c r="VPE3" s="9"/>
      <c r="VPF3" s="9"/>
      <c r="VPG3" s="9"/>
      <c r="VPH3" s="9"/>
      <c r="VPI3" s="9"/>
      <c r="VPJ3" s="9"/>
      <c r="VPK3" s="9"/>
      <c r="VPL3" s="9"/>
      <c r="VPM3" s="9"/>
      <c r="VPN3" s="9"/>
      <c r="VPO3" s="9"/>
      <c r="VPP3" s="9"/>
      <c r="VPQ3" s="9"/>
      <c r="VPR3" s="9"/>
      <c r="VPS3" s="9"/>
      <c r="VPT3" s="9"/>
      <c r="VPU3" s="9"/>
      <c r="VPV3" s="9"/>
      <c r="VPW3" s="9"/>
      <c r="VPX3" s="9"/>
      <c r="VPY3" s="9"/>
      <c r="VPZ3" s="9"/>
      <c r="VQA3" s="9"/>
      <c r="VQB3" s="9"/>
      <c r="VQC3" s="9"/>
      <c r="VQD3" s="9"/>
      <c r="VQE3" s="9"/>
      <c r="VQF3" s="9"/>
      <c r="VQG3" s="9"/>
      <c r="VQH3" s="9"/>
      <c r="VQI3" s="9"/>
      <c r="VQJ3" s="9"/>
      <c r="VQK3" s="9"/>
      <c r="VQL3" s="9"/>
      <c r="VQM3" s="9"/>
      <c r="VQN3" s="9"/>
      <c r="VQO3" s="9"/>
      <c r="VQP3" s="9"/>
      <c r="VQQ3" s="9"/>
      <c r="VQR3" s="9"/>
      <c r="VQS3" s="9"/>
      <c r="VQT3" s="9"/>
      <c r="VQU3" s="9"/>
      <c r="VQV3" s="9"/>
      <c r="VQW3" s="9"/>
      <c r="VQX3" s="9"/>
      <c r="VQY3" s="9"/>
      <c r="VQZ3" s="9"/>
      <c r="VRA3" s="9"/>
      <c r="VRB3" s="9"/>
      <c r="VRC3" s="9"/>
      <c r="VRD3" s="9"/>
      <c r="VRE3" s="9"/>
      <c r="VRF3" s="9"/>
      <c r="VRG3" s="9"/>
      <c r="VRH3" s="9"/>
      <c r="VRI3" s="9"/>
      <c r="VRJ3" s="9"/>
      <c r="VRK3" s="9"/>
      <c r="VRL3" s="9"/>
      <c r="VRM3" s="9"/>
      <c r="VRN3" s="9"/>
      <c r="VRO3" s="9"/>
      <c r="VRP3" s="9"/>
      <c r="VRQ3" s="9"/>
      <c r="VRR3" s="9"/>
      <c r="VRS3" s="9"/>
      <c r="VRT3" s="9"/>
      <c r="VRU3" s="9"/>
      <c r="VRV3" s="9"/>
      <c r="VRW3" s="9"/>
      <c r="VRX3" s="9"/>
      <c r="VRY3" s="9"/>
      <c r="VRZ3" s="9"/>
      <c r="VSA3" s="9"/>
      <c r="VSB3" s="9"/>
      <c r="VSC3" s="9"/>
      <c r="VSD3" s="9"/>
      <c r="VSE3" s="9"/>
      <c r="VSF3" s="9"/>
      <c r="VSG3" s="9"/>
      <c r="VSH3" s="9"/>
      <c r="VSI3" s="9"/>
      <c r="VSJ3" s="9"/>
      <c r="VSK3" s="9"/>
      <c r="VSL3" s="9"/>
      <c r="VSM3" s="9"/>
      <c r="VSN3" s="9"/>
      <c r="VSO3" s="9"/>
      <c r="VSP3" s="9"/>
      <c r="VSQ3" s="9"/>
      <c r="VSR3" s="9"/>
      <c r="VSS3" s="9"/>
      <c r="VST3" s="9"/>
      <c r="VSU3" s="9"/>
      <c r="VSV3" s="9"/>
      <c r="VSW3" s="9"/>
      <c r="VSX3" s="9"/>
      <c r="VSY3" s="9"/>
      <c r="VSZ3" s="9"/>
      <c r="VTA3" s="9"/>
      <c r="VTB3" s="9"/>
      <c r="VTC3" s="9"/>
      <c r="VTD3" s="9"/>
      <c r="VTE3" s="9"/>
      <c r="VTF3" s="9"/>
      <c r="VTG3" s="9"/>
      <c r="VTH3" s="9"/>
      <c r="VTI3" s="9"/>
      <c r="VTJ3" s="9"/>
      <c r="VTK3" s="9"/>
      <c r="VTL3" s="9"/>
      <c r="VTM3" s="9"/>
      <c r="VTN3" s="9"/>
      <c r="VTO3" s="9"/>
      <c r="VTP3" s="9"/>
      <c r="VTQ3" s="9"/>
      <c r="VTR3" s="9"/>
      <c r="VTS3" s="9"/>
      <c r="VTT3" s="9"/>
      <c r="VTU3" s="9"/>
      <c r="VTV3" s="9"/>
      <c r="VTW3" s="9"/>
      <c r="VTX3" s="9"/>
      <c r="VTY3" s="9"/>
      <c r="VTZ3" s="9"/>
      <c r="VUA3" s="9"/>
      <c r="VUB3" s="9"/>
      <c r="VUC3" s="9"/>
      <c r="VUD3" s="9"/>
      <c r="VUE3" s="9"/>
      <c r="VUF3" s="9"/>
      <c r="VUG3" s="9"/>
      <c r="VUH3" s="9"/>
      <c r="VUI3" s="9"/>
      <c r="VUJ3" s="9"/>
      <c r="VUK3" s="9"/>
      <c r="VUL3" s="9"/>
      <c r="VUM3" s="9"/>
      <c r="VUN3" s="9"/>
      <c r="VUO3" s="9"/>
      <c r="VUP3" s="9"/>
      <c r="VUQ3" s="9"/>
      <c r="VUR3" s="9"/>
      <c r="VUS3" s="9"/>
      <c r="VUT3" s="9"/>
      <c r="VUU3" s="9"/>
      <c r="VUV3" s="9"/>
      <c r="VUW3" s="9"/>
      <c r="VUX3" s="9"/>
      <c r="VUY3" s="9"/>
      <c r="VUZ3" s="9"/>
      <c r="VVA3" s="9"/>
      <c r="VVB3" s="9"/>
      <c r="VVC3" s="9"/>
      <c r="VVD3" s="9"/>
      <c r="VVE3" s="9"/>
      <c r="VVF3" s="9"/>
      <c r="VVG3" s="9"/>
      <c r="VVH3" s="9"/>
      <c r="VVI3" s="9"/>
      <c r="VVJ3" s="9"/>
      <c r="VVK3" s="9"/>
      <c r="VVL3" s="9"/>
      <c r="VVM3" s="9"/>
      <c r="VVN3" s="9"/>
      <c r="VVO3" s="9"/>
      <c r="VVP3" s="9"/>
      <c r="VVQ3" s="9"/>
      <c r="VVR3" s="9"/>
      <c r="VVS3" s="9"/>
      <c r="VVT3" s="9"/>
      <c r="VVU3" s="9"/>
      <c r="VVV3" s="9"/>
      <c r="VVW3" s="9"/>
      <c r="VVX3" s="9"/>
      <c r="VVY3" s="9"/>
      <c r="VVZ3" s="9"/>
      <c r="VWA3" s="9"/>
      <c r="VWB3" s="9"/>
      <c r="VWC3" s="9"/>
      <c r="VWD3" s="9"/>
      <c r="VWE3" s="9"/>
      <c r="VWF3" s="9"/>
      <c r="VWG3" s="9"/>
      <c r="VWH3" s="9"/>
      <c r="VWI3" s="9"/>
      <c r="VWJ3" s="9"/>
      <c r="VWK3" s="9"/>
      <c r="VWL3" s="9"/>
      <c r="VWM3" s="9"/>
      <c r="VWN3" s="9"/>
      <c r="VWO3" s="9"/>
      <c r="VWP3" s="9"/>
      <c r="VWQ3" s="9"/>
      <c r="VWR3" s="9"/>
      <c r="VWS3" s="9"/>
      <c r="VWT3" s="9"/>
      <c r="VWU3" s="9"/>
      <c r="VWV3" s="9"/>
      <c r="VWW3" s="9"/>
      <c r="VWX3" s="9"/>
      <c r="VWY3" s="9"/>
      <c r="VWZ3" s="9"/>
      <c r="VXA3" s="9"/>
      <c r="VXB3" s="9"/>
      <c r="VXC3" s="9"/>
      <c r="VXD3" s="9"/>
      <c r="VXE3" s="9"/>
      <c r="VXF3" s="9"/>
      <c r="VXG3" s="9"/>
      <c r="VXH3" s="9"/>
      <c r="VXI3" s="9"/>
      <c r="VXJ3" s="9"/>
      <c r="VXK3" s="9"/>
      <c r="VXL3" s="9"/>
      <c r="VXM3" s="9"/>
      <c r="VXN3" s="9"/>
      <c r="VXO3" s="9"/>
      <c r="VXP3" s="9"/>
      <c r="VXQ3" s="9"/>
      <c r="VXR3" s="9"/>
      <c r="VXS3" s="9"/>
      <c r="VXT3" s="9"/>
      <c r="VXU3" s="9"/>
      <c r="VXV3" s="9"/>
      <c r="VXW3" s="9"/>
      <c r="VXX3" s="9"/>
      <c r="VXY3" s="9"/>
      <c r="VXZ3" s="9"/>
      <c r="VYA3" s="9"/>
      <c r="VYB3" s="9"/>
      <c r="VYC3" s="9"/>
      <c r="VYD3" s="9"/>
      <c r="VYE3" s="9"/>
      <c r="VYF3" s="9"/>
      <c r="VYG3" s="9"/>
      <c r="VYH3" s="9"/>
      <c r="VYI3" s="9"/>
      <c r="VYJ3" s="9"/>
      <c r="VYK3" s="9"/>
      <c r="VYL3" s="9"/>
      <c r="VYM3" s="9"/>
      <c r="VYN3" s="9"/>
      <c r="VYO3" s="9"/>
      <c r="VYP3" s="9"/>
      <c r="VYQ3" s="9"/>
      <c r="VYR3" s="9"/>
      <c r="VYS3" s="9"/>
      <c r="VYT3" s="9"/>
      <c r="VYU3" s="9"/>
      <c r="VYV3" s="9"/>
      <c r="VYW3" s="9"/>
      <c r="VYX3" s="9"/>
      <c r="VYY3" s="9"/>
      <c r="VYZ3" s="9"/>
      <c r="VZA3" s="9"/>
      <c r="VZB3" s="9"/>
      <c r="VZC3" s="9"/>
      <c r="VZD3" s="9"/>
      <c r="VZE3" s="9"/>
      <c r="VZF3" s="9"/>
      <c r="VZG3" s="9"/>
      <c r="VZH3" s="9"/>
      <c r="VZI3" s="9"/>
      <c r="VZJ3" s="9"/>
      <c r="VZK3" s="9"/>
      <c r="VZL3" s="9"/>
      <c r="VZM3" s="9"/>
      <c r="VZN3" s="9"/>
      <c r="VZO3" s="9"/>
      <c r="VZP3" s="9"/>
      <c r="VZQ3" s="9"/>
      <c r="VZR3" s="9"/>
      <c r="VZS3" s="9"/>
      <c r="VZT3" s="9"/>
      <c r="VZU3" s="9"/>
      <c r="VZV3" s="9"/>
      <c r="VZW3" s="9"/>
      <c r="VZX3" s="9"/>
      <c r="VZY3" s="9"/>
      <c r="VZZ3" s="9"/>
      <c r="WAA3" s="9"/>
      <c r="WAB3" s="9"/>
      <c r="WAC3" s="9"/>
      <c r="WAD3" s="9"/>
      <c r="WAE3" s="9"/>
      <c r="WAF3" s="9"/>
      <c r="WAG3" s="9"/>
      <c r="WAH3" s="9"/>
      <c r="WAI3" s="9"/>
      <c r="WAJ3" s="9"/>
      <c r="WAK3" s="9"/>
      <c r="WAL3" s="9"/>
      <c r="WAM3" s="9"/>
      <c r="WAN3" s="9"/>
      <c r="WAO3" s="9"/>
      <c r="WAP3" s="9"/>
      <c r="WAQ3" s="9"/>
      <c r="WAR3" s="9"/>
      <c r="WAS3" s="9"/>
      <c r="WAT3" s="9"/>
      <c r="WAU3" s="9"/>
      <c r="WAV3" s="9"/>
      <c r="WAW3" s="9"/>
      <c r="WAX3" s="9"/>
      <c r="WAY3" s="9"/>
      <c r="WAZ3" s="9"/>
      <c r="WBA3" s="9"/>
      <c r="WBB3" s="9"/>
      <c r="WBC3" s="9"/>
      <c r="WBD3" s="9"/>
      <c r="WBE3" s="9"/>
      <c r="WBF3" s="9"/>
      <c r="WBG3" s="9"/>
      <c r="WBH3" s="9"/>
      <c r="WBI3" s="9"/>
      <c r="WBJ3" s="9"/>
      <c r="WBK3" s="9"/>
      <c r="WBL3" s="9"/>
      <c r="WBM3" s="9"/>
      <c r="WBN3" s="9"/>
      <c r="WBO3" s="9"/>
      <c r="WBP3" s="9"/>
      <c r="WBQ3" s="9"/>
      <c r="WBR3" s="9"/>
      <c r="WBS3" s="9"/>
      <c r="WBT3" s="9"/>
      <c r="WBU3" s="9"/>
      <c r="WBV3" s="9"/>
      <c r="WBW3" s="9"/>
      <c r="WBX3" s="9"/>
      <c r="WBY3" s="9"/>
      <c r="WBZ3" s="9"/>
      <c r="WCA3" s="9"/>
      <c r="WCB3" s="9"/>
      <c r="WCC3" s="9"/>
      <c r="WCD3" s="9"/>
      <c r="WCE3" s="9"/>
      <c r="WCF3" s="9"/>
      <c r="WCG3" s="9"/>
      <c r="WCH3" s="9"/>
      <c r="WCI3" s="9"/>
      <c r="WCJ3" s="9"/>
      <c r="WCK3" s="9"/>
      <c r="WCL3" s="9"/>
      <c r="WCM3" s="9"/>
      <c r="WCN3" s="9"/>
      <c r="WCO3" s="9"/>
      <c r="WCP3" s="9"/>
      <c r="WCQ3" s="9"/>
      <c r="WCR3" s="9"/>
      <c r="WCS3" s="9"/>
      <c r="WCT3" s="9"/>
      <c r="WCU3" s="9"/>
      <c r="WCV3" s="9"/>
      <c r="WCW3" s="9"/>
      <c r="WCX3" s="9"/>
      <c r="WCY3" s="9"/>
      <c r="WCZ3" s="9"/>
      <c r="WDA3" s="9"/>
      <c r="WDB3" s="9"/>
      <c r="WDC3" s="9"/>
      <c r="WDD3" s="9"/>
      <c r="WDE3" s="9"/>
      <c r="WDF3" s="9"/>
      <c r="WDG3" s="9"/>
      <c r="WDH3" s="9"/>
      <c r="WDI3" s="9"/>
      <c r="WDJ3" s="9"/>
      <c r="WDK3" s="9"/>
      <c r="WDL3" s="9"/>
      <c r="WDM3" s="9"/>
      <c r="WDN3" s="9"/>
      <c r="WDO3" s="9"/>
      <c r="WDP3" s="9"/>
      <c r="WDQ3" s="9"/>
      <c r="WDR3" s="9"/>
      <c r="WDS3" s="9"/>
      <c r="WDT3" s="9"/>
      <c r="WDU3" s="9"/>
      <c r="WDV3" s="9"/>
      <c r="WDW3" s="9"/>
      <c r="WDX3" s="9"/>
      <c r="WDY3" s="9"/>
      <c r="WDZ3" s="9"/>
      <c r="WEA3" s="9"/>
      <c r="WEB3" s="9"/>
      <c r="WEC3" s="9"/>
      <c r="WED3" s="9"/>
      <c r="WEE3" s="9"/>
      <c r="WEF3" s="9"/>
      <c r="WEG3" s="9"/>
      <c r="WEH3" s="9"/>
      <c r="WEI3" s="9"/>
      <c r="WEJ3" s="9"/>
      <c r="WEK3" s="9"/>
      <c r="WEL3" s="9"/>
      <c r="WEM3" s="9"/>
      <c r="WEN3" s="9"/>
      <c r="WEO3" s="9"/>
      <c r="WEP3" s="9"/>
      <c r="WEQ3" s="9"/>
      <c r="WER3" s="9"/>
      <c r="WES3" s="9"/>
      <c r="WET3" s="9"/>
      <c r="WEU3" s="9"/>
      <c r="WEV3" s="9"/>
      <c r="WEW3" s="9"/>
      <c r="WEX3" s="9"/>
      <c r="WEY3" s="9"/>
      <c r="WEZ3" s="9"/>
      <c r="WFA3" s="9"/>
      <c r="WFB3" s="9"/>
      <c r="WFC3" s="9"/>
      <c r="WFD3" s="9"/>
      <c r="WFE3" s="9"/>
      <c r="WFF3" s="9"/>
      <c r="WFG3" s="9"/>
      <c r="WFH3" s="9"/>
      <c r="WFI3" s="9"/>
      <c r="WFJ3" s="9"/>
      <c r="WFK3" s="9"/>
      <c r="WFL3" s="9"/>
      <c r="WFM3" s="9"/>
      <c r="WFN3" s="9"/>
      <c r="WFO3" s="9"/>
      <c r="WFP3" s="9"/>
      <c r="WFQ3" s="9"/>
      <c r="WFR3" s="9"/>
      <c r="WFS3" s="9"/>
      <c r="WFT3" s="9"/>
      <c r="WFU3" s="9"/>
      <c r="WFV3" s="9"/>
      <c r="WFW3" s="9"/>
      <c r="WFX3" s="9"/>
      <c r="WFY3" s="9"/>
      <c r="WFZ3" s="9"/>
      <c r="WGA3" s="9"/>
      <c r="WGB3" s="9"/>
      <c r="WGC3" s="9"/>
      <c r="WGD3" s="9"/>
      <c r="WGE3" s="9"/>
      <c r="WGF3" s="9"/>
      <c r="WGG3" s="9"/>
      <c r="WGH3" s="9"/>
      <c r="WGI3" s="9"/>
      <c r="WGJ3" s="9"/>
      <c r="WGK3" s="9"/>
      <c r="WGL3" s="9"/>
      <c r="WGM3" s="9"/>
      <c r="WGN3" s="9"/>
      <c r="WGO3" s="9"/>
      <c r="WGP3" s="9"/>
      <c r="WGQ3" s="9"/>
      <c r="WGR3" s="9"/>
      <c r="WGS3" s="9"/>
      <c r="WGT3" s="9"/>
      <c r="WGU3" s="9"/>
      <c r="WGV3" s="9"/>
      <c r="WGW3" s="9"/>
      <c r="WGX3" s="9"/>
      <c r="WGY3" s="9"/>
      <c r="WGZ3" s="9"/>
      <c r="WHA3" s="9"/>
      <c r="WHB3" s="9"/>
      <c r="WHC3" s="9"/>
      <c r="WHD3" s="9"/>
      <c r="WHE3" s="9"/>
      <c r="WHF3" s="9"/>
      <c r="WHG3" s="9"/>
      <c r="WHH3" s="9"/>
      <c r="WHI3" s="9"/>
      <c r="WHJ3" s="9"/>
      <c r="WHK3" s="9"/>
      <c r="WHL3" s="9"/>
      <c r="WHM3" s="9"/>
      <c r="WHN3" s="9"/>
      <c r="WHO3" s="9"/>
      <c r="WHP3" s="9"/>
      <c r="WHQ3" s="9"/>
      <c r="WHR3" s="9"/>
      <c r="WHS3" s="9"/>
      <c r="WHT3" s="9"/>
      <c r="WHU3" s="9"/>
      <c r="WHV3" s="9"/>
      <c r="WHW3" s="9"/>
      <c r="WHX3" s="9"/>
      <c r="WHY3" s="9"/>
      <c r="WHZ3" s="9"/>
      <c r="WIA3" s="9"/>
      <c r="WIB3" s="9"/>
      <c r="WIC3" s="9"/>
      <c r="WID3" s="9"/>
      <c r="WIE3" s="9"/>
      <c r="WIF3" s="9"/>
      <c r="WIG3" s="9"/>
      <c r="WIH3" s="9"/>
      <c r="WII3" s="9"/>
      <c r="WIJ3" s="9"/>
      <c r="WIK3" s="9"/>
      <c r="WIL3" s="9"/>
      <c r="WIM3" s="9"/>
      <c r="WIN3" s="9"/>
      <c r="WIO3" s="9"/>
      <c r="WIP3" s="9"/>
      <c r="WIQ3" s="9"/>
      <c r="WIR3" s="9"/>
      <c r="WIS3" s="9"/>
      <c r="WIT3" s="9"/>
      <c r="WIU3" s="9"/>
      <c r="WIV3" s="9"/>
      <c r="WIW3" s="9"/>
      <c r="WIX3" s="9"/>
      <c r="WIY3" s="9"/>
      <c r="WIZ3" s="9"/>
      <c r="WJA3" s="9"/>
      <c r="WJB3" s="9"/>
      <c r="WJC3" s="9"/>
      <c r="WJD3" s="9"/>
      <c r="WJE3" s="9"/>
      <c r="WJF3" s="9"/>
      <c r="WJG3" s="9"/>
      <c r="WJH3" s="9"/>
      <c r="WJI3" s="9"/>
      <c r="WJJ3" s="9"/>
      <c r="WJK3" s="9"/>
      <c r="WJL3" s="9"/>
      <c r="WJM3" s="9"/>
      <c r="WJN3" s="9"/>
      <c r="WJO3" s="9"/>
      <c r="WJP3" s="9"/>
      <c r="WJQ3" s="9"/>
      <c r="WJR3" s="9"/>
      <c r="WJS3" s="9"/>
      <c r="WJT3" s="9"/>
      <c r="WJU3" s="9"/>
      <c r="WJV3" s="9"/>
      <c r="WJW3" s="9"/>
      <c r="WJX3" s="9"/>
      <c r="WJY3" s="9"/>
      <c r="WJZ3" s="9"/>
      <c r="WKA3" s="9"/>
      <c r="WKB3" s="9"/>
      <c r="WKC3" s="9"/>
      <c r="WKD3" s="9"/>
      <c r="WKE3" s="9"/>
      <c r="WKF3" s="9"/>
      <c r="WKG3" s="9"/>
      <c r="WKH3" s="9"/>
      <c r="WKI3" s="9"/>
      <c r="WKJ3" s="9"/>
      <c r="WKK3" s="9"/>
      <c r="WKL3" s="9"/>
      <c r="WKM3" s="9"/>
      <c r="WKN3" s="9"/>
      <c r="WKO3" s="9"/>
      <c r="WKP3" s="9"/>
      <c r="WKQ3" s="9"/>
      <c r="WKR3" s="9"/>
      <c r="WKS3" s="9"/>
      <c r="WKT3" s="9"/>
      <c r="WKU3" s="9"/>
      <c r="WKV3" s="9"/>
      <c r="WKW3" s="9"/>
      <c r="WKX3" s="9"/>
      <c r="WKY3" s="9"/>
      <c r="WKZ3" s="9"/>
      <c r="WLA3" s="9"/>
      <c r="WLB3" s="9"/>
      <c r="WLC3" s="9"/>
      <c r="WLD3" s="9"/>
      <c r="WLE3" s="9"/>
      <c r="WLF3" s="9"/>
      <c r="WLG3" s="9"/>
      <c r="WLH3" s="9"/>
      <c r="WLI3" s="9"/>
      <c r="WLJ3" s="9"/>
      <c r="WLK3" s="9"/>
      <c r="WLL3" s="9"/>
      <c r="WLM3" s="9"/>
      <c r="WLN3" s="9"/>
      <c r="WLO3" s="9"/>
      <c r="WLP3" s="9"/>
      <c r="WLQ3" s="9"/>
      <c r="WLR3" s="9"/>
      <c r="WLS3" s="9"/>
      <c r="WLT3" s="9"/>
      <c r="WLU3" s="9"/>
      <c r="WLV3" s="9"/>
      <c r="WLW3" s="9"/>
      <c r="WLX3" s="9"/>
      <c r="WLY3" s="9"/>
      <c r="WLZ3" s="9"/>
      <c r="WMA3" s="9"/>
      <c r="WMB3" s="9"/>
      <c r="WMC3" s="9"/>
      <c r="WMD3" s="9"/>
      <c r="WME3" s="9"/>
      <c r="WMF3" s="9"/>
      <c r="WMG3" s="9"/>
      <c r="WMH3" s="9"/>
      <c r="WMI3" s="9"/>
      <c r="WMJ3" s="9"/>
      <c r="WMK3" s="9"/>
      <c r="WML3" s="9"/>
      <c r="WMM3" s="9"/>
      <c r="WMN3" s="9"/>
      <c r="WMO3" s="9"/>
      <c r="WMP3" s="9"/>
      <c r="WMQ3" s="9"/>
      <c r="WMR3" s="9"/>
      <c r="WMS3" s="9"/>
      <c r="WMT3" s="9"/>
      <c r="WMU3" s="9"/>
      <c r="WMV3" s="9"/>
      <c r="WMW3" s="9"/>
      <c r="WMX3" s="9"/>
      <c r="WMY3" s="9"/>
      <c r="WMZ3" s="9"/>
      <c r="WNA3" s="9"/>
      <c r="WNB3" s="9"/>
      <c r="WNC3" s="9"/>
      <c r="WND3" s="9"/>
      <c r="WNE3" s="9"/>
      <c r="WNF3" s="9"/>
      <c r="WNG3" s="9"/>
      <c r="WNH3" s="9"/>
      <c r="WNI3" s="9"/>
      <c r="WNJ3" s="9"/>
      <c r="WNK3" s="9"/>
      <c r="WNL3" s="9"/>
      <c r="WNM3" s="9"/>
      <c r="WNN3" s="9"/>
      <c r="WNO3" s="9"/>
      <c r="WNP3" s="9"/>
      <c r="WNQ3" s="9"/>
      <c r="WNR3" s="9"/>
      <c r="WNS3" s="9"/>
      <c r="WNT3" s="9"/>
      <c r="WNU3" s="9"/>
      <c r="WNV3" s="9"/>
      <c r="WNW3" s="9"/>
      <c r="WNX3" s="9"/>
      <c r="WNY3" s="9"/>
      <c r="WNZ3" s="9"/>
      <c r="WOA3" s="9"/>
      <c r="WOB3" s="9"/>
      <c r="WOC3" s="9"/>
      <c r="WOD3" s="9"/>
      <c r="WOE3" s="9"/>
      <c r="WOF3" s="9"/>
      <c r="WOG3" s="9"/>
      <c r="WOH3" s="9"/>
      <c r="WOI3" s="9"/>
      <c r="WOJ3" s="9"/>
      <c r="WOK3" s="9"/>
      <c r="WOL3" s="9"/>
      <c r="WOM3" s="9"/>
      <c r="WON3" s="9"/>
      <c r="WOO3" s="9"/>
      <c r="WOP3" s="9"/>
      <c r="WOQ3" s="9"/>
      <c r="WOR3" s="9"/>
      <c r="WOS3" s="9"/>
      <c r="WOT3" s="9"/>
      <c r="WOU3" s="9"/>
      <c r="WOV3" s="9"/>
      <c r="WOW3" s="9"/>
      <c r="WOX3" s="9"/>
      <c r="WOY3" s="9"/>
      <c r="WOZ3" s="9"/>
      <c r="WPA3" s="9"/>
      <c r="WPB3" s="9"/>
      <c r="WPC3" s="9"/>
      <c r="WPD3" s="9"/>
      <c r="WPE3" s="9"/>
      <c r="WPF3" s="9"/>
      <c r="WPG3" s="9"/>
      <c r="WPH3" s="9"/>
      <c r="WPI3" s="9"/>
      <c r="WPJ3" s="9"/>
      <c r="WPK3" s="9"/>
      <c r="WPL3" s="9"/>
      <c r="WPM3" s="9"/>
      <c r="WPN3" s="9"/>
      <c r="WPO3" s="9"/>
      <c r="WPP3" s="9"/>
      <c r="WPQ3" s="9"/>
      <c r="WPR3" s="9"/>
      <c r="WPS3" s="9"/>
      <c r="WPT3" s="9"/>
      <c r="WPU3" s="9"/>
      <c r="WPV3" s="9"/>
      <c r="WPW3" s="9"/>
      <c r="WPX3" s="9"/>
      <c r="WPY3" s="9"/>
      <c r="WPZ3" s="9"/>
      <c r="WQA3" s="9"/>
      <c r="WQB3" s="9"/>
      <c r="WQC3" s="9"/>
      <c r="WQD3" s="9"/>
      <c r="WQE3" s="9"/>
      <c r="WQF3" s="9"/>
      <c r="WQG3" s="9"/>
      <c r="WQH3" s="9"/>
      <c r="WQI3" s="9"/>
      <c r="WQJ3" s="9"/>
      <c r="WQK3" s="9"/>
      <c r="WQL3" s="9"/>
      <c r="WQM3" s="9"/>
      <c r="WQN3" s="9"/>
      <c r="WQO3" s="9"/>
      <c r="WQP3" s="9"/>
      <c r="WQQ3" s="9"/>
      <c r="WQR3" s="9"/>
      <c r="WQS3" s="9"/>
      <c r="WQT3" s="9"/>
      <c r="WQU3" s="9"/>
      <c r="WQV3" s="9"/>
      <c r="WQW3" s="9"/>
      <c r="WQX3" s="9"/>
      <c r="WQY3" s="9"/>
      <c r="WQZ3" s="9"/>
      <c r="WRA3" s="9"/>
      <c r="WRB3" s="9"/>
      <c r="WRC3" s="9"/>
      <c r="WRD3" s="9"/>
      <c r="WRE3" s="9"/>
      <c r="WRF3" s="9"/>
      <c r="WRG3" s="9"/>
      <c r="WRH3" s="9"/>
      <c r="WRI3" s="9"/>
      <c r="WRJ3" s="9"/>
      <c r="WRK3" s="9"/>
      <c r="WRL3" s="9"/>
      <c r="WRM3" s="9"/>
      <c r="WRN3" s="9"/>
      <c r="WRO3" s="9"/>
      <c r="WRP3" s="9"/>
      <c r="WRQ3" s="9"/>
      <c r="WRR3" s="9"/>
      <c r="WRS3" s="9"/>
      <c r="WRT3" s="9"/>
      <c r="WRU3" s="9"/>
      <c r="WRV3" s="9"/>
      <c r="WRW3" s="9"/>
      <c r="WRX3" s="9"/>
      <c r="WRY3" s="9"/>
      <c r="WRZ3" s="9"/>
      <c r="WSA3" s="9"/>
      <c r="WSB3" s="9"/>
      <c r="WSC3" s="9"/>
      <c r="WSD3" s="9"/>
      <c r="WSE3" s="9"/>
      <c r="WSF3" s="9"/>
      <c r="WSG3" s="9"/>
      <c r="WSH3" s="9"/>
      <c r="WSI3" s="9"/>
      <c r="WSJ3" s="9"/>
      <c r="WSK3" s="9"/>
      <c r="WSL3" s="9"/>
      <c r="WSM3" s="9"/>
      <c r="WSN3" s="9"/>
      <c r="WSO3" s="9"/>
      <c r="WSP3" s="9"/>
      <c r="WSQ3" s="9"/>
      <c r="WSR3" s="9"/>
      <c r="WSS3" s="9"/>
      <c r="WST3" s="9"/>
      <c r="WSU3" s="9"/>
      <c r="WSV3" s="9"/>
      <c r="WSW3" s="9"/>
      <c r="WSX3" s="9"/>
      <c r="WSY3" s="9"/>
      <c r="WSZ3" s="9"/>
      <c r="WTA3" s="9"/>
      <c r="WTB3" s="9"/>
      <c r="WTC3" s="9"/>
    </row>
    <row r="4" spans="1:54 1780:16071" x14ac:dyDescent="0.25">
      <c r="A4" s="115"/>
      <c r="B4" s="115"/>
      <c r="C4" s="115"/>
      <c r="D4" s="115"/>
      <c r="E4" s="115"/>
      <c r="F4" s="115"/>
      <c r="G4" s="115"/>
      <c r="H4" s="115"/>
      <c r="I4" s="115"/>
      <c r="BPL4" s="9"/>
      <c r="BPM4" s="9"/>
      <c r="BPN4" s="9"/>
      <c r="BPO4" s="9"/>
      <c r="BPP4" s="9"/>
      <c r="BPQ4" s="9"/>
      <c r="BPR4" s="9"/>
      <c r="BPS4" s="9"/>
      <c r="BPT4" s="9"/>
      <c r="BPU4" s="9"/>
      <c r="BPV4" s="9"/>
      <c r="BPW4" s="9"/>
      <c r="BPX4" s="9"/>
      <c r="BPY4" s="9"/>
      <c r="BPZ4" s="9"/>
      <c r="BQA4" s="9"/>
      <c r="BQB4" s="9"/>
      <c r="BQC4" s="9"/>
      <c r="BQD4" s="9"/>
      <c r="BQE4" s="9"/>
      <c r="BQF4" s="9"/>
      <c r="BQG4" s="9"/>
      <c r="BQH4" s="9"/>
      <c r="BQI4" s="9"/>
      <c r="BQJ4" s="9"/>
      <c r="BQK4" s="9"/>
      <c r="BQL4" s="9"/>
      <c r="BQM4" s="9"/>
      <c r="BQN4" s="9"/>
      <c r="BQO4" s="9"/>
      <c r="BQP4" s="9"/>
      <c r="BQQ4" s="9"/>
      <c r="BQR4" s="9"/>
      <c r="BQS4" s="9"/>
      <c r="BQT4" s="9"/>
      <c r="BQU4" s="9"/>
      <c r="BQV4" s="9"/>
      <c r="BQW4" s="9"/>
      <c r="BQX4" s="9"/>
      <c r="BQY4" s="9"/>
      <c r="BQZ4" s="9"/>
      <c r="BRA4" s="9"/>
      <c r="BRB4" s="9"/>
      <c r="BRC4" s="9"/>
      <c r="BRD4" s="9"/>
      <c r="BRE4" s="9"/>
      <c r="BRF4" s="9"/>
      <c r="BRG4" s="9"/>
      <c r="BRH4" s="9"/>
      <c r="BRI4" s="9"/>
      <c r="BRJ4" s="9"/>
      <c r="BRK4" s="9"/>
      <c r="BRL4" s="9"/>
      <c r="BRM4" s="9"/>
      <c r="BRN4" s="9"/>
      <c r="BRO4" s="9"/>
      <c r="BRP4" s="9"/>
      <c r="BRQ4" s="9"/>
      <c r="BRR4" s="9"/>
      <c r="BRS4" s="9"/>
      <c r="BRT4" s="9"/>
      <c r="BRU4" s="9"/>
      <c r="BRV4" s="9"/>
      <c r="BRW4" s="9"/>
      <c r="BRX4" s="9"/>
      <c r="BRY4" s="9"/>
      <c r="BRZ4" s="9"/>
      <c r="BSA4" s="9"/>
      <c r="BSB4" s="9"/>
      <c r="BSC4" s="9"/>
      <c r="BSD4" s="9"/>
      <c r="BSE4" s="9"/>
      <c r="BSF4" s="9"/>
      <c r="BSG4" s="9"/>
      <c r="BSH4" s="9"/>
      <c r="BSI4" s="9"/>
      <c r="BSJ4" s="9"/>
      <c r="BSK4" s="9"/>
      <c r="BSL4" s="9"/>
      <c r="BSM4" s="9"/>
      <c r="BSN4" s="9"/>
      <c r="BSO4" s="9"/>
      <c r="BSP4" s="9"/>
      <c r="BSQ4" s="9"/>
      <c r="BSR4" s="9"/>
      <c r="BSS4" s="9"/>
      <c r="BST4" s="9"/>
      <c r="BSU4" s="9"/>
      <c r="BSV4" s="9"/>
      <c r="BSW4" s="9"/>
      <c r="BSX4" s="9"/>
      <c r="BSY4" s="9"/>
      <c r="BSZ4" s="9"/>
      <c r="BTA4" s="9"/>
      <c r="BTB4" s="9"/>
      <c r="BTC4" s="9"/>
      <c r="BTD4" s="9"/>
      <c r="BTE4" s="9"/>
      <c r="BTF4" s="9"/>
      <c r="BTG4" s="9"/>
      <c r="BTH4" s="9"/>
      <c r="BTI4" s="9"/>
      <c r="BTJ4" s="9"/>
      <c r="BTK4" s="9"/>
      <c r="BTL4" s="9"/>
      <c r="BTM4" s="9"/>
      <c r="BTN4" s="9"/>
      <c r="BTO4" s="9"/>
      <c r="BTP4" s="9"/>
      <c r="BTQ4" s="9"/>
      <c r="BTR4" s="9"/>
      <c r="BTS4" s="9"/>
      <c r="BTT4" s="9"/>
      <c r="BTU4" s="9"/>
      <c r="BTV4" s="9"/>
      <c r="BTW4" s="9"/>
      <c r="BTX4" s="9"/>
      <c r="BTY4" s="9"/>
      <c r="BTZ4" s="9"/>
      <c r="BUA4" s="9"/>
      <c r="BUB4" s="9"/>
      <c r="BUC4" s="9"/>
      <c r="BUD4" s="9"/>
      <c r="BUE4" s="9"/>
      <c r="BUF4" s="9"/>
      <c r="BUG4" s="9"/>
      <c r="BUH4" s="9"/>
      <c r="BUI4" s="9"/>
      <c r="BUJ4" s="9"/>
      <c r="BUK4" s="9"/>
      <c r="BUL4" s="9"/>
      <c r="BUM4" s="9"/>
      <c r="BUN4" s="9"/>
      <c r="BUO4" s="9"/>
      <c r="BUP4" s="9"/>
      <c r="BUQ4" s="9"/>
      <c r="BUR4" s="9"/>
      <c r="BUS4" s="9"/>
      <c r="BUT4" s="9"/>
      <c r="BUU4" s="9"/>
      <c r="BUV4" s="9"/>
      <c r="BUW4" s="9"/>
      <c r="BUX4" s="9"/>
      <c r="BUY4" s="9"/>
      <c r="BUZ4" s="9"/>
      <c r="BVA4" s="9"/>
      <c r="BVB4" s="9"/>
      <c r="BVC4" s="9"/>
      <c r="BVD4" s="9"/>
      <c r="BVE4" s="9"/>
      <c r="BVF4" s="9"/>
      <c r="BVG4" s="9"/>
      <c r="BVH4" s="9"/>
      <c r="BVI4" s="9"/>
      <c r="BVJ4" s="9"/>
      <c r="BVK4" s="9"/>
      <c r="BVL4" s="9"/>
      <c r="BVM4" s="9"/>
      <c r="BVN4" s="9"/>
      <c r="BVO4" s="9"/>
      <c r="BVP4" s="9"/>
      <c r="BVQ4" s="9"/>
      <c r="BVR4" s="9"/>
      <c r="BVS4" s="9"/>
      <c r="BVT4" s="9"/>
      <c r="BVU4" s="9"/>
      <c r="BVV4" s="9"/>
      <c r="BVW4" s="9"/>
      <c r="BVX4" s="9"/>
      <c r="BVY4" s="9"/>
      <c r="BVZ4" s="9"/>
      <c r="BWA4" s="9"/>
      <c r="BWB4" s="9"/>
      <c r="BWC4" s="9"/>
      <c r="BWD4" s="9"/>
      <c r="BWE4" s="9"/>
      <c r="BWF4" s="9"/>
      <c r="BWG4" s="9"/>
      <c r="BWH4" s="9"/>
      <c r="BWI4" s="9"/>
      <c r="BWJ4" s="9"/>
      <c r="BWK4" s="9"/>
      <c r="BWL4" s="9"/>
      <c r="BWM4" s="9"/>
      <c r="BWN4" s="9"/>
      <c r="BWO4" s="9"/>
      <c r="BWP4" s="9"/>
      <c r="BWQ4" s="9"/>
      <c r="BWR4" s="9"/>
      <c r="BWS4" s="9"/>
      <c r="BWT4" s="9"/>
      <c r="BWU4" s="9"/>
      <c r="BWV4" s="9"/>
      <c r="BWW4" s="9"/>
      <c r="BWX4" s="9"/>
      <c r="BWY4" s="9"/>
      <c r="BWZ4" s="9"/>
      <c r="BXA4" s="9"/>
      <c r="BXB4" s="9"/>
      <c r="BXC4" s="9"/>
      <c r="BXD4" s="9"/>
      <c r="BXE4" s="9"/>
      <c r="BXF4" s="9"/>
      <c r="BXG4" s="9"/>
      <c r="BXH4" s="9"/>
      <c r="BXI4" s="9"/>
      <c r="BXJ4" s="9"/>
      <c r="BXK4" s="9"/>
      <c r="BXL4" s="9"/>
      <c r="BXM4" s="9"/>
      <c r="BXN4" s="9"/>
      <c r="BXO4" s="9"/>
      <c r="BXP4" s="9"/>
      <c r="BXQ4" s="9"/>
      <c r="BXR4" s="9"/>
      <c r="BXS4" s="9"/>
      <c r="BXT4" s="9"/>
      <c r="BXU4" s="9"/>
      <c r="BXV4" s="9"/>
      <c r="BXW4" s="9"/>
      <c r="BXX4" s="9"/>
      <c r="BXY4" s="9"/>
      <c r="BXZ4" s="9"/>
      <c r="BYA4" s="9"/>
      <c r="BYB4" s="9"/>
      <c r="BYC4" s="9"/>
      <c r="BYD4" s="9"/>
      <c r="BYE4" s="9"/>
      <c r="BYF4" s="9"/>
      <c r="BYG4" s="9"/>
      <c r="BYH4" s="9"/>
      <c r="BYI4" s="9"/>
      <c r="BYJ4" s="9"/>
      <c r="BYK4" s="9"/>
      <c r="BYL4" s="9"/>
      <c r="BYM4" s="9"/>
      <c r="BYN4" s="9"/>
      <c r="BYO4" s="9"/>
      <c r="BYP4" s="9"/>
      <c r="BYQ4" s="9"/>
      <c r="BYR4" s="9"/>
      <c r="BYS4" s="9"/>
      <c r="BYT4" s="9"/>
      <c r="BYU4" s="9"/>
      <c r="BYV4" s="9"/>
      <c r="BYW4" s="9"/>
      <c r="BYX4" s="9"/>
      <c r="BYY4" s="9"/>
      <c r="BYZ4" s="9"/>
      <c r="BZA4" s="9"/>
      <c r="BZB4" s="9"/>
      <c r="BZC4" s="9"/>
      <c r="BZD4" s="9"/>
      <c r="BZE4" s="9"/>
      <c r="BZF4" s="9"/>
      <c r="BZG4" s="9"/>
      <c r="BZH4" s="9"/>
      <c r="BZI4" s="9"/>
      <c r="BZJ4" s="9"/>
      <c r="BZK4" s="9"/>
      <c r="BZL4" s="9"/>
      <c r="BZM4" s="9"/>
      <c r="BZN4" s="9"/>
      <c r="BZO4" s="9"/>
      <c r="BZP4" s="9"/>
      <c r="BZQ4" s="9"/>
      <c r="BZR4" s="9"/>
      <c r="BZS4" s="9"/>
      <c r="BZT4" s="9"/>
      <c r="BZU4" s="9"/>
      <c r="BZV4" s="9"/>
      <c r="BZW4" s="9"/>
      <c r="BZX4" s="9"/>
      <c r="BZY4" s="9"/>
      <c r="BZZ4" s="9"/>
      <c r="CAA4" s="9"/>
      <c r="CAB4" s="9"/>
      <c r="CAC4" s="9"/>
      <c r="CAD4" s="9"/>
      <c r="CAE4" s="9"/>
      <c r="CAF4" s="9"/>
      <c r="CAG4" s="9"/>
      <c r="CAH4" s="9"/>
      <c r="CAI4" s="9"/>
      <c r="CAJ4" s="9"/>
      <c r="CAK4" s="9"/>
      <c r="CAL4" s="9"/>
      <c r="CAM4" s="9"/>
      <c r="CAN4" s="9"/>
      <c r="CAO4" s="9"/>
      <c r="CAP4" s="9"/>
      <c r="CAQ4" s="9"/>
      <c r="CAR4" s="9"/>
      <c r="CAS4" s="9"/>
      <c r="CAT4" s="9"/>
      <c r="CAU4" s="9"/>
      <c r="CAV4" s="9"/>
      <c r="CAW4" s="9"/>
      <c r="CAX4" s="9"/>
      <c r="CAY4" s="9"/>
      <c r="CAZ4" s="9"/>
      <c r="CBA4" s="9"/>
      <c r="CBB4" s="9"/>
      <c r="CBC4" s="9"/>
      <c r="CBD4" s="9"/>
      <c r="CBE4" s="9"/>
      <c r="CBF4" s="9"/>
      <c r="CBG4" s="9"/>
      <c r="CBH4" s="9"/>
      <c r="CBI4" s="9"/>
      <c r="CBJ4" s="9"/>
      <c r="CBK4" s="9"/>
      <c r="CBL4" s="9"/>
      <c r="CBM4" s="9"/>
      <c r="CBN4" s="9"/>
      <c r="CBO4" s="9"/>
      <c r="CBP4" s="9"/>
      <c r="CBQ4" s="9"/>
      <c r="CBR4" s="9"/>
      <c r="CBS4" s="9"/>
      <c r="CBT4" s="9"/>
      <c r="CBU4" s="9"/>
      <c r="CBV4" s="9"/>
      <c r="CBW4" s="9"/>
      <c r="CBX4" s="9"/>
      <c r="CBY4" s="9"/>
      <c r="CBZ4" s="9"/>
      <c r="CCA4" s="9"/>
      <c r="CCB4" s="9"/>
      <c r="CCC4" s="9"/>
      <c r="CCD4" s="9"/>
      <c r="CCE4" s="9"/>
      <c r="CCF4" s="9"/>
      <c r="CCG4" s="9"/>
      <c r="CCH4" s="9"/>
      <c r="CCI4" s="9"/>
      <c r="CCJ4" s="9"/>
      <c r="CCK4" s="9"/>
      <c r="CCL4" s="9"/>
      <c r="CCM4" s="9"/>
      <c r="CCN4" s="9"/>
      <c r="CCO4" s="9"/>
      <c r="CCP4" s="9"/>
      <c r="CCQ4" s="9"/>
      <c r="CCR4" s="9"/>
      <c r="CCS4" s="9"/>
      <c r="CCT4" s="9"/>
      <c r="CCU4" s="9"/>
      <c r="CCV4" s="9"/>
      <c r="CCW4" s="9"/>
      <c r="CCX4" s="9"/>
      <c r="CCY4" s="9"/>
      <c r="CCZ4" s="9"/>
      <c r="CDA4" s="9"/>
      <c r="CDB4" s="9"/>
      <c r="CDC4" s="9"/>
      <c r="CDD4" s="9"/>
      <c r="CDE4" s="9"/>
      <c r="CDF4" s="9"/>
      <c r="CDG4" s="9"/>
      <c r="CDH4" s="9"/>
      <c r="CDI4" s="9"/>
      <c r="CDJ4" s="9"/>
      <c r="CDK4" s="9"/>
      <c r="CDL4" s="9"/>
      <c r="CDM4" s="9"/>
      <c r="CDN4" s="9"/>
      <c r="CDO4" s="9"/>
      <c r="CDP4" s="9"/>
      <c r="CDQ4" s="9"/>
      <c r="CDR4" s="9"/>
      <c r="CDS4" s="9"/>
      <c r="CDT4" s="9"/>
      <c r="CDU4" s="9"/>
      <c r="CDV4" s="9"/>
      <c r="CDW4" s="9"/>
      <c r="CDX4" s="9"/>
      <c r="CDY4" s="9"/>
      <c r="CDZ4" s="9"/>
      <c r="CEA4" s="9"/>
      <c r="CEB4" s="9"/>
      <c r="CEC4" s="9"/>
      <c r="CED4" s="9"/>
      <c r="CEE4" s="9"/>
      <c r="CEF4" s="9"/>
      <c r="CEG4" s="9"/>
      <c r="CEH4" s="9"/>
      <c r="CEI4" s="9"/>
      <c r="CEJ4" s="9"/>
      <c r="CEK4" s="9"/>
      <c r="CEL4" s="9"/>
      <c r="CEM4" s="9"/>
      <c r="CEN4" s="9"/>
      <c r="CEO4" s="9"/>
      <c r="CEP4" s="9"/>
      <c r="CEQ4" s="9"/>
      <c r="CER4" s="9"/>
      <c r="CES4" s="9"/>
      <c r="CET4" s="9"/>
      <c r="CEU4" s="9"/>
      <c r="CEV4" s="9"/>
      <c r="CEW4" s="9"/>
      <c r="CEX4" s="9"/>
      <c r="CEY4" s="9"/>
      <c r="CEZ4" s="9"/>
      <c r="CFA4" s="9"/>
      <c r="CFB4" s="9"/>
      <c r="CFC4" s="9"/>
      <c r="CFD4" s="9"/>
      <c r="CFE4" s="9"/>
      <c r="CFF4" s="9"/>
      <c r="CFG4" s="9"/>
      <c r="CFH4" s="9"/>
      <c r="CFI4" s="9"/>
      <c r="CFJ4" s="9"/>
      <c r="CFK4" s="9"/>
      <c r="CFL4" s="9"/>
      <c r="CFM4" s="9"/>
      <c r="CFN4" s="9"/>
      <c r="CFO4" s="9"/>
      <c r="CFP4" s="9"/>
      <c r="CFQ4" s="9"/>
      <c r="CFR4" s="9"/>
      <c r="CFS4" s="9"/>
      <c r="CFT4" s="9"/>
      <c r="CFU4" s="9"/>
      <c r="CFV4" s="9"/>
      <c r="CFW4" s="9"/>
      <c r="CFX4" s="9"/>
      <c r="CFY4" s="9"/>
      <c r="CFZ4" s="9"/>
      <c r="CGA4" s="9"/>
      <c r="CGB4" s="9"/>
      <c r="CGC4" s="9"/>
      <c r="CGD4" s="9"/>
      <c r="CGE4" s="9"/>
      <c r="CGF4" s="9"/>
      <c r="CGG4" s="9"/>
      <c r="CGH4" s="9"/>
      <c r="CGI4" s="9"/>
      <c r="CGJ4" s="9"/>
      <c r="CGK4" s="9"/>
      <c r="CGL4" s="9"/>
      <c r="CGM4" s="9"/>
      <c r="CGN4" s="9"/>
      <c r="CGO4" s="9"/>
      <c r="CGP4" s="9"/>
      <c r="CGQ4" s="9"/>
      <c r="CGR4" s="9"/>
      <c r="CGS4" s="9"/>
      <c r="CGT4" s="9"/>
      <c r="CGU4" s="9"/>
      <c r="CGV4" s="9"/>
      <c r="CGW4" s="9"/>
      <c r="CGX4" s="9"/>
      <c r="CGY4" s="9"/>
      <c r="CGZ4" s="9"/>
      <c r="CHA4" s="9"/>
      <c r="CHB4" s="9"/>
      <c r="CHC4" s="9"/>
      <c r="CHD4" s="9"/>
      <c r="CHE4" s="9"/>
      <c r="CHF4" s="9"/>
      <c r="CHG4" s="9"/>
      <c r="CHH4" s="9"/>
      <c r="CHI4" s="9"/>
      <c r="CHJ4" s="9"/>
      <c r="CHK4" s="9"/>
      <c r="CHL4" s="9"/>
      <c r="CHM4" s="9"/>
      <c r="CHN4" s="9"/>
      <c r="CHO4" s="9"/>
      <c r="CHP4" s="9"/>
      <c r="CHQ4" s="9"/>
      <c r="CHR4" s="9"/>
      <c r="CHS4" s="9"/>
      <c r="CHT4" s="9"/>
      <c r="CHU4" s="9"/>
      <c r="CHV4" s="9"/>
      <c r="CHW4" s="9"/>
      <c r="CHX4" s="9"/>
      <c r="CHY4" s="9"/>
      <c r="CHZ4" s="9"/>
      <c r="CIA4" s="9"/>
      <c r="CIB4" s="9"/>
      <c r="CIC4" s="9"/>
      <c r="CID4" s="9"/>
      <c r="CIE4" s="9"/>
      <c r="CIF4" s="9"/>
      <c r="CIG4" s="9"/>
      <c r="CIH4" s="9"/>
      <c r="CII4" s="9"/>
      <c r="CIJ4" s="9"/>
      <c r="CIK4" s="9"/>
      <c r="CIL4" s="9"/>
      <c r="CIM4" s="9"/>
      <c r="CIN4" s="9"/>
      <c r="CIO4" s="9"/>
      <c r="CIP4" s="9"/>
      <c r="CIQ4" s="9"/>
      <c r="CIR4" s="9"/>
      <c r="CIS4" s="9"/>
      <c r="CIT4" s="9"/>
      <c r="CIU4" s="9"/>
      <c r="CIV4" s="9"/>
      <c r="CIW4" s="9"/>
      <c r="CIX4" s="9"/>
      <c r="CIY4" s="9"/>
      <c r="CIZ4" s="9"/>
      <c r="CJA4" s="9"/>
      <c r="CJB4" s="9"/>
      <c r="CJC4" s="9"/>
      <c r="CJD4" s="9"/>
      <c r="CJE4" s="9"/>
      <c r="CJF4" s="9"/>
      <c r="CJG4" s="9"/>
      <c r="CJH4" s="9"/>
      <c r="CJI4" s="9"/>
      <c r="CJJ4" s="9"/>
      <c r="CJK4" s="9"/>
      <c r="CJL4" s="9"/>
      <c r="CJM4" s="9"/>
      <c r="CJN4" s="9"/>
      <c r="CJO4" s="9"/>
      <c r="CJP4" s="9"/>
      <c r="CJQ4" s="9"/>
      <c r="CJR4" s="9"/>
      <c r="CJS4" s="9"/>
      <c r="CJT4" s="9"/>
      <c r="CJU4" s="9"/>
      <c r="CJV4" s="9"/>
      <c r="CJW4" s="9"/>
      <c r="CJX4" s="9"/>
      <c r="CJY4" s="9"/>
      <c r="CJZ4" s="9"/>
      <c r="CKA4" s="9"/>
      <c r="CKB4" s="9"/>
      <c r="CKC4" s="9"/>
      <c r="CKD4" s="9"/>
      <c r="CKE4" s="9"/>
      <c r="CKF4" s="9"/>
      <c r="CKG4" s="9"/>
      <c r="CKH4" s="9"/>
      <c r="CKI4" s="9"/>
      <c r="CKJ4" s="9"/>
      <c r="CKK4" s="9"/>
      <c r="CKL4" s="9"/>
      <c r="CKM4" s="9"/>
      <c r="CKN4" s="9"/>
      <c r="CKO4" s="9"/>
      <c r="CKP4" s="9"/>
      <c r="CKQ4" s="9"/>
      <c r="CKR4" s="9"/>
      <c r="CKS4" s="9"/>
      <c r="CKT4" s="9"/>
      <c r="CKU4" s="9"/>
      <c r="CKV4" s="9"/>
      <c r="CKW4" s="9"/>
      <c r="CKX4" s="9"/>
      <c r="CKY4" s="9"/>
      <c r="CKZ4" s="9"/>
      <c r="CLA4" s="9"/>
      <c r="CLB4" s="9"/>
      <c r="CLC4" s="9"/>
      <c r="CLD4" s="9"/>
      <c r="CLE4" s="9"/>
      <c r="CLF4" s="9"/>
      <c r="CLG4" s="9"/>
      <c r="CLH4" s="9"/>
      <c r="CLI4" s="9"/>
      <c r="CLJ4" s="9"/>
      <c r="CLK4" s="9"/>
      <c r="CLL4" s="9"/>
      <c r="CLM4" s="9"/>
      <c r="CLN4" s="9"/>
      <c r="CLO4" s="9"/>
      <c r="CLP4" s="9"/>
      <c r="CLQ4" s="9"/>
      <c r="CLR4" s="9"/>
      <c r="CLS4" s="9"/>
      <c r="CLT4" s="9"/>
      <c r="CLU4" s="9"/>
      <c r="CLV4" s="9"/>
      <c r="CLW4" s="9"/>
      <c r="CLX4" s="9"/>
      <c r="CLY4" s="9"/>
      <c r="CLZ4" s="9"/>
      <c r="CMA4" s="9"/>
      <c r="CMB4" s="9"/>
      <c r="CMC4" s="9"/>
      <c r="CMD4" s="9"/>
      <c r="CME4" s="9"/>
      <c r="CMF4" s="9"/>
      <c r="CMG4" s="9"/>
      <c r="CMH4" s="9"/>
      <c r="CMI4" s="9"/>
      <c r="CMJ4" s="9"/>
      <c r="CMK4" s="9"/>
      <c r="CML4" s="9"/>
      <c r="CMM4" s="9"/>
      <c r="CMN4" s="9"/>
      <c r="CMO4" s="9"/>
      <c r="CMP4" s="9"/>
      <c r="CMQ4" s="9"/>
      <c r="CMR4" s="9"/>
      <c r="CMS4" s="9"/>
      <c r="CMT4" s="9"/>
      <c r="CMU4" s="9"/>
      <c r="CMV4" s="9"/>
      <c r="CMW4" s="9"/>
      <c r="CMX4" s="9"/>
      <c r="CMY4" s="9"/>
      <c r="CMZ4" s="9"/>
      <c r="CNA4" s="9"/>
      <c r="CNB4" s="9"/>
      <c r="CNC4" s="9"/>
      <c r="CND4" s="9"/>
      <c r="CNE4" s="9"/>
      <c r="CNF4" s="9"/>
      <c r="CNG4" s="9"/>
      <c r="CNH4" s="9"/>
      <c r="CNI4" s="9"/>
      <c r="CNJ4" s="9"/>
      <c r="CNK4" s="9"/>
      <c r="CNL4" s="9"/>
      <c r="CNM4" s="9"/>
      <c r="CNN4" s="9"/>
      <c r="CNO4" s="9"/>
      <c r="CNP4" s="9"/>
      <c r="CNQ4" s="9"/>
      <c r="CNR4" s="9"/>
      <c r="CNS4" s="9"/>
      <c r="CNT4" s="9"/>
      <c r="CNU4" s="9"/>
      <c r="CNV4" s="9"/>
      <c r="CNW4" s="9"/>
      <c r="CNX4" s="9"/>
      <c r="CNY4" s="9"/>
      <c r="CNZ4" s="9"/>
      <c r="COA4" s="9"/>
      <c r="COB4" s="9"/>
      <c r="COC4" s="9"/>
      <c r="COD4" s="9"/>
      <c r="COE4" s="9"/>
      <c r="COF4" s="9"/>
      <c r="COG4" s="9"/>
      <c r="COH4" s="9"/>
      <c r="COI4" s="9"/>
      <c r="COJ4" s="9"/>
      <c r="COK4" s="9"/>
      <c r="COL4" s="9"/>
      <c r="COM4" s="9"/>
      <c r="CON4" s="9"/>
      <c r="COO4" s="9"/>
      <c r="COP4" s="9"/>
      <c r="COQ4" s="9"/>
      <c r="COR4" s="9"/>
      <c r="COS4" s="9"/>
      <c r="COT4" s="9"/>
      <c r="COU4" s="9"/>
      <c r="COV4" s="9"/>
      <c r="COW4" s="9"/>
      <c r="COX4" s="9"/>
      <c r="COY4" s="9"/>
      <c r="COZ4" s="9"/>
      <c r="CPA4" s="9"/>
      <c r="CPB4" s="9"/>
      <c r="CPC4" s="9"/>
      <c r="CPD4" s="9"/>
      <c r="CPE4" s="9"/>
      <c r="CPF4" s="9"/>
      <c r="CPG4" s="9"/>
      <c r="CPH4" s="9"/>
      <c r="CPI4" s="9"/>
      <c r="CPJ4" s="9"/>
      <c r="CPK4" s="9"/>
      <c r="CPL4" s="9"/>
      <c r="CPM4" s="9"/>
      <c r="CPN4" s="9"/>
      <c r="CPO4" s="9"/>
      <c r="CPP4" s="9"/>
      <c r="CPQ4" s="9"/>
      <c r="CPR4" s="9"/>
      <c r="CPS4" s="9"/>
      <c r="CPT4" s="9"/>
      <c r="CPU4" s="9"/>
      <c r="CPV4" s="9"/>
      <c r="CPW4" s="9"/>
      <c r="CPX4" s="9"/>
      <c r="CPY4" s="9"/>
      <c r="CPZ4" s="9"/>
      <c r="CQA4" s="9"/>
      <c r="CQB4" s="9"/>
      <c r="CQC4" s="9"/>
      <c r="CQD4" s="9"/>
      <c r="CQE4" s="9"/>
      <c r="CQF4" s="9"/>
      <c r="CQG4" s="9"/>
      <c r="CQH4" s="9"/>
      <c r="CQI4" s="9"/>
      <c r="CQJ4" s="9"/>
      <c r="CQK4" s="9"/>
      <c r="CQL4" s="9"/>
      <c r="CQM4" s="9"/>
      <c r="CQN4" s="9"/>
      <c r="CQO4" s="9"/>
      <c r="CQP4" s="9"/>
      <c r="CQQ4" s="9"/>
      <c r="CQR4" s="9"/>
      <c r="CQS4" s="9"/>
      <c r="CQT4" s="9"/>
      <c r="CQU4" s="9"/>
      <c r="CQV4" s="9"/>
      <c r="CQW4" s="9"/>
      <c r="CQX4" s="9"/>
      <c r="CQY4" s="9"/>
      <c r="CQZ4" s="9"/>
      <c r="CRA4" s="9"/>
      <c r="CRB4" s="9"/>
      <c r="CRC4" s="9"/>
      <c r="CRD4" s="9"/>
      <c r="CRE4" s="9"/>
      <c r="CRF4" s="9"/>
      <c r="CRG4" s="9"/>
      <c r="CRH4" s="9"/>
      <c r="CRI4" s="9"/>
      <c r="CRJ4" s="9"/>
      <c r="CRK4" s="9"/>
      <c r="CRL4" s="9"/>
      <c r="CRM4" s="9"/>
      <c r="CRN4" s="9"/>
      <c r="CRO4" s="9"/>
      <c r="CRP4" s="9"/>
      <c r="CRQ4" s="9"/>
      <c r="CRR4" s="9"/>
      <c r="CRS4" s="9"/>
      <c r="CRT4" s="9"/>
      <c r="CRU4" s="9"/>
      <c r="CRV4" s="9"/>
      <c r="CRW4" s="9"/>
      <c r="CRX4" s="9"/>
      <c r="CRY4" s="9"/>
      <c r="CRZ4" s="9"/>
      <c r="CSA4" s="9"/>
      <c r="CSB4" s="9"/>
      <c r="CSC4" s="9"/>
      <c r="CSD4" s="9"/>
      <c r="CSE4" s="9"/>
      <c r="CSF4" s="9"/>
      <c r="CSG4" s="9"/>
      <c r="CSH4" s="9"/>
      <c r="CSI4" s="9"/>
      <c r="CSJ4" s="9"/>
      <c r="CSK4" s="9"/>
      <c r="CSL4" s="9"/>
      <c r="CSM4" s="9"/>
      <c r="CSN4" s="9"/>
      <c r="CSO4" s="9"/>
      <c r="CSP4" s="9"/>
      <c r="CSQ4" s="9"/>
      <c r="CSR4" s="9"/>
      <c r="CSS4" s="9"/>
      <c r="CST4" s="9"/>
      <c r="CSU4" s="9"/>
      <c r="CSV4" s="9"/>
      <c r="CSW4" s="9"/>
      <c r="CSX4" s="9"/>
      <c r="CSY4" s="9"/>
      <c r="CSZ4" s="9"/>
      <c r="CTA4" s="9"/>
      <c r="CTB4" s="9"/>
      <c r="CTC4" s="9"/>
      <c r="CTD4" s="9"/>
      <c r="CTE4" s="9"/>
      <c r="CTF4" s="9"/>
      <c r="CTG4" s="9"/>
      <c r="CTH4" s="9"/>
      <c r="CTI4" s="9"/>
      <c r="CTJ4" s="9"/>
      <c r="CTK4" s="9"/>
      <c r="CTL4" s="9"/>
      <c r="CTM4" s="9"/>
      <c r="CTN4" s="9"/>
      <c r="CTO4" s="9"/>
      <c r="CTP4" s="9"/>
      <c r="CTQ4" s="9"/>
      <c r="CTR4" s="9"/>
      <c r="CTS4" s="9"/>
      <c r="CTT4" s="9"/>
      <c r="CTU4" s="9"/>
      <c r="CTV4" s="9"/>
      <c r="CTW4" s="9"/>
      <c r="CTX4" s="9"/>
      <c r="CTY4" s="9"/>
      <c r="CTZ4" s="9"/>
      <c r="CUA4" s="9"/>
      <c r="CUB4" s="9"/>
      <c r="CUC4" s="9"/>
      <c r="CUD4" s="9"/>
      <c r="CUE4" s="9"/>
      <c r="CUF4" s="9"/>
      <c r="CUG4" s="9"/>
      <c r="CUH4" s="9"/>
      <c r="CUI4" s="9"/>
      <c r="CUJ4" s="9"/>
      <c r="CUK4" s="9"/>
      <c r="CUL4" s="9"/>
      <c r="CUM4" s="9"/>
      <c r="CUN4" s="9"/>
      <c r="CUO4" s="9"/>
      <c r="CUP4" s="9"/>
      <c r="CUQ4" s="9"/>
      <c r="CUR4" s="9"/>
      <c r="CUS4" s="9"/>
      <c r="CUT4" s="9"/>
      <c r="CUU4" s="9"/>
      <c r="CUV4" s="9"/>
      <c r="CUW4" s="9"/>
      <c r="CUX4" s="9"/>
      <c r="CUY4" s="9"/>
      <c r="CUZ4" s="9"/>
      <c r="CVA4" s="9"/>
      <c r="CVB4" s="9"/>
      <c r="CVC4" s="9"/>
      <c r="CVD4" s="9"/>
      <c r="CVE4" s="9"/>
      <c r="CVF4" s="9"/>
      <c r="CVG4" s="9"/>
      <c r="CVH4" s="9"/>
      <c r="CVI4" s="9"/>
      <c r="CVJ4" s="9"/>
      <c r="CVK4" s="9"/>
      <c r="CVL4" s="9"/>
      <c r="CVM4" s="9"/>
      <c r="CVN4" s="9"/>
      <c r="CVO4" s="9"/>
      <c r="CVP4" s="9"/>
      <c r="CVQ4" s="9"/>
      <c r="CVR4" s="9"/>
      <c r="CVS4" s="9"/>
      <c r="CVT4" s="9"/>
      <c r="CVU4" s="9"/>
      <c r="CVV4" s="9"/>
      <c r="CVW4" s="9"/>
      <c r="CVX4" s="9"/>
      <c r="CVY4" s="9"/>
      <c r="CVZ4" s="9"/>
      <c r="CWA4" s="9"/>
      <c r="CWB4" s="9"/>
      <c r="CWC4" s="9"/>
      <c r="CWD4" s="9"/>
      <c r="CWE4" s="9"/>
      <c r="CWF4" s="9"/>
      <c r="CWG4" s="9"/>
      <c r="CWH4" s="9"/>
      <c r="CWI4" s="9"/>
      <c r="CWJ4" s="9"/>
      <c r="CWK4" s="9"/>
      <c r="CWL4" s="9"/>
      <c r="CWM4" s="9"/>
      <c r="CWN4" s="9"/>
      <c r="CWO4" s="9"/>
      <c r="CWP4" s="9"/>
      <c r="CWQ4" s="9"/>
      <c r="CWR4" s="9"/>
      <c r="CWS4" s="9"/>
      <c r="CWT4" s="9"/>
      <c r="CWU4" s="9"/>
      <c r="CWV4" s="9"/>
      <c r="CWW4" s="9"/>
      <c r="CWX4" s="9"/>
      <c r="CWY4" s="9"/>
      <c r="CWZ4" s="9"/>
      <c r="CXA4" s="9"/>
      <c r="CXB4" s="9"/>
      <c r="CXC4" s="9"/>
      <c r="CXD4" s="9"/>
      <c r="CXE4" s="9"/>
      <c r="CXF4" s="9"/>
      <c r="CXG4" s="9"/>
      <c r="CXH4" s="9"/>
      <c r="CXI4" s="9"/>
      <c r="CXJ4" s="9"/>
      <c r="CXK4" s="9"/>
      <c r="CXL4" s="9"/>
      <c r="CXM4" s="9"/>
      <c r="CXN4" s="9"/>
      <c r="CXO4" s="9"/>
      <c r="CXP4" s="9"/>
      <c r="CXQ4" s="9"/>
      <c r="CXR4" s="9"/>
      <c r="CXS4" s="9"/>
      <c r="CXT4" s="9"/>
      <c r="CXU4" s="9"/>
      <c r="CXV4" s="9"/>
      <c r="CXW4" s="9"/>
      <c r="CXX4" s="9"/>
      <c r="CXY4" s="9"/>
      <c r="CXZ4" s="9"/>
      <c r="CYA4" s="9"/>
      <c r="CYB4" s="9"/>
      <c r="CYC4" s="9"/>
      <c r="CYD4" s="9"/>
      <c r="CYE4" s="9"/>
      <c r="CYF4" s="9"/>
      <c r="CYG4" s="9"/>
      <c r="CYH4" s="9"/>
      <c r="CYI4" s="9"/>
      <c r="CYJ4" s="9"/>
      <c r="CYK4" s="9"/>
      <c r="CYL4" s="9"/>
      <c r="CYM4" s="9"/>
      <c r="CYN4" s="9"/>
      <c r="CYO4" s="9"/>
      <c r="CYP4" s="9"/>
      <c r="CYQ4" s="9"/>
      <c r="CYR4" s="9"/>
      <c r="CYS4" s="9"/>
      <c r="CYT4" s="9"/>
      <c r="CYU4" s="9"/>
      <c r="CYV4" s="9"/>
      <c r="CYW4" s="9"/>
      <c r="CYX4" s="9"/>
      <c r="CYY4" s="9"/>
      <c r="CYZ4" s="9"/>
      <c r="CZA4" s="9"/>
      <c r="CZB4" s="9"/>
      <c r="CZC4" s="9"/>
      <c r="CZD4" s="9"/>
      <c r="CZE4" s="9"/>
      <c r="CZF4" s="9"/>
      <c r="CZG4" s="9"/>
      <c r="CZH4" s="9"/>
      <c r="CZI4" s="9"/>
      <c r="CZJ4" s="9"/>
      <c r="CZK4" s="9"/>
      <c r="CZL4" s="9"/>
      <c r="CZM4" s="9"/>
      <c r="CZN4" s="9"/>
      <c r="CZO4" s="9"/>
      <c r="CZP4" s="9"/>
      <c r="CZQ4" s="9"/>
      <c r="CZR4" s="9"/>
      <c r="CZS4" s="9"/>
      <c r="CZT4" s="9"/>
      <c r="CZU4" s="9"/>
      <c r="CZV4" s="9"/>
      <c r="CZW4" s="9"/>
      <c r="CZX4" s="9"/>
      <c r="CZY4" s="9"/>
      <c r="CZZ4" s="9"/>
      <c r="DAA4" s="9"/>
      <c r="DAB4" s="9"/>
      <c r="DAC4" s="9"/>
      <c r="DAD4" s="9"/>
      <c r="DAE4" s="9"/>
      <c r="DAF4" s="9"/>
      <c r="DAG4" s="9"/>
      <c r="DAH4" s="9"/>
      <c r="DAI4" s="9"/>
      <c r="DAJ4" s="9"/>
      <c r="DAK4" s="9"/>
      <c r="DAL4" s="9"/>
      <c r="DAM4" s="9"/>
      <c r="DAN4" s="9"/>
      <c r="DAO4" s="9"/>
      <c r="DAP4" s="9"/>
      <c r="DAQ4" s="9"/>
      <c r="DAR4" s="9"/>
      <c r="DAS4" s="9"/>
      <c r="DAT4" s="9"/>
      <c r="DAU4" s="9"/>
      <c r="DAV4" s="9"/>
      <c r="DAW4" s="9"/>
      <c r="DAX4" s="9"/>
      <c r="DAY4" s="9"/>
      <c r="DAZ4" s="9"/>
      <c r="DBA4" s="9"/>
      <c r="DBB4" s="9"/>
      <c r="DBC4" s="9"/>
      <c r="DBD4" s="9"/>
      <c r="DBE4" s="9"/>
      <c r="DBF4" s="9"/>
      <c r="DBG4" s="9"/>
      <c r="DBH4" s="9"/>
      <c r="DBI4" s="9"/>
      <c r="DBJ4" s="9"/>
      <c r="DBK4" s="9"/>
      <c r="DBL4" s="9"/>
      <c r="DBM4" s="9"/>
      <c r="DBN4" s="9"/>
      <c r="DBO4" s="9"/>
      <c r="DBP4" s="9"/>
      <c r="DBQ4" s="9"/>
      <c r="DBR4" s="9"/>
      <c r="DBS4" s="9"/>
      <c r="DBT4" s="9"/>
      <c r="DBU4" s="9"/>
      <c r="DBV4" s="9"/>
      <c r="DBW4" s="9"/>
      <c r="DBX4" s="9"/>
      <c r="DBY4" s="9"/>
      <c r="DBZ4" s="9"/>
      <c r="DCA4" s="9"/>
      <c r="DCB4" s="9"/>
      <c r="DCC4" s="9"/>
      <c r="DCD4" s="9"/>
      <c r="DCE4" s="9"/>
      <c r="DCF4" s="9"/>
      <c r="DCG4" s="9"/>
      <c r="DCH4" s="9"/>
      <c r="DCI4" s="9"/>
      <c r="DCJ4" s="9"/>
      <c r="DCK4" s="9"/>
      <c r="DCL4" s="9"/>
      <c r="DCM4" s="9"/>
      <c r="DCN4" s="9"/>
      <c r="DCO4" s="9"/>
      <c r="DCP4" s="9"/>
      <c r="DCQ4" s="9"/>
      <c r="DCR4" s="9"/>
      <c r="DCS4" s="9"/>
      <c r="DCT4" s="9"/>
      <c r="DCU4" s="9"/>
      <c r="DCV4" s="9"/>
      <c r="DCW4" s="9"/>
      <c r="DCX4" s="9"/>
      <c r="DCY4" s="9"/>
      <c r="DCZ4" s="9"/>
      <c r="DDA4" s="9"/>
      <c r="DDB4" s="9"/>
      <c r="DDC4" s="9"/>
      <c r="DDD4" s="9"/>
      <c r="DDE4" s="9"/>
      <c r="DDF4" s="9"/>
      <c r="DDG4" s="9"/>
      <c r="DDH4" s="9"/>
      <c r="DDI4" s="9"/>
      <c r="DDJ4" s="9"/>
      <c r="DDK4" s="9"/>
      <c r="DDL4" s="9"/>
      <c r="DDM4" s="9"/>
      <c r="DDN4" s="9"/>
      <c r="DDO4" s="9"/>
      <c r="DDP4" s="9"/>
      <c r="DDQ4" s="9"/>
      <c r="DDR4" s="9"/>
      <c r="DDS4" s="9"/>
      <c r="DDT4" s="9"/>
      <c r="DDU4" s="9"/>
      <c r="DDV4" s="9"/>
      <c r="DDW4" s="9"/>
      <c r="DDX4" s="9"/>
      <c r="DDY4" s="9"/>
      <c r="DDZ4" s="9"/>
      <c r="DEA4" s="9"/>
      <c r="DEB4" s="9"/>
      <c r="DEC4" s="9"/>
      <c r="DED4" s="9"/>
      <c r="DEE4" s="9"/>
      <c r="DEF4" s="9"/>
      <c r="DEG4" s="9"/>
      <c r="DEH4" s="9"/>
      <c r="DEI4" s="9"/>
      <c r="DEJ4" s="9"/>
      <c r="DEK4" s="9"/>
      <c r="DEL4" s="9"/>
      <c r="DEM4" s="9"/>
      <c r="DEN4" s="9"/>
      <c r="DEO4" s="9"/>
      <c r="DEP4" s="9"/>
      <c r="DEQ4" s="9"/>
      <c r="DER4" s="9"/>
      <c r="DES4" s="9"/>
      <c r="DET4" s="9"/>
      <c r="DEU4" s="9"/>
      <c r="DEV4" s="9"/>
      <c r="DEW4" s="9"/>
      <c r="DEX4" s="9"/>
      <c r="DEY4" s="9"/>
      <c r="DEZ4" s="9"/>
      <c r="DFA4" s="9"/>
      <c r="DFB4" s="9"/>
      <c r="DFC4" s="9"/>
      <c r="DFD4" s="9"/>
      <c r="DFE4" s="9"/>
      <c r="DFF4" s="9"/>
      <c r="DFG4" s="9"/>
      <c r="DFH4" s="9"/>
      <c r="DFI4" s="9"/>
      <c r="DFJ4" s="9"/>
      <c r="DFK4" s="9"/>
      <c r="DFL4" s="9"/>
      <c r="DFM4" s="9"/>
      <c r="DFN4" s="9"/>
      <c r="DFO4" s="9"/>
      <c r="DFP4" s="9"/>
      <c r="DFQ4" s="9"/>
      <c r="DFR4" s="9"/>
      <c r="DFS4" s="9"/>
      <c r="DFT4" s="9"/>
      <c r="DFU4" s="9"/>
      <c r="DFV4" s="9"/>
      <c r="DFW4" s="9"/>
      <c r="DFX4" s="9"/>
      <c r="DFY4" s="9"/>
      <c r="DFZ4" s="9"/>
      <c r="DGA4" s="9"/>
      <c r="DGB4" s="9"/>
      <c r="DGC4" s="9"/>
      <c r="DGD4" s="9"/>
      <c r="DGE4" s="9"/>
      <c r="DGF4" s="9"/>
      <c r="DGG4" s="9"/>
      <c r="DGH4" s="9"/>
      <c r="DGI4" s="9"/>
      <c r="DGJ4" s="9"/>
      <c r="DGK4" s="9"/>
      <c r="DGL4" s="9"/>
      <c r="DGM4" s="9"/>
      <c r="DGN4" s="9"/>
      <c r="DGO4" s="9"/>
      <c r="DGP4" s="9"/>
      <c r="DGQ4" s="9"/>
      <c r="DGR4" s="9"/>
      <c r="DGS4" s="9"/>
      <c r="DGT4" s="9"/>
      <c r="DGU4" s="9"/>
      <c r="DGV4" s="9"/>
      <c r="DGW4" s="9"/>
      <c r="DGX4" s="9"/>
      <c r="DGY4" s="9"/>
      <c r="DGZ4" s="9"/>
      <c r="DHA4" s="9"/>
      <c r="DHB4" s="9"/>
      <c r="DHC4" s="9"/>
      <c r="DHD4" s="9"/>
      <c r="DHE4" s="9"/>
      <c r="DHF4" s="9"/>
      <c r="DHG4" s="9"/>
      <c r="DHH4" s="9"/>
      <c r="DHI4" s="9"/>
      <c r="DHJ4" s="9"/>
      <c r="DHK4" s="9"/>
      <c r="DHL4" s="9"/>
      <c r="DHM4" s="9"/>
      <c r="DHN4" s="9"/>
      <c r="DHO4" s="9"/>
      <c r="DHP4" s="9"/>
      <c r="DHQ4" s="9"/>
      <c r="DHR4" s="9"/>
      <c r="DHS4" s="9"/>
      <c r="DHT4" s="9"/>
      <c r="DHU4" s="9"/>
      <c r="DHV4" s="9"/>
      <c r="DHW4" s="9"/>
      <c r="DHX4" s="9"/>
      <c r="DHY4" s="9"/>
      <c r="DHZ4" s="9"/>
      <c r="DIA4" s="9"/>
      <c r="DIB4" s="9"/>
      <c r="DIC4" s="9"/>
      <c r="DID4" s="9"/>
      <c r="DIE4" s="9"/>
      <c r="DIF4" s="9"/>
      <c r="DIG4" s="9"/>
      <c r="DIH4" s="9"/>
      <c r="DII4" s="9"/>
      <c r="DIJ4" s="9"/>
      <c r="DIK4" s="9"/>
      <c r="DIL4" s="9"/>
      <c r="DIM4" s="9"/>
      <c r="DIN4" s="9"/>
      <c r="DIO4" s="9"/>
      <c r="DIP4" s="9"/>
      <c r="DIQ4" s="9"/>
      <c r="DIR4" s="9"/>
      <c r="DIS4" s="9"/>
      <c r="DIT4" s="9"/>
      <c r="DIU4" s="9"/>
      <c r="DIV4" s="9"/>
      <c r="DIW4" s="9"/>
      <c r="DIX4" s="9"/>
      <c r="DIY4" s="9"/>
      <c r="DIZ4" s="9"/>
      <c r="DJA4" s="9"/>
      <c r="DJB4" s="9"/>
      <c r="DJC4" s="9"/>
      <c r="DJD4" s="9"/>
      <c r="DJE4" s="9"/>
      <c r="DJF4" s="9"/>
      <c r="DJG4" s="9"/>
      <c r="DJH4" s="9"/>
      <c r="DJI4" s="9"/>
      <c r="DJJ4" s="9"/>
      <c r="DJK4" s="9"/>
      <c r="DJL4" s="9"/>
      <c r="DJM4" s="9"/>
      <c r="DJN4" s="9"/>
      <c r="DJO4" s="9"/>
      <c r="DJP4" s="9"/>
      <c r="DJQ4" s="9"/>
      <c r="DJR4" s="9"/>
      <c r="DJS4" s="9"/>
      <c r="DJT4" s="9"/>
      <c r="DJU4" s="9"/>
      <c r="DJV4" s="9"/>
      <c r="DJW4" s="9"/>
      <c r="DJX4" s="9"/>
      <c r="DJY4" s="9"/>
      <c r="DJZ4" s="9"/>
      <c r="DKA4" s="9"/>
      <c r="DKB4" s="9"/>
      <c r="DKC4" s="9"/>
      <c r="DKD4" s="9"/>
      <c r="DKE4" s="9"/>
      <c r="DKF4" s="9"/>
      <c r="DKG4" s="9"/>
      <c r="DKH4" s="9"/>
      <c r="DKI4" s="9"/>
      <c r="DKJ4" s="9"/>
      <c r="DKK4" s="9"/>
      <c r="DKL4" s="9"/>
      <c r="DKM4" s="9"/>
      <c r="DKN4" s="9"/>
      <c r="DKO4" s="9"/>
      <c r="DKP4" s="9"/>
      <c r="DKQ4" s="9"/>
      <c r="DKR4" s="9"/>
      <c r="DKS4" s="9"/>
      <c r="DKT4" s="9"/>
      <c r="DKU4" s="9"/>
      <c r="DKV4" s="9"/>
      <c r="DKW4" s="9"/>
      <c r="DKX4" s="9"/>
      <c r="DKY4" s="9"/>
      <c r="DKZ4" s="9"/>
      <c r="DLA4" s="9"/>
      <c r="DLB4" s="9"/>
      <c r="DLC4" s="9"/>
      <c r="DLD4" s="9"/>
      <c r="DLE4" s="9"/>
      <c r="DLF4" s="9"/>
      <c r="DLG4" s="9"/>
      <c r="DLH4" s="9"/>
      <c r="DLI4" s="9"/>
      <c r="DLJ4" s="9"/>
      <c r="DLK4" s="9"/>
      <c r="DLL4" s="9"/>
      <c r="DLM4" s="9"/>
      <c r="DLN4" s="9"/>
      <c r="DLO4" s="9"/>
      <c r="DLP4" s="9"/>
      <c r="DLQ4" s="9"/>
      <c r="DLR4" s="9"/>
      <c r="DLS4" s="9"/>
      <c r="DLT4" s="9"/>
      <c r="DLU4" s="9"/>
      <c r="DLV4" s="9"/>
      <c r="DLW4" s="9"/>
      <c r="DLX4" s="9"/>
      <c r="DLY4" s="9"/>
      <c r="DLZ4" s="9"/>
      <c r="DMA4" s="9"/>
      <c r="DMB4" s="9"/>
      <c r="DMC4" s="9"/>
      <c r="DMD4" s="9"/>
      <c r="DME4" s="9"/>
      <c r="DMF4" s="9"/>
      <c r="DMG4" s="9"/>
      <c r="DMH4" s="9"/>
      <c r="DMI4" s="9"/>
      <c r="DMJ4" s="9"/>
      <c r="DMK4" s="9"/>
      <c r="DML4" s="9"/>
      <c r="DMM4" s="9"/>
      <c r="DMN4" s="9"/>
      <c r="DMO4" s="9"/>
      <c r="DMP4" s="9"/>
      <c r="DMQ4" s="9"/>
      <c r="DMR4" s="9"/>
      <c r="DMS4" s="9"/>
      <c r="DMT4" s="9"/>
      <c r="DMU4" s="9"/>
      <c r="DMV4" s="9"/>
      <c r="DMW4" s="9"/>
      <c r="DMX4" s="9"/>
      <c r="DMY4" s="9"/>
      <c r="DMZ4" s="9"/>
      <c r="DNA4" s="9"/>
      <c r="DNB4" s="9"/>
      <c r="DNC4" s="9"/>
      <c r="DND4" s="9"/>
      <c r="DNE4" s="9"/>
      <c r="DNF4" s="9"/>
      <c r="DNG4" s="9"/>
      <c r="DNH4" s="9"/>
      <c r="DNI4" s="9"/>
      <c r="DNJ4" s="9"/>
      <c r="DNK4" s="9"/>
      <c r="DNL4" s="9"/>
      <c r="DNM4" s="9"/>
      <c r="DNN4" s="9"/>
      <c r="DNO4" s="9"/>
      <c r="DNP4" s="9"/>
      <c r="DNQ4" s="9"/>
      <c r="DNR4" s="9"/>
      <c r="DNS4" s="9"/>
      <c r="DNT4" s="9"/>
      <c r="DNU4" s="9"/>
      <c r="DNV4" s="9"/>
      <c r="DNW4" s="9"/>
      <c r="DNX4" s="9"/>
      <c r="DNY4" s="9"/>
      <c r="DNZ4" s="9"/>
      <c r="DOA4" s="9"/>
      <c r="DOB4" s="9"/>
      <c r="DOC4" s="9"/>
      <c r="DOD4" s="9"/>
      <c r="DOE4" s="9"/>
      <c r="DOF4" s="9"/>
      <c r="DOG4" s="9"/>
      <c r="DOH4" s="9"/>
      <c r="DOI4" s="9"/>
      <c r="DOJ4" s="9"/>
      <c r="DOK4" s="9"/>
      <c r="DOL4" s="9"/>
      <c r="DOM4" s="9"/>
      <c r="DON4" s="9"/>
      <c r="DOO4" s="9"/>
      <c r="DOP4" s="9"/>
      <c r="DOQ4" s="9"/>
      <c r="DOR4" s="9"/>
      <c r="DOS4" s="9"/>
      <c r="DOT4" s="9"/>
      <c r="DOU4" s="9"/>
      <c r="DOV4" s="9"/>
      <c r="DOW4" s="9"/>
      <c r="DOX4" s="9"/>
      <c r="DOY4" s="9"/>
      <c r="DOZ4" s="9"/>
      <c r="DPA4" s="9"/>
      <c r="DPB4" s="9"/>
      <c r="DPC4" s="9"/>
      <c r="DPD4" s="9"/>
      <c r="DPE4" s="9"/>
      <c r="DPF4" s="9"/>
      <c r="DPG4" s="9"/>
      <c r="DPH4" s="9"/>
      <c r="DPI4" s="9"/>
      <c r="DPJ4" s="9"/>
      <c r="DPK4" s="9"/>
      <c r="DPL4" s="9"/>
      <c r="DPM4" s="9"/>
      <c r="DPN4" s="9"/>
      <c r="DPO4" s="9"/>
      <c r="DPP4" s="9"/>
      <c r="DPQ4" s="9"/>
      <c r="DPR4" s="9"/>
      <c r="DPS4" s="9"/>
      <c r="DPT4" s="9"/>
      <c r="DPU4" s="9"/>
      <c r="DPV4" s="9"/>
      <c r="DPW4" s="9"/>
      <c r="DPX4" s="9"/>
      <c r="DPY4" s="9"/>
      <c r="DPZ4" s="9"/>
      <c r="DQA4" s="9"/>
      <c r="DQB4" s="9"/>
      <c r="DQC4" s="9"/>
      <c r="DQD4" s="9"/>
      <c r="DQE4" s="9"/>
      <c r="DQF4" s="9"/>
      <c r="DQG4" s="9"/>
      <c r="DQH4" s="9"/>
      <c r="DQI4" s="9"/>
      <c r="DQJ4" s="9"/>
      <c r="DQK4" s="9"/>
      <c r="DQL4" s="9"/>
      <c r="DQM4" s="9"/>
      <c r="DQN4" s="9"/>
      <c r="DQO4" s="9"/>
      <c r="DQP4" s="9"/>
      <c r="DQQ4" s="9"/>
      <c r="DQR4" s="9"/>
      <c r="DQS4" s="9"/>
      <c r="DQT4" s="9"/>
      <c r="DQU4" s="9"/>
      <c r="DQV4" s="9"/>
      <c r="DQW4" s="9"/>
      <c r="DQX4" s="9"/>
      <c r="DQY4" s="9"/>
      <c r="DQZ4" s="9"/>
      <c r="DRA4" s="9"/>
      <c r="DRB4" s="9"/>
      <c r="DRC4" s="9"/>
      <c r="DRD4" s="9"/>
      <c r="DRE4" s="9"/>
      <c r="DRF4" s="9"/>
      <c r="DRG4" s="9"/>
      <c r="DRH4" s="9"/>
      <c r="DRI4" s="9"/>
      <c r="DRJ4" s="9"/>
      <c r="DRK4" s="9"/>
      <c r="DRL4" s="9"/>
      <c r="DRM4" s="9"/>
      <c r="DRN4" s="9"/>
      <c r="DRO4" s="9"/>
      <c r="DRP4" s="9"/>
      <c r="DRQ4" s="9"/>
      <c r="DRR4" s="9"/>
      <c r="DRS4" s="9"/>
      <c r="DRT4" s="9"/>
      <c r="DRU4" s="9"/>
      <c r="DRV4" s="9"/>
      <c r="DRW4" s="9"/>
      <c r="DRX4" s="9"/>
      <c r="DRY4" s="9"/>
      <c r="DRZ4" s="9"/>
      <c r="DSA4" s="9"/>
      <c r="DSB4" s="9"/>
      <c r="DSC4" s="9"/>
      <c r="DSD4" s="9"/>
      <c r="DSE4" s="9"/>
      <c r="DSF4" s="9"/>
      <c r="DSG4" s="9"/>
      <c r="DSH4" s="9"/>
      <c r="DSI4" s="9"/>
      <c r="DSJ4" s="9"/>
      <c r="DSK4" s="9"/>
      <c r="DSL4" s="9"/>
      <c r="DSM4" s="9"/>
      <c r="DSN4" s="9"/>
      <c r="DSO4" s="9"/>
      <c r="DSP4" s="9"/>
      <c r="DSQ4" s="9"/>
      <c r="DSR4" s="9"/>
      <c r="DSS4" s="9"/>
      <c r="DST4" s="9"/>
      <c r="DSU4" s="9"/>
      <c r="DSV4" s="9"/>
      <c r="DSW4" s="9"/>
      <c r="DSX4" s="9"/>
      <c r="DSY4" s="9"/>
      <c r="DSZ4" s="9"/>
      <c r="DTA4" s="9"/>
      <c r="DTB4" s="9"/>
      <c r="DTC4" s="9"/>
      <c r="DTD4" s="9"/>
      <c r="DTE4" s="9"/>
      <c r="DTF4" s="9"/>
      <c r="DTG4" s="9"/>
      <c r="DTH4" s="9"/>
      <c r="DTI4" s="9"/>
      <c r="DTJ4" s="9"/>
      <c r="DTK4" s="9"/>
      <c r="DTL4" s="9"/>
      <c r="DTM4" s="9"/>
      <c r="DTN4" s="9"/>
      <c r="DTO4" s="9"/>
      <c r="DTP4" s="9"/>
      <c r="DTQ4" s="9"/>
      <c r="DTR4" s="9"/>
      <c r="DTS4" s="9"/>
      <c r="DTT4" s="9"/>
      <c r="DTU4" s="9"/>
      <c r="DTV4" s="9"/>
      <c r="DTW4" s="9"/>
      <c r="DTX4" s="9"/>
      <c r="DTY4" s="9"/>
      <c r="DTZ4" s="9"/>
      <c r="DUA4" s="9"/>
      <c r="DUB4" s="9"/>
      <c r="DUC4" s="9"/>
      <c r="DUD4" s="9"/>
      <c r="DUE4" s="9"/>
      <c r="DUF4" s="9"/>
      <c r="DUG4" s="9"/>
      <c r="DUH4" s="9"/>
      <c r="DUI4" s="9"/>
      <c r="DUJ4" s="9"/>
      <c r="DUK4" s="9"/>
      <c r="DUL4" s="9"/>
      <c r="DUM4" s="9"/>
      <c r="DUN4" s="9"/>
      <c r="DUO4" s="9"/>
      <c r="DUP4" s="9"/>
      <c r="DUQ4" s="9"/>
      <c r="DUR4" s="9"/>
      <c r="DUS4" s="9"/>
      <c r="DUT4" s="9"/>
      <c r="DUU4" s="9"/>
      <c r="DUV4" s="9"/>
      <c r="DUW4" s="9"/>
      <c r="DUX4" s="9"/>
      <c r="DUY4" s="9"/>
      <c r="DUZ4" s="9"/>
      <c r="DVA4" s="9"/>
      <c r="DVB4" s="9"/>
      <c r="DVC4" s="9"/>
      <c r="DVD4" s="9"/>
      <c r="DVE4" s="9"/>
      <c r="DVF4" s="9"/>
      <c r="DVG4" s="9"/>
      <c r="DVH4" s="9"/>
      <c r="DVI4" s="9"/>
      <c r="DVJ4" s="9"/>
      <c r="DVK4" s="9"/>
      <c r="DVL4" s="9"/>
      <c r="DVM4" s="9"/>
      <c r="DVN4" s="9"/>
      <c r="DVO4" s="9"/>
      <c r="DVP4" s="9"/>
      <c r="DVQ4" s="9"/>
      <c r="DVR4" s="9"/>
      <c r="DVS4" s="9"/>
      <c r="DVT4" s="9"/>
      <c r="DVU4" s="9"/>
      <c r="DVV4" s="9"/>
      <c r="DVW4" s="9"/>
      <c r="DVX4" s="9"/>
      <c r="DVY4" s="9"/>
      <c r="DVZ4" s="9"/>
      <c r="DWA4" s="9"/>
      <c r="DWB4" s="9"/>
      <c r="DWC4" s="9"/>
      <c r="DWD4" s="9"/>
      <c r="DWE4" s="9"/>
      <c r="DWF4" s="9"/>
      <c r="DWG4" s="9"/>
      <c r="DWH4" s="9"/>
      <c r="DWI4" s="9"/>
      <c r="DWJ4" s="9"/>
      <c r="DWK4" s="9"/>
      <c r="DWL4" s="9"/>
      <c r="DWM4" s="9"/>
      <c r="DWN4" s="9"/>
      <c r="DWO4" s="9"/>
      <c r="DWP4" s="9"/>
      <c r="DWQ4" s="9"/>
      <c r="DWR4" s="9"/>
      <c r="DWS4" s="9"/>
      <c r="DWT4" s="9"/>
      <c r="DWU4" s="9"/>
      <c r="DWV4" s="9"/>
      <c r="DWW4" s="9"/>
      <c r="DWX4" s="9"/>
      <c r="DWY4" s="9"/>
      <c r="DWZ4" s="9"/>
      <c r="DXA4" s="9"/>
      <c r="DXB4" s="9"/>
      <c r="DXC4" s="9"/>
      <c r="DXD4" s="9"/>
      <c r="DXE4" s="9"/>
      <c r="DXF4" s="9"/>
      <c r="DXG4" s="9"/>
      <c r="DXH4" s="9"/>
      <c r="DXI4" s="9"/>
      <c r="DXJ4" s="9"/>
      <c r="DXK4" s="9"/>
      <c r="DXL4" s="9"/>
      <c r="DXM4" s="9"/>
      <c r="DXN4" s="9"/>
      <c r="DXO4" s="9"/>
      <c r="DXP4" s="9"/>
      <c r="DXQ4" s="9"/>
      <c r="DXR4" s="9"/>
      <c r="DXS4" s="9"/>
      <c r="DXT4" s="9"/>
      <c r="DXU4" s="9"/>
      <c r="DXV4" s="9"/>
      <c r="DXW4" s="9"/>
      <c r="DXX4" s="9"/>
      <c r="DXY4" s="9"/>
      <c r="DXZ4" s="9"/>
      <c r="DYA4" s="9"/>
      <c r="DYB4" s="9"/>
      <c r="DYC4" s="9"/>
      <c r="DYD4" s="9"/>
      <c r="DYE4" s="9"/>
      <c r="DYF4" s="9"/>
      <c r="DYG4" s="9"/>
      <c r="DYH4" s="9"/>
      <c r="DYI4" s="9"/>
      <c r="DYJ4" s="9"/>
      <c r="DYK4" s="9"/>
      <c r="DYL4" s="9"/>
      <c r="DYM4" s="9"/>
      <c r="DYN4" s="9"/>
      <c r="DYO4" s="9"/>
      <c r="DYP4" s="9"/>
      <c r="DYQ4" s="9"/>
      <c r="DYR4" s="9"/>
      <c r="DYS4" s="9"/>
      <c r="DYT4" s="9"/>
      <c r="DYU4" s="9"/>
      <c r="DYV4" s="9"/>
      <c r="DYW4" s="9"/>
      <c r="DYX4" s="9"/>
      <c r="DYY4" s="9"/>
      <c r="DYZ4" s="9"/>
      <c r="DZA4" s="9"/>
      <c r="DZB4" s="9"/>
      <c r="DZC4" s="9"/>
      <c r="DZD4" s="9"/>
      <c r="DZE4" s="9"/>
      <c r="DZF4" s="9"/>
      <c r="DZG4" s="9"/>
      <c r="DZH4" s="9"/>
      <c r="DZI4" s="9"/>
      <c r="DZJ4" s="9"/>
      <c r="DZK4" s="9"/>
      <c r="DZL4" s="9"/>
      <c r="DZM4" s="9"/>
      <c r="DZN4" s="9"/>
      <c r="DZO4" s="9"/>
      <c r="DZP4" s="9"/>
      <c r="DZQ4" s="9"/>
      <c r="DZR4" s="9"/>
      <c r="DZS4" s="9"/>
      <c r="DZT4" s="9"/>
      <c r="DZU4" s="9"/>
      <c r="DZV4" s="9"/>
      <c r="DZW4" s="9"/>
      <c r="DZX4" s="9"/>
      <c r="DZY4" s="9"/>
      <c r="DZZ4" s="9"/>
      <c r="EAA4" s="9"/>
      <c r="EAB4" s="9"/>
      <c r="EAC4" s="9"/>
      <c r="EAD4" s="9"/>
      <c r="EAE4" s="9"/>
      <c r="EAF4" s="9"/>
      <c r="EAG4" s="9"/>
      <c r="EAH4" s="9"/>
      <c r="EAI4" s="9"/>
      <c r="EAJ4" s="9"/>
      <c r="EAK4" s="9"/>
      <c r="EAL4" s="9"/>
      <c r="EAM4" s="9"/>
      <c r="EAN4" s="9"/>
      <c r="EAO4" s="9"/>
      <c r="EAP4" s="9"/>
      <c r="EAQ4" s="9"/>
      <c r="EAR4" s="9"/>
      <c r="EAS4" s="9"/>
      <c r="EAT4" s="9"/>
      <c r="EAU4" s="9"/>
      <c r="EAV4" s="9"/>
      <c r="EAW4" s="9"/>
      <c r="EAX4" s="9"/>
      <c r="EAY4" s="9"/>
      <c r="EAZ4" s="9"/>
      <c r="EBA4" s="9"/>
      <c r="EBB4" s="9"/>
      <c r="EBC4" s="9"/>
      <c r="EBD4" s="9"/>
      <c r="EBE4" s="9"/>
      <c r="EBF4" s="9"/>
      <c r="EBG4" s="9"/>
      <c r="EBH4" s="9"/>
      <c r="EBI4" s="9"/>
      <c r="EBJ4" s="9"/>
      <c r="EBK4" s="9"/>
      <c r="EBL4" s="9"/>
      <c r="EBM4" s="9"/>
      <c r="EBN4" s="9"/>
      <c r="EBO4" s="9"/>
      <c r="EBP4" s="9"/>
      <c r="EBQ4" s="9"/>
      <c r="EBR4" s="9"/>
      <c r="EBS4" s="9"/>
      <c r="EBT4" s="9"/>
      <c r="EBU4" s="9"/>
      <c r="EBV4" s="9"/>
      <c r="EBW4" s="9"/>
      <c r="EBX4" s="9"/>
      <c r="EBY4" s="9"/>
      <c r="EBZ4" s="9"/>
      <c r="ECA4" s="9"/>
      <c r="ECB4" s="9"/>
      <c r="ECC4" s="9"/>
      <c r="ECD4" s="9"/>
      <c r="ECE4" s="9"/>
      <c r="ECF4" s="9"/>
      <c r="ECG4" s="9"/>
      <c r="ECH4" s="9"/>
      <c r="ECI4" s="9"/>
      <c r="ECJ4" s="9"/>
      <c r="ECK4" s="9"/>
      <c r="ECL4" s="9"/>
      <c r="ECM4" s="9"/>
      <c r="ECN4" s="9"/>
      <c r="ECO4" s="9"/>
      <c r="ECP4" s="9"/>
      <c r="ECQ4" s="9"/>
      <c r="ECR4" s="9"/>
      <c r="ECS4" s="9"/>
      <c r="ECT4" s="9"/>
      <c r="ECU4" s="9"/>
      <c r="ECV4" s="9"/>
      <c r="ECW4" s="9"/>
      <c r="ECX4" s="9"/>
      <c r="ECY4" s="9"/>
      <c r="ECZ4" s="9"/>
      <c r="EDA4" s="9"/>
      <c r="EDB4" s="9"/>
      <c r="EDC4" s="9"/>
      <c r="EDD4" s="9"/>
      <c r="EDE4" s="9"/>
      <c r="EDF4" s="9"/>
      <c r="EDG4" s="9"/>
      <c r="EDH4" s="9"/>
      <c r="EDI4" s="9"/>
      <c r="EDJ4" s="9"/>
      <c r="EDK4" s="9"/>
      <c r="EDL4" s="9"/>
      <c r="EDM4" s="9"/>
      <c r="EDN4" s="9"/>
      <c r="EDO4" s="9"/>
      <c r="EDP4" s="9"/>
      <c r="EDQ4" s="9"/>
      <c r="EDR4" s="9"/>
      <c r="EDS4" s="9"/>
      <c r="EDT4" s="9"/>
      <c r="EDU4" s="9"/>
      <c r="EDV4" s="9"/>
      <c r="EDW4" s="9"/>
      <c r="EDX4" s="9"/>
      <c r="EDY4" s="9"/>
      <c r="EDZ4" s="9"/>
      <c r="EEA4" s="9"/>
      <c r="EEB4" s="9"/>
      <c r="EEC4" s="9"/>
      <c r="EED4" s="9"/>
      <c r="EEE4" s="9"/>
      <c r="EEF4" s="9"/>
      <c r="EEG4" s="9"/>
      <c r="EEH4" s="9"/>
      <c r="EEI4" s="9"/>
      <c r="EEJ4" s="9"/>
      <c r="EEK4" s="9"/>
      <c r="EEL4" s="9"/>
      <c r="EEM4" s="9"/>
      <c r="EEN4" s="9"/>
      <c r="EEO4" s="9"/>
      <c r="EEP4" s="9"/>
      <c r="EEQ4" s="9"/>
      <c r="EER4" s="9"/>
      <c r="EES4" s="9"/>
      <c r="EET4" s="9"/>
      <c r="EEU4" s="9"/>
      <c r="EEV4" s="9"/>
      <c r="EEW4" s="9"/>
      <c r="EEX4" s="9"/>
      <c r="EEY4" s="9"/>
      <c r="EEZ4" s="9"/>
      <c r="EFA4" s="9"/>
      <c r="EFB4" s="9"/>
      <c r="EFC4" s="9"/>
      <c r="EFD4" s="9"/>
      <c r="EFE4" s="9"/>
      <c r="EFF4" s="9"/>
      <c r="EFG4" s="9"/>
      <c r="EFH4" s="9"/>
      <c r="EFI4" s="9"/>
      <c r="EFJ4" s="9"/>
      <c r="EFK4" s="9"/>
      <c r="EFL4" s="9"/>
      <c r="EFM4" s="9"/>
      <c r="EFN4" s="9"/>
      <c r="EFO4" s="9"/>
      <c r="EFP4" s="9"/>
      <c r="EFQ4" s="9"/>
      <c r="EFR4" s="9"/>
      <c r="EFS4" s="9"/>
      <c r="EFT4" s="9"/>
      <c r="EFU4" s="9"/>
      <c r="EFV4" s="9"/>
      <c r="EFW4" s="9"/>
      <c r="EFX4" s="9"/>
      <c r="EFY4" s="9"/>
      <c r="EFZ4" s="9"/>
      <c r="EGA4" s="9"/>
      <c r="EGB4" s="9"/>
      <c r="EGC4" s="9"/>
      <c r="EGD4" s="9"/>
      <c r="EGE4" s="9"/>
      <c r="EGF4" s="9"/>
      <c r="EGG4" s="9"/>
      <c r="EGH4" s="9"/>
      <c r="EGI4" s="9"/>
      <c r="EGJ4" s="9"/>
      <c r="EGK4" s="9"/>
      <c r="EGL4" s="9"/>
      <c r="EGM4" s="9"/>
      <c r="EGN4" s="9"/>
      <c r="EGO4" s="9"/>
      <c r="EGP4" s="9"/>
      <c r="EGQ4" s="9"/>
      <c r="EGR4" s="9"/>
      <c r="EGS4" s="9"/>
      <c r="EGT4" s="9"/>
      <c r="EGU4" s="9"/>
      <c r="EGV4" s="9"/>
      <c r="EGW4" s="9"/>
      <c r="EGX4" s="9"/>
      <c r="EGY4" s="9"/>
      <c r="EGZ4" s="9"/>
      <c r="EHA4" s="9"/>
      <c r="EHB4" s="9"/>
      <c r="EHC4" s="9"/>
      <c r="EHD4" s="9"/>
      <c r="EHE4" s="9"/>
      <c r="EHF4" s="9"/>
      <c r="EHG4" s="9"/>
      <c r="EHH4" s="9"/>
      <c r="EHI4" s="9"/>
      <c r="EHJ4" s="9"/>
      <c r="EHK4" s="9"/>
      <c r="EHL4" s="9"/>
      <c r="EHM4" s="9"/>
      <c r="EHN4" s="9"/>
      <c r="EHO4" s="9"/>
      <c r="EHP4" s="9"/>
      <c r="EHQ4" s="9"/>
      <c r="EHR4" s="9"/>
      <c r="EHS4" s="9"/>
      <c r="EHT4" s="9"/>
      <c r="EHU4" s="9"/>
      <c r="EHV4" s="9"/>
      <c r="EHW4" s="9"/>
      <c r="EHX4" s="9"/>
      <c r="EHY4" s="9"/>
      <c r="EHZ4" s="9"/>
      <c r="EIA4" s="9"/>
      <c r="EIB4" s="9"/>
      <c r="EIC4" s="9"/>
      <c r="EID4" s="9"/>
      <c r="EIE4" s="9"/>
      <c r="EIF4" s="9"/>
      <c r="EIG4" s="9"/>
      <c r="EIH4" s="9"/>
      <c r="EII4" s="9"/>
      <c r="EIJ4" s="9"/>
      <c r="EIK4" s="9"/>
      <c r="EIL4" s="9"/>
      <c r="EIM4" s="9"/>
      <c r="EIN4" s="9"/>
      <c r="EIO4" s="9"/>
      <c r="EIP4" s="9"/>
      <c r="EIQ4" s="9"/>
      <c r="EIR4" s="9"/>
      <c r="EIS4" s="9"/>
      <c r="EIT4" s="9"/>
      <c r="EIU4" s="9"/>
      <c r="EIV4" s="9"/>
      <c r="EIW4" s="9"/>
      <c r="EIX4" s="9"/>
      <c r="EIY4" s="9"/>
      <c r="EIZ4" s="9"/>
      <c r="EJA4" s="9"/>
      <c r="EJB4" s="9"/>
      <c r="EJC4" s="9"/>
      <c r="EJD4" s="9"/>
      <c r="EJE4" s="9"/>
      <c r="EJF4" s="9"/>
      <c r="EJG4" s="9"/>
      <c r="EJH4" s="9"/>
      <c r="EJI4" s="9"/>
      <c r="EJJ4" s="9"/>
      <c r="EJK4" s="9"/>
      <c r="EJL4" s="9"/>
      <c r="EJM4" s="9"/>
      <c r="EJN4" s="9"/>
      <c r="EJO4" s="9"/>
      <c r="EJP4" s="9"/>
      <c r="EJQ4" s="9"/>
      <c r="EJR4" s="9"/>
      <c r="EJS4" s="9"/>
      <c r="EJT4" s="9"/>
      <c r="EJU4" s="9"/>
      <c r="EJV4" s="9"/>
      <c r="EJW4" s="9"/>
      <c r="EJX4" s="9"/>
      <c r="EJY4" s="9"/>
      <c r="EJZ4" s="9"/>
      <c r="EKA4" s="9"/>
      <c r="EKB4" s="9"/>
      <c r="EKC4" s="9"/>
      <c r="EKD4" s="9"/>
      <c r="EKE4" s="9"/>
      <c r="EKF4" s="9"/>
      <c r="EKG4" s="9"/>
      <c r="EKH4" s="9"/>
      <c r="EKI4" s="9"/>
      <c r="EKJ4" s="9"/>
      <c r="EKK4" s="9"/>
      <c r="EKL4" s="9"/>
      <c r="EKM4" s="9"/>
      <c r="EKN4" s="9"/>
      <c r="EKO4" s="9"/>
      <c r="EKP4" s="9"/>
      <c r="EKQ4" s="9"/>
      <c r="EKR4" s="9"/>
      <c r="EKS4" s="9"/>
      <c r="EKT4" s="9"/>
      <c r="EKU4" s="9"/>
      <c r="EKV4" s="9"/>
      <c r="EKW4" s="9"/>
      <c r="EKX4" s="9"/>
      <c r="EKY4" s="9"/>
      <c r="EKZ4" s="9"/>
      <c r="ELA4" s="9"/>
      <c r="ELB4" s="9"/>
      <c r="ELC4" s="9"/>
      <c r="ELD4" s="9"/>
      <c r="ELE4" s="9"/>
      <c r="ELF4" s="9"/>
      <c r="ELG4" s="9"/>
      <c r="ELH4" s="9"/>
      <c r="ELI4" s="9"/>
      <c r="ELJ4" s="9"/>
      <c r="ELK4" s="9"/>
      <c r="ELL4" s="9"/>
      <c r="ELM4" s="9"/>
      <c r="ELN4" s="9"/>
      <c r="ELO4" s="9"/>
      <c r="ELP4" s="9"/>
      <c r="ELQ4" s="9"/>
      <c r="ELR4" s="9"/>
      <c r="ELS4" s="9"/>
      <c r="ELT4" s="9"/>
      <c r="ELU4" s="9"/>
      <c r="ELV4" s="9"/>
      <c r="ELW4" s="9"/>
      <c r="ELX4" s="9"/>
      <c r="ELY4" s="9"/>
      <c r="ELZ4" s="9"/>
      <c r="EMA4" s="9"/>
      <c r="EMB4" s="9"/>
      <c r="EMC4" s="9"/>
      <c r="EMD4" s="9"/>
      <c r="EME4" s="9"/>
      <c r="EMF4" s="9"/>
      <c r="EMG4" s="9"/>
      <c r="EMH4" s="9"/>
      <c r="EMI4" s="9"/>
      <c r="EMJ4" s="9"/>
      <c r="EMK4" s="9"/>
      <c r="EML4" s="9"/>
      <c r="EMM4" s="9"/>
      <c r="EMN4" s="9"/>
      <c r="EMO4" s="9"/>
      <c r="EMP4" s="9"/>
      <c r="EMQ4" s="9"/>
      <c r="EMR4" s="9"/>
      <c r="EMS4" s="9"/>
      <c r="EMT4" s="9"/>
      <c r="EMU4" s="9"/>
      <c r="EMV4" s="9"/>
      <c r="EMW4" s="9"/>
      <c r="EMX4" s="9"/>
      <c r="EMY4" s="9"/>
      <c r="EMZ4" s="9"/>
      <c r="ENA4" s="9"/>
      <c r="ENB4" s="9"/>
      <c r="ENC4" s="9"/>
      <c r="END4" s="9"/>
      <c r="ENE4" s="9"/>
      <c r="ENF4" s="9"/>
      <c r="ENG4" s="9"/>
      <c r="ENH4" s="9"/>
      <c r="ENI4" s="9"/>
      <c r="ENJ4" s="9"/>
      <c r="ENK4" s="9"/>
      <c r="ENL4" s="9"/>
      <c r="ENM4" s="9"/>
      <c r="ENN4" s="9"/>
      <c r="ENO4" s="9"/>
      <c r="ENP4" s="9"/>
      <c r="ENQ4" s="9"/>
      <c r="ENR4" s="9"/>
      <c r="ENS4" s="9"/>
      <c r="ENT4" s="9"/>
      <c r="ENU4" s="9"/>
      <c r="ENV4" s="9"/>
      <c r="ENW4" s="9"/>
      <c r="ENX4" s="9"/>
      <c r="ENY4" s="9"/>
      <c r="ENZ4" s="9"/>
      <c r="EOA4" s="9"/>
      <c r="EOB4" s="9"/>
      <c r="EOC4" s="9"/>
      <c r="EOD4" s="9"/>
      <c r="EOE4" s="9"/>
      <c r="EOF4" s="9"/>
      <c r="EOG4" s="9"/>
      <c r="EOH4" s="9"/>
      <c r="EOI4" s="9"/>
      <c r="EOJ4" s="9"/>
      <c r="EOK4" s="9"/>
      <c r="EOL4" s="9"/>
      <c r="EOM4" s="9"/>
      <c r="EON4" s="9"/>
      <c r="EOO4" s="9"/>
      <c r="EOP4" s="9"/>
      <c r="EOQ4" s="9"/>
      <c r="EOR4" s="9"/>
      <c r="EOS4" s="9"/>
      <c r="EOT4" s="9"/>
      <c r="EOU4" s="9"/>
      <c r="EOV4" s="9"/>
      <c r="EOW4" s="9"/>
      <c r="EOX4" s="9"/>
      <c r="EOY4" s="9"/>
      <c r="EOZ4" s="9"/>
      <c r="EPA4" s="9"/>
      <c r="EPB4" s="9"/>
      <c r="EPC4" s="9"/>
      <c r="EPD4" s="9"/>
      <c r="EPE4" s="9"/>
      <c r="EPF4" s="9"/>
      <c r="EPG4" s="9"/>
      <c r="EPH4" s="9"/>
      <c r="EPI4" s="9"/>
      <c r="EPJ4" s="9"/>
      <c r="EPK4" s="9"/>
      <c r="EPL4" s="9"/>
      <c r="EPM4" s="9"/>
      <c r="EPN4" s="9"/>
      <c r="EPO4" s="9"/>
      <c r="EPP4" s="9"/>
      <c r="EPQ4" s="9"/>
      <c r="EPR4" s="9"/>
      <c r="EPS4" s="9"/>
      <c r="EPT4" s="9"/>
      <c r="EPU4" s="9"/>
      <c r="EPV4" s="9"/>
      <c r="EPW4" s="9"/>
      <c r="EPX4" s="9"/>
      <c r="EPY4" s="9"/>
      <c r="EPZ4" s="9"/>
      <c r="EQA4" s="9"/>
      <c r="EQB4" s="9"/>
      <c r="EQC4" s="9"/>
      <c r="EQD4" s="9"/>
      <c r="EQE4" s="9"/>
      <c r="EQF4" s="9"/>
      <c r="EQG4" s="9"/>
      <c r="EQH4" s="9"/>
      <c r="EQI4" s="9"/>
      <c r="EQJ4" s="9"/>
      <c r="EQK4" s="9"/>
      <c r="EQL4" s="9"/>
      <c r="EQM4" s="9"/>
      <c r="EQN4" s="9"/>
      <c r="EQO4" s="9"/>
      <c r="EQP4" s="9"/>
      <c r="EQQ4" s="9"/>
      <c r="EQR4" s="9"/>
      <c r="EQS4" s="9"/>
      <c r="EQT4" s="9"/>
      <c r="EQU4" s="9"/>
      <c r="EQV4" s="9"/>
      <c r="EQW4" s="9"/>
      <c r="EQX4" s="9"/>
      <c r="EQY4" s="9"/>
      <c r="EQZ4" s="9"/>
      <c r="ERA4" s="9"/>
      <c r="ERB4" s="9"/>
      <c r="ERC4" s="9"/>
      <c r="ERD4" s="9"/>
      <c r="ERE4" s="9"/>
      <c r="ERF4" s="9"/>
      <c r="ERG4" s="9"/>
      <c r="ERH4" s="9"/>
      <c r="ERI4" s="9"/>
      <c r="ERJ4" s="9"/>
      <c r="ERK4" s="9"/>
      <c r="ERL4" s="9"/>
      <c r="ERM4" s="9"/>
      <c r="ERN4" s="9"/>
      <c r="ERO4" s="9"/>
      <c r="ERP4" s="9"/>
      <c r="ERQ4" s="9"/>
      <c r="ERR4" s="9"/>
      <c r="ERS4" s="9"/>
      <c r="ERT4" s="9"/>
      <c r="ERU4" s="9"/>
      <c r="ERV4" s="9"/>
      <c r="ERW4" s="9"/>
      <c r="ERX4" s="9"/>
      <c r="ERY4" s="9"/>
      <c r="ERZ4" s="9"/>
      <c r="ESA4" s="9"/>
      <c r="ESB4" s="9"/>
      <c r="ESC4" s="9"/>
      <c r="ESD4" s="9"/>
      <c r="ESE4" s="9"/>
      <c r="ESF4" s="9"/>
      <c r="ESG4" s="9"/>
      <c r="ESH4" s="9"/>
      <c r="ESI4" s="9"/>
      <c r="ESJ4" s="9"/>
      <c r="ESK4" s="9"/>
      <c r="ESL4" s="9"/>
      <c r="ESM4" s="9"/>
      <c r="ESN4" s="9"/>
      <c r="ESO4" s="9"/>
      <c r="ESP4" s="9"/>
      <c r="ESQ4" s="9"/>
      <c r="ESR4" s="9"/>
      <c r="ESS4" s="9"/>
      <c r="EST4" s="9"/>
      <c r="ESU4" s="9"/>
      <c r="ESV4" s="9"/>
      <c r="ESW4" s="9"/>
      <c r="ESX4" s="9"/>
      <c r="ESY4" s="9"/>
      <c r="ESZ4" s="9"/>
      <c r="ETA4" s="9"/>
      <c r="ETB4" s="9"/>
      <c r="ETC4" s="9"/>
      <c r="ETD4" s="9"/>
      <c r="ETE4" s="9"/>
      <c r="ETF4" s="9"/>
      <c r="ETG4" s="9"/>
      <c r="ETH4" s="9"/>
      <c r="ETI4" s="9"/>
      <c r="ETJ4" s="9"/>
      <c r="ETK4" s="9"/>
      <c r="ETL4" s="9"/>
      <c r="ETM4" s="9"/>
      <c r="ETN4" s="9"/>
      <c r="ETO4" s="9"/>
      <c r="ETP4" s="9"/>
      <c r="ETQ4" s="9"/>
      <c r="ETR4" s="9"/>
      <c r="ETS4" s="9"/>
      <c r="ETT4" s="9"/>
      <c r="ETU4" s="9"/>
      <c r="ETV4" s="9"/>
      <c r="ETW4" s="9"/>
      <c r="ETX4" s="9"/>
      <c r="ETY4" s="9"/>
      <c r="ETZ4" s="9"/>
      <c r="EUA4" s="9"/>
      <c r="EUB4" s="9"/>
      <c r="EUC4" s="9"/>
      <c r="EUD4" s="9"/>
      <c r="EUE4" s="9"/>
      <c r="EUF4" s="9"/>
      <c r="EUG4" s="9"/>
      <c r="EUH4" s="9"/>
      <c r="EUI4" s="9"/>
      <c r="EUJ4" s="9"/>
      <c r="EUK4" s="9"/>
      <c r="EUL4" s="9"/>
      <c r="EUM4" s="9"/>
      <c r="EUN4" s="9"/>
      <c r="EUO4" s="9"/>
      <c r="EUP4" s="9"/>
      <c r="EUQ4" s="9"/>
      <c r="EUR4" s="9"/>
      <c r="EUS4" s="9"/>
      <c r="EUT4" s="9"/>
      <c r="EUU4" s="9"/>
      <c r="EUV4" s="9"/>
      <c r="EUW4" s="9"/>
      <c r="EUX4" s="9"/>
      <c r="EUY4" s="9"/>
      <c r="EUZ4" s="9"/>
      <c r="EVA4" s="9"/>
      <c r="EVB4" s="9"/>
      <c r="EVC4" s="9"/>
      <c r="EVD4" s="9"/>
      <c r="EVE4" s="9"/>
      <c r="EVF4" s="9"/>
      <c r="EVG4" s="9"/>
      <c r="EVH4" s="9"/>
      <c r="EVI4" s="9"/>
      <c r="EVJ4" s="9"/>
      <c r="EVK4" s="9"/>
      <c r="EVL4" s="9"/>
      <c r="EVM4" s="9"/>
      <c r="EVN4" s="9"/>
      <c r="EVO4" s="9"/>
      <c r="EVP4" s="9"/>
      <c r="EVQ4" s="9"/>
      <c r="EVR4" s="9"/>
      <c r="EVS4" s="9"/>
      <c r="EVT4" s="9"/>
      <c r="EVU4" s="9"/>
      <c r="EVV4" s="9"/>
      <c r="EVW4" s="9"/>
      <c r="EVX4" s="9"/>
      <c r="EVY4" s="9"/>
      <c r="EVZ4" s="9"/>
      <c r="EWA4" s="9"/>
      <c r="EWB4" s="9"/>
      <c r="EWC4" s="9"/>
      <c r="EWD4" s="9"/>
      <c r="EWE4" s="9"/>
      <c r="EWF4" s="9"/>
      <c r="EWG4" s="9"/>
      <c r="EWH4" s="9"/>
      <c r="EWI4" s="9"/>
      <c r="EWJ4" s="9"/>
      <c r="EWK4" s="9"/>
      <c r="EWL4" s="9"/>
      <c r="EWM4" s="9"/>
      <c r="EWN4" s="9"/>
      <c r="EWO4" s="9"/>
      <c r="EWP4" s="9"/>
      <c r="EWQ4" s="9"/>
      <c r="EWR4" s="9"/>
      <c r="EWS4" s="9"/>
      <c r="EWT4" s="9"/>
      <c r="EWU4" s="9"/>
      <c r="EWV4" s="9"/>
      <c r="EWW4" s="9"/>
      <c r="EWX4" s="9"/>
      <c r="EWY4" s="9"/>
      <c r="EWZ4" s="9"/>
      <c r="EXA4" s="9"/>
      <c r="EXB4" s="9"/>
      <c r="EXC4" s="9"/>
      <c r="EXD4" s="9"/>
      <c r="EXE4" s="9"/>
      <c r="EXF4" s="9"/>
      <c r="EXG4" s="9"/>
      <c r="EXH4" s="9"/>
      <c r="EXI4" s="9"/>
      <c r="EXJ4" s="9"/>
      <c r="EXK4" s="9"/>
      <c r="EXL4" s="9"/>
      <c r="EXM4" s="9"/>
      <c r="EXN4" s="9"/>
      <c r="EXO4" s="9"/>
      <c r="EXP4" s="9"/>
      <c r="EXQ4" s="9"/>
      <c r="EXR4" s="9"/>
      <c r="EXS4" s="9"/>
      <c r="EXT4" s="9"/>
      <c r="EXU4" s="9"/>
      <c r="EXV4" s="9"/>
      <c r="EXW4" s="9"/>
      <c r="EXX4" s="9"/>
      <c r="EXY4" s="9"/>
      <c r="EXZ4" s="9"/>
      <c r="EYA4" s="9"/>
      <c r="EYB4" s="9"/>
      <c r="EYC4" s="9"/>
      <c r="EYD4" s="9"/>
      <c r="EYE4" s="9"/>
      <c r="EYF4" s="9"/>
      <c r="EYG4" s="9"/>
      <c r="EYH4" s="9"/>
      <c r="EYI4" s="9"/>
      <c r="EYJ4" s="9"/>
      <c r="EYK4" s="9"/>
      <c r="EYL4" s="9"/>
      <c r="EYM4" s="9"/>
      <c r="EYN4" s="9"/>
      <c r="EYO4" s="9"/>
      <c r="EYP4" s="9"/>
      <c r="EYQ4" s="9"/>
      <c r="EYR4" s="9"/>
      <c r="EYS4" s="9"/>
      <c r="EYT4" s="9"/>
      <c r="EYU4" s="9"/>
      <c r="EYV4" s="9"/>
      <c r="EYW4" s="9"/>
      <c r="EYX4" s="9"/>
      <c r="EYY4" s="9"/>
      <c r="EYZ4" s="9"/>
      <c r="EZA4" s="9"/>
      <c r="EZB4" s="9"/>
      <c r="EZC4" s="9"/>
      <c r="EZD4" s="9"/>
      <c r="EZE4" s="9"/>
      <c r="EZF4" s="9"/>
      <c r="EZG4" s="9"/>
      <c r="EZH4" s="9"/>
      <c r="EZI4" s="9"/>
      <c r="EZJ4" s="9"/>
      <c r="EZK4" s="9"/>
      <c r="EZL4" s="9"/>
      <c r="EZM4" s="9"/>
      <c r="EZN4" s="9"/>
      <c r="EZO4" s="9"/>
      <c r="EZP4" s="9"/>
      <c r="EZQ4" s="9"/>
      <c r="EZR4" s="9"/>
      <c r="EZS4" s="9"/>
      <c r="EZT4" s="9"/>
      <c r="EZU4" s="9"/>
      <c r="EZV4" s="9"/>
      <c r="EZW4" s="9"/>
      <c r="EZX4" s="9"/>
      <c r="EZY4" s="9"/>
      <c r="EZZ4" s="9"/>
      <c r="FAA4" s="9"/>
      <c r="FAB4" s="9"/>
      <c r="FAC4" s="9"/>
      <c r="FAD4" s="9"/>
      <c r="FAE4" s="9"/>
      <c r="FAF4" s="9"/>
      <c r="FAG4" s="9"/>
      <c r="FAH4" s="9"/>
      <c r="FAI4" s="9"/>
      <c r="FAJ4" s="9"/>
      <c r="FAK4" s="9"/>
      <c r="FAL4" s="9"/>
      <c r="FAM4" s="9"/>
      <c r="FAN4" s="9"/>
      <c r="FAO4" s="9"/>
      <c r="FAP4" s="9"/>
      <c r="FAQ4" s="9"/>
      <c r="FAR4" s="9"/>
      <c r="FAS4" s="9"/>
      <c r="FAT4" s="9"/>
      <c r="FAU4" s="9"/>
      <c r="FAV4" s="9"/>
      <c r="FAW4" s="9"/>
      <c r="FAX4" s="9"/>
      <c r="FAY4" s="9"/>
      <c r="FAZ4" s="9"/>
      <c r="FBA4" s="9"/>
      <c r="FBB4" s="9"/>
      <c r="FBC4" s="9"/>
      <c r="FBD4" s="9"/>
      <c r="FBE4" s="9"/>
      <c r="FBF4" s="9"/>
      <c r="FBG4" s="9"/>
      <c r="FBH4" s="9"/>
      <c r="FBI4" s="9"/>
      <c r="FBJ4" s="9"/>
      <c r="FBK4" s="9"/>
      <c r="FBL4" s="9"/>
      <c r="FBM4" s="9"/>
      <c r="FBN4" s="9"/>
      <c r="FBO4" s="9"/>
      <c r="FBP4" s="9"/>
      <c r="FBQ4" s="9"/>
      <c r="FBR4" s="9"/>
      <c r="FBS4" s="9"/>
      <c r="FBT4" s="9"/>
      <c r="FBU4" s="9"/>
      <c r="FBV4" s="9"/>
      <c r="FBW4" s="9"/>
      <c r="FBX4" s="9"/>
      <c r="FBY4" s="9"/>
      <c r="FBZ4" s="9"/>
      <c r="FCA4" s="9"/>
      <c r="FCB4" s="9"/>
      <c r="FCC4" s="9"/>
      <c r="FCD4" s="9"/>
      <c r="FCE4" s="9"/>
      <c r="FCF4" s="9"/>
      <c r="FCG4" s="9"/>
      <c r="FCH4" s="9"/>
      <c r="FCI4" s="9"/>
      <c r="FCJ4" s="9"/>
      <c r="FCK4" s="9"/>
      <c r="FCL4" s="9"/>
      <c r="FCM4" s="9"/>
      <c r="FCN4" s="9"/>
      <c r="FCO4" s="9"/>
      <c r="FCP4" s="9"/>
      <c r="FCQ4" s="9"/>
      <c r="FCR4" s="9"/>
      <c r="FCS4" s="9"/>
      <c r="FCT4" s="9"/>
      <c r="FCU4" s="9"/>
      <c r="FCV4" s="9"/>
      <c r="FCW4" s="9"/>
      <c r="FCX4" s="9"/>
      <c r="FCY4" s="9"/>
      <c r="FCZ4" s="9"/>
      <c r="FDA4" s="9"/>
      <c r="FDB4" s="9"/>
      <c r="FDC4" s="9"/>
      <c r="FDD4" s="9"/>
      <c r="FDE4" s="9"/>
      <c r="FDF4" s="9"/>
      <c r="FDG4" s="9"/>
      <c r="FDH4" s="9"/>
      <c r="FDI4" s="9"/>
      <c r="FDJ4" s="9"/>
      <c r="FDK4" s="9"/>
      <c r="FDL4" s="9"/>
      <c r="FDM4" s="9"/>
      <c r="FDN4" s="9"/>
      <c r="FDO4" s="9"/>
      <c r="FDP4" s="9"/>
      <c r="FDQ4" s="9"/>
      <c r="FDR4" s="9"/>
      <c r="FDS4" s="9"/>
      <c r="FDT4" s="9"/>
      <c r="FDU4" s="9"/>
      <c r="FDV4" s="9"/>
      <c r="FDW4" s="9"/>
      <c r="FDX4" s="9"/>
      <c r="FDY4" s="9"/>
      <c r="FDZ4" s="9"/>
      <c r="FEA4" s="9"/>
      <c r="FEB4" s="9"/>
      <c r="FEC4" s="9"/>
      <c r="FED4" s="9"/>
      <c r="FEE4" s="9"/>
      <c r="FEF4" s="9"/>
      <c r="FEG4" s="9"/>
      <c r="FEH4" s="9"/>
      <c r="FEI4" s="9"/>
      <c r="FEJ4" s="9"/>
      <c r="FEK4" s="9"/>
      <c r="FEL4" s="9"/>
      <c r="FEM4" s="9"/>
      <c r="FEN4" s="9"/>
      <c r="FEO4" s="9"/>
      <c r="FEP4" s="9"/>
      <c r="FEQ4" s="9"/>
      <c r="FER4" s="9"/>
      <c r="FES4" s="9"/>
      <c r="FET4" s="9"/>
      <c r="FEU4" s="9"/>
      <c r="FEV4" s="9"/>
      <c r="FEW4" s="9"/>
      <c r="FEX4" s="9"/>
      <c r="FEY4" s="9"/>
      <c r="FEZ4" s="9"/>
      <c r="FFA4" s="9"/>
      <c r="FFB4" s="9"/>
      <c r="FFC4" s="9"/>
      <c r="FFD4" s="9"/>
      <c r="FFE4" s="9"/>
      <c r="FFF4" s="9"/>
      <c r="FFG4" s="9"/>
      <c r="FFH4" s="9"/>
      <c r="FFI4" s="9"/>
      <c r="FFJ4" s="9"/>
      <c r="FFK4" s="9"/>
      <c r="FFL4" s="9"/>
      <c r="FFM4" s="9"/>
      <c r="FFN4" s="9"/>
      <c r="FFO4" s="9"/>
      <c r="FFP4" s="9"/>
      <c r="FFQ4" s="9"/>
      <c r="FFR4" s="9"/>
      <c r="FFS4" s="9"/>
      <c r="FFT4" s="9"/>
      <c r="FFU4" s="9"/>
      <c r="FFV4" s="9"/>
      <c r="FFW4" s="9"/>
      <c r="FFX4" s="9"/>
      <c r="FFY4" s="9"/>
      <c r="FFZ4" s="9"/>
      <c r="FGA4" s="9"/>
      <c r="FGB4" s="9"/>
      <c r="FGC4" s="9"/>
      <c r="FGD4" s="9"/>
      <c r="FGE4" s="9"/>
      <c r="FGF4" s="9"/>
      <c r="FGG4" s="9"/>
      <c r="FGH4" s="9"/>
      <c r="FGI4" s="9"/>
      <c r="FGJ4" s="9"/>
      <c r="FGK4" s="9"/>
      <c r="FGL4" s="9"/>
      <c r="FGM4" s="9"/>
      <c r="FGN4" s="9"/>
      <c r="FGO4" s="9"/>
      <c r="FGP4" s="9"/>
      <c r="FGQ4" s="9"/>
      <c r="FGR4" s="9"/>
      <c r="FGS4" s="9"/>
      <c r="FGT4" s="9"/>
      <c r="FGU4" s="9"/>
      <c r="FGV4" s="9"/>
      <c r="FGW4" s="9"/>
      <c r="FGX4" s="9"/>
      <c r="FGY4" s="9"/>
      <c r="FGZ4" s="9"/>
      <c r="FHA4" s="9"/>
      <c r="FHB4" s="9"/>
      <c r="FHC4" s="9"/>
      <c r="FHD4" s="9"/>
      <c r="FHE4" s="9"/>
      <c r="FHF4" s="9"/>
      <c r="FHG4" s="9"/>
      <c r="FHH4" s="9"/>
      <c r="FHI4" s="9"/>
      <c r="FHJ4" s="9"/>
      <c r="FHK4" s="9"/>
      <c r="FHL4" s="9"/>
      <c r="FHM4" s="9"/>
      <c r="FHN4" s="9"/>
      <c r="FHO4" s="9"/>
      <c r="FHP4" s="9"/>
      <c r="FHQ4" s="9"/>
      <c r="FHR4" s="9"/>
      <c r="FHS4" s="9"/>
      <c r="FHT4" s="9"/>
      <c r="FHU4" s="9"/>
      <c r="FHV4" s="9"/>
      <c r="FHW4" s="9"/>
      <c r="FHX4" s="9"/>
      <c r="FHY4" s="9"/>
      <c r="FHZ4" s="9"/>
      <c r="FIA4" s="9"/>
      <c r="FIB4" s="9"/>
      <c r="FIC4" s="9"/>
      <c r="FID4" s="9"/>
      <c r="FIE4" s="9"/>
      <c r="FIF4" s="9"/>
      <c r="FIG4" s="9"/>
      <c r="FIH4" s="9"/>
      <c r="FII4" s="9"/>
      <c r="FIJ4" s="9"/>
      <c r="FIK4" s="9"/>
      <c r="FIL4" s="9"/>
      <c r="FIM4" s="9"/>
      <c r="FIN4" s="9"/>
      <c r="FIO4" s="9"/>
      <c r="FIP4" s="9"/>
      <c r="FIQ4" s="9"/>
      <c r="FIR4" s="9"/>
      <c r="FIS4" s="9"/>
      <c r="FIT4" s="9"/>
      <c r="FIU4" s="9"/>
      <c r="FIV4" s="9"/>
      <c r="FIW4" s="9"/>
      <c r="FIX4" s="9"/>
      <c r="FIY4" s="9"/>
      <c r="FIZ4" s="9"/>
      <c r="FJA4" s="9"/>
      <c r="FJB4" s="9"/>
      <c r="FJC4" s="9"/>
      <c r="FJD4" s="9"/>
      <c r="FJE4" s="9"/>
      <c r="FJF4" s="9"/>
      <c r="FJG4" s="9"/>
      <c r="FJH4" s="9"/>
      <c r="FJI4" s="9"/>
      <c r="FJJ4" s="9"/>
      <c r="FJK4" s="9"/>
      <c r="FJL4" s="9"/>
      <c r="FJM4" s="9"/>
      <c r="FJN4" s="9"/>
      <c r="FJO4" s="9"/>
      <c r="FJP4" s="9"/>
      <c r="FJQ4" s="9"/>
      <c r="FJR4" s="9"/>
      <c r="FJS4" s="9"/>
      <c r="FJT4" s="9"/>
      <c r="FJU4" s="9"/>
      <c r="FJV4" s="9"/>
      <c r="FJW4" s="9"/>
      <c r="FJX4" s="9"/>
      <c r="FJY4" s="9"/>
      <c r="FJZ4" s="9"/>
      <c r="FKA4" s="9"/>
      <c r="FKB4" s="9"/>
      <c r="FKC4" s="9"/>
      <c r="FKD4" s="9"/>
      <c r="FKE4" s="9"/>
      <c r="FKF4" s="9"/>
      <c r="FKG4" s="9"/>
      <c r="FKH4" s="9"/>
      <c r="FKI4" s="9"/>
      <c r="FKJ4" s="9"/>
      <c r="FKK4" s="9"/>
      <c r="FKL4" s="9"/>
      <c r="FKM4" s="9"/>
      <c r="FKN4" s="9"/>
      <c r="FKO4" s="9"/>
      <c r="FKP4" s="9"/>
      <c r="FKQ4" s="9"/>
      <c r="FKR4" s="9"/>
      <c r="FKS4" s="9"/>
      <c r="FKT4" s="9"/>
      <c r="FKU4" s="9"/>
      <c r="FKV4" s="9"/>
      <c r="FKW4" s="9"/>
      <c r="FKX4" s="9"/>
      <c r="FKY4" s="9"/>
      <c r="FKZ4" s="9"/>
      <c r="FLA4" s="9"/>
      <c r="FLB4" s="9"/>
      <c r="FLC4" s="9"/>
      <c r="FLD4" s="9"/>
      <c r="FLE4" s="9"/>
      <c r="FLF4" s="9"/>
      <c r="FLG4" s="9"/>
      <c r="FLH4" s="9"/>
      <c r="FLI4" s="9"/>
      <c r="FLJ4" s="9"/>
      <c r="FLK4" s="9"/>
      <c r="FLL4" s="9"/>
      <c r="FLM4" s="9"/>
      <c r="FLN4" s="9"/>
      <c r="FLO4" s="9"/>
      <c r="FLP4" s="9"/>
      <c r="FLQ4" s="9"/>
      <c r="FLR4" s="9"/>
      <c r="FLS4" s="9"/>
      <c r="FLT4" s="9"/>
      <c r="FLU4" s="9"/>
      <c r="FLV4" s="9"/>
      <c r="FLW4" s="9"/>
      <c r="FLX4" s="9"/>
      <c r="FLY4" s="9"/>
      <c r="FLZ4" s="9"/>
      <c r="FMA4" s="9"/>
      <c r="FMB4" s="9"/>
      <c r="FMC4" s="9"/>
      <c r="FMD4" s="9"/>
      <c r="FME4" s="9"/>
      <c r="FMF4" s="9"/>
      <c r="FMG4" s="9"/>
      <c r="FMH4" s="9"/>
      <c r="FMI4" s="9"/>
      <c r="FMJ4" s="9"/>
      <c r="FMK4" s="9"/>
      <c r="FML4" s="9"/>
      <c r="FMM4" s="9"/>
      <c r="FMN4" s="9"/>
      <c r="FMO4" s="9"/>
      <c r="FMP4" s="9"/>
      <c r="FMQ4" s="9"/>
      <c r="FMR4" s="9"/>
      <c r="FMS4" s="9"/>
      <c r="FMT4" s="9"/>
      <c r="FMU4" s="9"/>
      <c r="FMV4" s="9"/>
      <c r="FMW4" s="9"/>
      <c r="FMX4" s="9"/>
      <c r="FMY4" s="9"/>
      <c r="FMZ4" s="9"/>
      <c r="FNA4" s="9"/>
      <c r="FNB4" s="9"/>
      <c r="FNC4" s="9"/>
      <c r="FND4" s="9"/>
      <c r="FNE4" s="9"/>
      <c r="FNF4" s="9"/>
      <c r="FNG4" s="9"/>
      <c r="FNH4" s="9"/>
      <c r="FNI4" s="9"/>
      <c r="FNJ4" s="9"/>
      <c r="FNK4" s="9"/>
      <c r="FNL4" s="9"/>
      <c r="FNM4" s="9"/>
      <c r="FNN4" s="9"/>
      <c r="FNO4" s="9"/>
      <c r="FNP4" s="9"/>
      <c r="FNQ4" s="9"/>
      <c r="FNR4" s="9"/>
      <c r="FNS4" s="9"/>
      <c r="FNT4" s="9"/>
      <c r="FNU4" s="9"/>
      <c r="FNV4" s="9"/>
      <c r="FNW4" s="9"/>
      <c r="FNX4" s="9"/>
      <c r="FNY4" s="9"/>
      <c r="FNZ4" s="9"/>
      <c r="FOA4" s="9"/>
      <c r="FOB4" s="9"/>
      <c r="FOC4" s="9"/>
      <c r="FOD4" s="9"/>
      <c r="FOE4" s="9"/>
      <c r="FOF4" s="9"/>
      <c r="FOG4" s="9"/>
      <c r="FOH4" s="9"/>
      <c r="FOI4" s="9"/>
      <c r="FOJ4" s="9"/>
      <c r="FOK4" s="9"/>
      <c r="FOL4" s="9"/>
      <c r="FOM4" s="9"/>
      <c r="FON4" s="9"/>
      <c r="FOO4" s="9"/>
      <c r="FOP4" s="9"/>
      <c r="FOQ4" s="9"/>
      <c r="FOR4" s="9"/>
      <c r="FOS4" s="9"/>
      <c r="FOT4" s="9"/>
      <c r="FOU4" s="9"/>
      <c r="FOV4" s="9"/>
      <c r="FOW4" s="9"/>
      <c r="FOX4" s="9"/>
      <c r="FOY4" s="9"/>
      <c r="FOZ4" s="9"/>
      <c r="FPA4" s="9"/>
      <c r="FPB4" s="9"/>
      <c r="FPC4" s="9"/>
      <c r="FPD4" s="9"/>
      <c r="FPE4" s="9"/>
      <c r="FPF4" s="9"/>
      <c r="FPG4" s="9"/>
      <c r="FPH4" s="9"/>
      <c r="FPI4" s="9"/>
      <c r="FPJ4" s="9"/>
      <c r="FPK4" s="9"/>
      <c r="FPL4" s="9"/>
      <c r="FPM4" s="9"/>
      <c r="FPN4" s="9"/>
      <c r="FPO4" s="9"/>
      <c r="FPP4" s="9"/>
      <c r="FPQ4" s="9"/>
      <c r="FPR4" s="9"/>
      <c r="FPS4" s="9"/>
      <c r="FPT4" s="9"/>
      <c r="FPU4" s="9"/>
      <c r="FPV4" s="9"/>
      <c r="FPW4" s="9"/>
      <c r="FPX4" s="9"/>
      <c r="FPY4" s="9"/>
      <c r="FPZ4" s="9"/>
      <c r="FQA4" s="9"/>
      <c r="FQB4" s="9"/>
      <c r="FQC4" s="9"/>
      <c r="FQD4" s="9"/>
      <c r="FQE4" s="9"/>
      <c r="FQF4" s="9"/>
      <c r="FQG4" s="9"/>
      <c r="FQH4" s="9"/>
      <c r="FQI4" s="9"/>
      <c r="FQJ4" s="9"/>
      <c r="FQK4" s="9"/>
      <c r="FQL4" s="9"/>
      <c r="FQM4" s="9"/>
      <c r="FQN4" s="9"/>
      <c r="FQO4" s="9"/>
      <c r="FQP4" s="9"/>
      <c r="FQQ4" s="9"/>
      <c r="FQR4" s="9"/>
      <c r="FQS4" s="9"/>
      <c r="FQT4" s="9"/>
      <c r="FQU4" s="9"/>
      <c r="FQV4" s="9"/>
      <c r="FQW4" s="9"/>
      <c r="FQX4" s="9"/>
      <c r="FQY4" s="9"/>
      <c r="FQZ4" s="9"/>
      <c r="FRA4" s="9"/>
      <c r="FRB4" s="9"/>
      <c r="FRC4" s="9"/>
      <c r="FRD4" s="9"/>
      <c r="FRE4" s="9"/>
      <c r="FRF4" s="9"/>
      <c r="FRG4" s="9"/>
      <c r="FRH4" s="9"/>
      <c r="FRI4" s="9"/>
      <c r="FRJ4" s="9"/>
      <c r="FRK4" s="9"/>
      <c r="FRL4" s="9"/>
      <c r="FRM4" s="9"/>
      <c r="FRN4" s="9"/>
      <c r="FRO4" s="9"/>
      <c r="FRP4" s="9"/>
      <c r="FRQ4" s="9"/>
      <c r="FRR4" s="9"/>
      <c r="FRS4" s="9"/>
      <c r="FRT4" s="9"/>
      <c r="FRU4" s="9"/>
      <c r="FRV4" s="9"/>
      <c r="FRW4" s="9"/>
      <c r="FRX4" s="9"/>
      <c r="FRY4" s="9"/>
      <c r="FRZ4" s="9"/>
      <c r="FSA4" s="9"/>
      <c r="FSB4" s="9"/>
      <c r="FSC4" s="9"/>
      <c r="FSD4" s="9"/>
      <c r="FSE4" s="9"/>
      <c r="FSF4" s="9"/>
      <c r="FSG4" s="9"/>
      <c r="FSH4" s="9"/>
      <c r="FSI4" s="9"/>
      <c r="FSJ4" s="9"/>
      <c r="FSK4" s="9"/>
      <c r="FSL4" s="9"/>
      <c r="FSM4" s="9"/>
      <c r="FSN4" s="9"/>
      <c r="FSO4" s="9"/>
      <c r="FSP4" s="9"/>
      <c r="FSQ4" s="9"/>
      <c r="FSR4" s="9"/>
      <c r="FSS4" s="9"/>
      <c r="FST4" s="9"/>
      <c r="FSU4" s="9"/>
      <c r="FSV4" s="9"/>
      <c r="FSW4" s="9"/>
      <c r="FSX4" s="9"/>
      <c r="FSY4" s="9"/>
      <c r="FSZ4" s="9"/>
      <c r="FTA4" s="9"/>
      <c r="FTB4" s="9"/>
      <c r="FTC4" s="9"/>
      <c r="FTD4" s="9"/>
      <c r="FTE4" s="9"/>
      <c r="FTF4" s="9"/>
      <c r="FTG4" s="9"/>
      <c r="FTH4" s="9"/>
      <c r="FTI4" s="9"/>
      <c r="FTJ4" s="9"/>
      <c r="FTK4" s="9"/>
      <c r="FTL4" s="9"/>
      <c r="FTM4" s="9"/>
      <c r="FTN4" s="9"/>
      <c r="FTO4" s="9"/>
      <c r="FTP4" s="9"/>
      <c r="FTQ4" s="9"/>
      <c r="FTR4" s="9"/>
      <c r="FTS4" s="9"/>
      <c r="FTT4" s="9"/>
      <c r="FTU4" s="9"/>
      <c r="FTV4" s="9"/>
      <c r="FTW4" s="9"/>
      <c r="FTX4" s="9"/>
      <c r="FTY4" s="9"/>
      <c r="FTZ4" s="9"/>
      <c r="FUA4" s="9"/>
      <c r="FUB4" s="9"/>
      <c r="FUC4" s="9"/>
      <c r="FUD4" s="9"/>
      <c r="FUE4" s="9"/>
      <c r="FUF4" s="9"/>
      <c r="FUG4" s="9"/>
      <c r="FUH4" s="9"/>
      <c r="FUI4" s="9"/>
      <c r="FUJ4" s="9"/>
      <c r="FUK4" s="9"/>
      <c r="FUL4" s="9"/>
      <c r="FUM4" s="9"/>
      <c r="FUN4" s="9"/>
      <c r="FUO4" s="9"/>
      <c r="FUP4" s="9"/>
      <c r="FUQ4" s="9"/>
      <c r="FUR4" s="9"/>
      <c r="FUS4" s="9"/>
      <c r="FUT4" s="9"/>
      <c r="FUU4" s="9"/>
      <c r="FUV4" s="9"/>
      <c r="FUW4" s="9"/>
      <c r="FUX4" s="9"/>
      <c r="FUY4" s="9"/>
      <c r="FUZ4" s="9"/>
      <c r="FVA4" s="9"/>
      <c r="FVB4" s="9"/>
      <c r="FVC4" s="9"/>
      <c r="FVD4" s="9"/>
      <c r="FVE4" s="9"/>
      <c r="FVF4" s="9"/>
      <c r="FVG4" s="9"/>
      <c r="FVH4" s="9"/>
      <c r="FVI4" s="9"/>
      <c r="FVJ4" s="9"/>
      <c r="FVK4" s="9"/>
      <c r="FVL4" s="9"/>
      <c r="FVM4" s="9"/>
      <c r="FVN4" s="9"/>
      <c r="FVO4" s="9"/>
      <c r="FVP4" s="9"/>
      <c r="FVQ4" s="9"/>
      <c r="FVR4" s="9"/>
      <c r="FVS4" s="9"/>
      <c r="FVT4" s="9"/>
      <c r="FVU4" s="9"/>
      <c r="FVV4" s="9"/>
      <c r="FVW4" s="9"/>
      <c r="FVX4" s="9"/>
      <c r="FVY4" s="9"/>
      <c r="FVZ4" s="9"/>
      <c r="FWA4" s="9"/>
      <c r="FWB4" s="9"/>
      <c r="FWC4" s="9"/>
      <c r="FWD4" s="9"/>
      <c r="FWE4" s="9"/>
      <c r="FWF4" s="9"/>
      <c r="FWG4" s="9"/>
      <c r="FWH4" s="9"/>
      <c r="FWI4" s="9"/>
      <c r="FWJ4" s="9"/>
      <c r="FWK4" s="9"/>
      <c r="FWL4" s="9"/>
      <c r="FWM4" s="9"/>
      <c r="FWN4" s="9"/>
      <c r="FWO4" s="9"/>
      <c r="FWP4" s="9"/>
      <c r="FWQ4" s="9"/>
      <c r="FWR4" s="9"/>
      <c r="FWS4" s="9"/>
      <c r="FWT4" s="9"/>
      <c r="FWU4" s="9"/>
      <c r="FWV4" s="9"/>
      <c r="FWW4" s="9"/>
      <c r="FWX4" s="9"/>
      <c r="FWY4" s="9"/>
      <c r="FWZ4" s="9"/>
      <c r="FXA4" s="9"/>
      <c r="FXB4" s="9"/>
      <c r="FXC4" s="9"/>
      <c r="FXD4" s="9"/>
      <c r="FXE4" s="9"/>
      <c r="FXF4" s="9"/>
      <c r="FXG4" s="9"/>
      <c r="FXH4" s="9"/>
      <c r="FXI4" s="9"/>
      <c r="FXJ4" s="9"/>
      <c r="FXK4" s="9"/>
      <c r="FXL4" s="9"/>
      <c r="FXM4" s="9"/>
      <c r="FXN4" s="9"/>
      <c r="FXO4" s="9"/>
      <c r="FXP4" s="9"/>
      <c r="FXQ4" s="9"/>
      <c r="FXR4" s="9"/>
      <c r="FXS4" s="9"/>
      <c r="FXT4" s="9"/>
      <c r="FXU4" s="9"/>
      <c r="FXV4" s="9"/>
      <c r="FXW4" s="9"/>
      <c r="FXX4" s="9"/>
      <c r="FXY4" s="9"/>
      <c r="FXZ4" s="9"/>
      <c r="FYA4" s="9"/>
      <c r="FYB4" s="9"/>
      <c r="FYC4" s="9"/>
      <c r="FYD4" s="9"/>
      <c r="FYE4" s="9"/>
      <c r="FYF4" s="9"/>
      <c r="FYG4" s="9"/>
      <c r="FYH4" s="9"/>
      <c r="FYI4" s="9"/>
      <c r="FYJ4" s="9"/>
      <c r="FYK4" s="9"/>
      <c r="FYL4" s="9"/>
      <c r="FYM4" s="9"/>
      <c r="FYN4" s="9"/>
      <c r="FYO4" s="9"/>
      <c r="FYP4" s="9"/>
      <c r="FYQ4" s="9"/>
      <c r="FYR4" s="9"/>
      <c r="FYS4" s="9"/>
      <c r="FYT4" s="9"/>
      <c r="FYU4" s="9"/>
      <c r="FYV4" s="9"/>
      <c r="FYW4" s="9"/>
      <c r="FYX4" s="9"/>
      <c r="FYY4" s="9"/>
      <c r="FYZ4" s="9"/>
      <c r="FZA4" s="9"/>
      <c r="FZB4" s="9"/>
      <c r="FZC4" s="9"/>
      <c r="FZD4" s="9"/>
      <c r="FZE4" s="9"/>
      <c r="FZF4" s="9"/>
      <c r="FZG4" s="9"/>
      <c r="FZH4" s="9"/>
      <c r="FZI4" s="9"/>
      <c r="FZJ4" s="9"/>
      <c r="FZK4" s="9"/>
      <c r="FZL4" s="9"/>
      <c r="FZM4" s="9"/>
      <c r="FZN4" s="9"/>
      <c r="FZO4" s="9"/>
      <c r="FZP4" s="9"/>
      <c r="FZQ4" s="9"/>
      <c r="FZR4" s="9"/>
      <c r="FZS4" s="9"/>
      <c r="FZT4" s="9"/>
      <c r="FZU4" s="9"/>
      <c r="FZV4" s="9"/>
      <c r="FZW4" s="9"/>
      <c r="FZX4" s="9"/>
      <c r="FZY4" s="9"/>
      <c r="FZZ4" s="9"/>
      <c r="GAA4" s="9"/>
      <c r="GAB4" s="9"/>
      <c r="GAC4" s="9"/>
      <c r="GAD4" s="9"/>
      <c r="GAE4" s="9"/>
      <c r="GAF4" s="9"/>
      <c r="GAG4" s="9"/>
      <c r="GAH4" s="9"/>
      <c r="GAI4" s="9"/>
      <c r="GAJ4" s="9"/>
      <c r="GAK4" s="9"/>
      <c r="GAL4" s="9"/>
      <c r="GAM4" s="9"/>
      <c r="GAN4" s="9"/>
      <c r="GAO4" s="9"/>
      <c r="GAP4" s="9"/>
      <c r="GAQ4" s="9"/>
      <c r="GAR4" s="9"/>
      <c r="GAS4" s="9"/>
      <c r="GAT4" s="9"/>
      <c r="GAU4" s="9"/>
      <c r="GAV4" s="9"/>
      <c r="GAW4" s="9"/>
      <c r="GAX4" s="9"/>
      <c r="GAY4" s="9"/>
      <c r="GAZ4" s="9"/>
      <c r="GBA4" s="9"/>
      <c r="GBB4" s="9"/>
      <c r="GBC4" s="9"/>
      <c r="GBD4" s="9"/>
      <c r="GBE4" s="9"/>
      <c r="GBF4" s="9"/>
      <c r="GBG4" s="9"/>
      <c r="GBH4" s="9"/>
      <c r="GBI4" s="9"/>
      <c r="GBJ4" s="9"/>
      <c r="GBK4" s="9"/>
      <c r="GBL4" s="9"/>
      <c r="GBM4" s="9"/>
      <c r="GBN4" s="9"/>
      <c r="GBO4" s="9"/>
      <c r="GBP4" s="9"/>
      <c r="GBQ4" s="9"/>
      <c r="GBR4" s="9"/>
      <c r="GBS4" s="9"/>
      <c r="GBT4" s="9"/>
      <c r="GBU4" s="9"/>
      <c r="GBV4" s="9"/>
      <c r="GBW4" s="9"/>
      <c r="GBX4" s="9"/>
      <c r="GBY4" s="9"/>
      <c r="GBZ4" s="9"/>
      <c r="GCA4" s="9"/>
      <c r="GCB4" s="9"/>
      <c r="GCC4" s="9"/>
      <c r="GCD4" s="9"/>
      <c r="GCE4" s="9"/>
      <c r="GCF4" s="9"/>
      <c r="GCG4" s="9"/>
      <c r="GCH4" s="9"/>
      <c r="GCI4" s="9"/>
      <c r="GCJ4" s="9"/>
      <c r="GCK4" s="9"/>
      <c r="GCL4" s="9"/>
      <c r="GCM4" s="9"/>
      <c r="GCN4" s="9"/>
      <c r="GCO4" s="9"/>
      <c r="GCP4" s="9"/>
      <c r="GCQ4" s="9"/>
      <c r="GCR4" s="9"/>
      <c r="GCS4" s="9"/>
      <c r="GCT4" s="9"/>
      <c r="GCU4" s="9"/>
      <c r="GCV4" s="9"/>
      <c r="GCW4" s="9"/>
      <c r="GCX4" s="9"/>
      <c r="GCY4" s="9"/>
      <c r="GCZ4" s="9"/>
      <c r="GDA4" s="9"/>
      <c r="GDB4" s="9"/>
      <c r="GDC4" s="9"/>
      <c r="GDD4" s="9"/>
      <c r="GDE4" s="9"/>
      <c r="GDF4" s="9"/>
      <c r="GDG4" s="9"/>
      <c r="GDH4" s="9"/>
      <c r="GDI4" s="9"/>
      <c r="GDJ4" s="9"/>
      <c r="GDK4" s="9"/>
      <c r="GDL4" s="9"/>
      <c r="GDM4" s="9"/>
      <c r="GDN4" s="9"/>
      <c r="GDO4" s="9"/>
      <c r="GDP4" s="9"/>
      <c r="GDQ4" s="9"/>
      <c r="GDR4" s="9"/>
      <c r="GDS4" s="9"/>
      <c r="GDT4" s="9"/>
      <c r="GDU4" s="9"/>
      <c r="GDV4" s="9"/>
      <c r="GDW4" s="9"/>
      <c r="GDX4" s="9"/>
      <c r="GDY4" s="9"/>
      <c r="GDZ4" s="9"/>
      <c r="GEA4" s="9"/>
      <c r="GEB4" s="9"/>
      <c r="GEC4" s="9"/>
      <c r="GED4" s="9"/>
      <c r="GEE4" s="9"/>
      <c r="GEF4" s="9"/>
      <c r="GEG4" s="9"/>
      <c r="GEH4" s="9"/>
      <c r="GEI4" s="9"/>
      <c r="GEJ4" s="9"/>
      <c r="GEK4" s="9"/>
      <c r="GEL4" s="9"/>
      <c r="GEM4" s="9"/>
      <c r="GEN4" s="9"/>
      <c r="GEO4" s="9"/>
      <c r="GEP4" s="9"/>
      <c r="GEQ4" s="9"/>
      <c r="GER4" s="9"/>
      <c r="GES4" s="9"/>
      <c r="GET4" s="9"/>
      <c r="GEU4" s="9"/>
      <c r="GEV4" s="9"/>
      <c r="GEW4" s="9"/>
      <c r="GEX4" s="9"/>
      <c r="GEY4" s="9"/>
      <c r="GEZ4" s="9"/>
      <c r="GFA4" s="9"/>
      <c r="GFB4" s="9"/>
      <c r="GFC4" s="9"/>
      <c r="GFD4" s="9"/>
      <c r="GFE4" s="9"/>
      <c r="GFF4" s="9"/>
      <c r="GFG4" s="9"/>
      <c r="GFH4" s="9"/>
      <c r="GFI4" s="9"/>
      <c r="GFJ4" s="9"/>
      <c r="GFK4" s="9"/>
      <c r="GFL4" s="9"/>
      <c r="GFM4" s="9"/>
      <c r="GFN4" s="9"/>
      <c r="GFO4" s="9"/>
      <c r="GFP4" s="9"/>
      <c r="GFQ4" s="9"/>
      <c r="GFR4" s="9"/>
      <c r="GFS4" s="9"/>
      <c r="GFT4" s="9"/>
      <c r="GFU4" s="9"/>
      <c r="GFV4" s="9"/>
      <c r="GFW4" s="9"/>
      <c r="GFX4" s="9"/>
      <c r="GFY4" s="9"/>
      <c r="GFZ4" s="9"/>
      <c r="GGA4" s="9"/>
      <c r="GGB4" s="9"/>
      <c r="GGC4" s="9"/>
      <c r="GGD4" s="9"/>
      <c r="GGE4" s="9"/>
      <c r="GGF4" s="9"/>
      <c r="GGG4" s="9"/>
      <c r="GGH4" s="9"/>
      <c r="GGI4" s="9"/>
      <c r="GGJ4" s="9"/>
      <c r="GGK4" s="9"/>
      <c r="GGL4" s="9"/>
      <c r="GGM4" s="9"/>
      <c r="GGN4" s="9"/>
      <c r="GGO4" s="9"/>
      <c r="GGP4" s="9"/>
      <c r="GGQ4" s="9"/>
      <c r="GGR4" s="9"/>
      <c r="GGS4" s="9"/>
      <c r="GGT4" s="9"/>
      <c r="GGU4" s="9"/>
      <c r="GGV4" s="9"/>
      <c r="GGW4" s="9"/>
      <c r="GGX4" s="9"/>
      <c r="GGY4" s="9"/>
      <c r="GGZ4" s="9"/>
      <c r="GHA4" s="9"/>
      <c r="GHB4" s="9"/>
      <c r="GHC4" s="9"/>
      <c r="GHD4" s="9"/>
      <c r="GHE4" s="9"/>
      <c r="GHF4" s="9"/>
      <c r="GHG4" s="9"/>
      <c r="GHH4" s="9"/>
      <c r="GHI4" s="9"/>
      <c r="GHJ4" s="9"/>
      <c r="GHK4" s="9"/>
      <c r="GHL4" s="9"/>
      <c r="GHM4" s="9"/>
      <c r="GHN4" s="9"/>
      <c r="GHO4" s="9"/>
      <c r="GHP4" s="9"/>
      <c r="GHQ4" s="9"/>
      <c r="GHR4" s="9"/>
      <c r="GHS4" s="9"/>
      <c r="GHT4" s="9"/>
      <c r="GHU4" s="9"/>
      <c r="GHV4" s="9"/>
      <c r="GHW4" s="9"/>
      <c r="GHX4" s="9"/>
      <c r="GHY4" s="9"/>
      <c r="GHZ4" s="9"/>
      <c r="GIA4" s="9"/>
      <c r="GIB4" s="9"/>
      <c r="GIC4" s="9"/>
      <c r="GID4" s="9"/>
      <c r="GIE4" s="9"/>
      <c r="GIF4" s="9"/>
      <c r="GIG4" s="9"/>
      <c r="GIH4" s="9"/>
      <c r="GII4" s="9"/>
      <c r="GIJ4" s="9"/>
      <c r="GIK4" s="9"/>
      <c r="GIL4" s="9"/>
      <c r="GIM4" s="9"/>
      <c r="GIN4" s="9"/>
      <c r="GIO4" s="9"/>
      <c r="GIP4" s="9"/>
      <c r="GIQ4" s="9"/>
      <c r="GIR4" s="9"/>
      <c r="GIS4" s="9"/>
      <c r="GIT4" s="9"/>
      <c r="GIU4" s="9"/>
      <c r="GIV4" s="9"/>
      <c r="GIW4" s="9"/>
      <c r="GIX4" s="9"/>
      <c r="GIY4" s="9"/>
      <c r="GIZ4" s="9"/>
      <c r="GJA4" s="9"/>
      <c r="GJB4" s="9"/>
      <c r="GJC4" s="9"/>
      <c r="GJD4" s="9"/>
      <c r="GJE4" s="9"/>
      <c r="GJF4" s="9"/>
      <c r="GJG4" s="9"/>
      <c r="GJH4" s="9"/>
      <c r="GJI4" s="9"/>
      <c r="GJJ4" s="9"/>
      <c r="GJK4" s="9"/>
      <c r="GJL4" s="9"/>
      <c r="GJM4" s="9"/>
      <c r="GJN4" s="9"/>
      <c r="GJO4" s="9"/>
      <c r="GJP4" s="9"/>
      <c r="GJQ4" s="9"/>
      <c r="GJR4" s="9"/>
      <c r="GJS4" s="9"/>
      <c r="GJT4" s="9"/>
      <c r="GJU4" s="9"/>
      <c r="GJV4" s="9"/>
      <c r="GJW4" s="9"/>
      <c r="GJX4" s="9"/>
      <c r="GJY4" s="9"/>
      <c r="GJZ4" s="9"/>
      <c r="GKA4" s="9"/>
      <c r="GKB4" s="9"/>
      <c r="GKC4" s="9"/>
      <c r="GKD4" s="9"/>
      <c r="GKE4" s="9"/>
      <c r="GKF4" s="9"/>
      <c r="GKG4" s="9"/>
      <c r="GKH4" s="9"/>
      <c r="GKI4" s="9"/>
      <c r="GKJ4" s="9"/>
      <c r="GKK4" s="9"/>
      <c r="GKL4" s="9"/>
      <c r="GKM4" s="9"/>
      <c r="GKN4" s="9"/>
      <c r="GKO4" s="9"/>
      <c r="GKP4" s="9"/>
      <c r="GKQ4" s="9"/>
      <c r="GKR4" s="9"/>
      <c r="GKS4" s="9"/>
      <c r="GKT4" s="9"/>
      <c r="GKU4" s="9"/>
      <c r="GKV4" s="9"/>
      <c r="GKW4" s="9"/>
      <c r="GKX4" s="9"/>
      <c r="GKY4" s="9"/>
      <c r="GKZ4" s="9"/>
      <c r="GLA4" s="9"/>
      <c r="GLB4" s="9"/>
      <c r="GLC4" s="9"/>
      <c r="GLD4" s="9"/>
      <c r="GLE4" s="9"/>
      <c r="GLF4" s="9"/>
      <c r="GLG4" s="9"/>
      <c r="GLH4" s="9"/>
      <c r="GLI4" s="9"/>
      <c r="GLJ4" s="9"/>
      <c r="GLK4" s="9"/>
      <c r="GLL4" s="9"/>
      <c r="GLM4" s="9"/>
      <c r="GLN4" s="9"/>
      <c r="GLO4" s="9"/>
      <c r="GLP4" s="9"/>
      <c r="GLQ4" s="9"/>
      <c r="GLR4" s="9"/>
      <c r="GLS4" s="9"/>
      <c r="GLT4" s="9"/>
      <c r="GLU4" s="9"/>
      <c r="GLV4" s="9"/>
      <c r="GLW4" s="9"/>
      <c r="GLX4" s="9"/>
      <c r="GLY4" s="9"/>
      <c r="GLZ4" s="9"/>
      <c r="GMA4" s="9"/>
      <c r="GMB4" s="9"/>
      <c r="GMC4" s="9"/>
      <c r="GMD4" s="9"/>
      <c r="GME4" s="9"/>
      <c r="GMF4" s="9"/>
      <c r="GMG4" s="9"/>
      <c r="GMH4" s="9"/>
      <c r="GMI4" s="9"/>
      <c r="GMJ4" s="9"/>
      <c r="GMK4" s="9"/>
      <c r="GML4" s="9"/>
      <c r="GMM4" s="9"/>
      <c r="GMN4" s="9"/>
      <c r="GMO4" s="9"/>
      <c r="GMP4" s="9"/>
      <c r="GMQ4" s="9"/>
      <c r="GMR4" s="9"/>
      <c r="GMS4" s="9"/>
      <c r="GMT4" s="9"/>
      <c r="GMU4" s="9"/>
      <c r="GMV4" s="9"/>
      <c r="GMW4" s="9"/>
      <c r="GMX4" s="9"/>
      <c r="GMY4" s="9"/>
      <c r="GMZ4" s="9"/>
      <c r="GNA4" s="9"/>
      <c r="GNB4" s="9"/>
      <c r="GNC4" s="9"/>
      <c r="GND4" s="9"/>
      <c r="GNE4" s="9"/>
      <c r="GNF4" s="9"/>
      <c r="GNG4" s="9"/>
      <c r="GNH4" s="9"/>
      <c r="GNI4" s="9"/>
      <c r="GNJ4" s="9"/>
      <c r="GNK4" s="9"/>
      <c r="GNL4" s="9"/>
      <c r="GNM4" s="9"/>
      <c r="GNN4" s="9"/>
      <c r="GNO4" s="9"/>
      <c r="GNP4" s="9"/>
      <c r="GNQ4" s="9"/>
      <c r="GNR4" s="9"/>
      <c r="GNS4" s="9"/>
      <c r="GNT4" s="9"/>
      <c r="GNU4" s="9"/>
      <c r="GNV4" s="9"/>
      <c r="GNW4" s="9"/>
      <c r="GNX4" s="9"/>
      <c r="GNY4" s="9"/>
      <c r="GNZ4" s="9"/>
      <c r="GOA4" s="9"/>
      <c r="GOB4" s="9"/>
      <c r="GOC4" s="9"/>
      <c r="GOD4" s="9"/>
      <c r="GOE4" s="9"/>
      <c r="GOF4" s="9"/>
      <c r="GOG4" s="9"/>
      <c r="GOH4" s="9"/>
      <c r="GOI4" s="9"/>
      <c r="GOJ4" s="9"/>
      <c r="GOK4" s="9"/>
      <c r="GOL4" s="9"/>
      <c r="GOM4" s="9"/>
      <c r="GON4" s="9"/>
      <c r="GOO4" s="9"/>
      <c r="GOP4" s="9"/>
      <c r="GOQ4" s="9"/>
      <c r="GOR4" s="9"/>
      <c r="GOS4" s="9"/>
      <c r="GOT4" s="9"/>
      <c r="GOU4" s="9"/>
      <c r="GOV4" s="9"/>
      <c r="GOW4" s="9"/>
      <c r="GOX4" s="9"/>
      <c r="GOY4" s="9"/>
      <c r="GOZ4" s="9"/>
      <c r="GPA4" s="9"/>
      <c r="GPB4" s="9"/>
      <c r="GPC4" s="9"/>
      <c r="GPD4" s="9"/>
      <c r="GPE4" s="9"/>
      <c r="GPF4" s="9"/>
      <c r="GPG4" s="9"/>
      <c r="GPH4" s="9"/>
      <c r="GPI4" s="9"/>
      <c r="GPJ4" s="9"/>
      <c r="GPK4" s="9"/>
      <c r="GPL4" s="9"/>
      <c r="GPM4" s="9"/>
      <c r="GPN4" s="9"/>
      <c r="GPO4" s="9"/>
      <c r="GPP4" s="9"/>
      <c r="GPQ4" s="9"/>
      <c r="GPR4" s="9"/>
      <c r="GPS4" s="9"/>
      <c r="GPT4" s="9"/>
      <c r="GPU4" s="9"/>
      <c r="GPV4" s="9"/>
      <c r="GPW4" s="9"/>
      <c r="GPX4" s="9"/>
      <c r="GPY4" s="9"/>
      <c r="GPZ4" s="9"/>
      <c r="GQA4" s="9"/>
      <c r="GQB4" s="9"/>
      <c r="GQC4" s="9"/>
      <c r="GQD4" s="9"/>
      <c r="GQE4" s="9"/>
      <c r="GQF4" s="9"/>
      <c r="GQG4" s="9"/>
      <c r="GQH4" s="9"/>
      <c r="GQI4" s="9"/>
      <c r="GQJ4" s="9"/>
      <c r="GQK4" s="9"/>
      <c r="GQL4" s="9"/>
      <c r="GQM4" s="9"/>
      <c r="GQN4" s="9"/>
      <c r="GQO4" s="9"/>
      <c r="GQP4" s="9"/>
      <c r="GQQ4" s="9"/>
      <c r="GQR4" s="9"/>
      <c r="GQS4" s="9"/>
      <c r="GQT4" s="9"/>
      <c r="GQU4" s="9"/>
      <c r="GQV4" s="9"/>
      <c r="GQW4" s="9"/>
      <c r="GQX4" s="9"/>
      <c r="GQY4" s="9"/>
      <c r="GQZ4" s="9"/>
      <c r="GRA4" s="9"/>
      <c r="GRB4" s="9"/>
      <c r="GRC4" s="9"/>
      <c r="GRD4" s="9"/>
      <c r="GRE4" s="9"/>
      <c r="GRF4" s="9"/>
      <c r="GRG4" s="9"/>
      <c r="GRH4" s="9"/>
      <c r="GRI4" s="9"/>
      <c r="GRJ4" s="9"/>
      <c r="GRK4" s="9"/>
      <c r="GRL4" s="9"/>
      <c r="GRM4" s="9"/>
      <c r="GRN4" s="9"/>
      <c r="GRO4" s="9"/>
      <c r="GRP4" s="9"/>
      <c r="GRQ4" s="9"/>
      <c r="GRR4" s="9"/>
      <c r="GRS4" s="9"/>
      <c r="GRT4" s="9"/>
      <c r="GRU4" s="9"/>
      <c r="GRV4" s="9"/>
      <c r="GRW4" s="9"/>
      <c r="GRX4" s="9"/>
      <c r="GRY4" s="9"/>
      <c r="GRZ4" s="9"/>
      <c r="GSA4" s="9"/>
      <c r="GSB4" s="9"/>
      <c r="GSC4" s="9"/>
      <c r="GSD4" s="9"/>
      <c r="GSE4" s="9"/>
      <c r="GSF4" s="9"/>
      <c r="GSG4" s="9"/>
      <c r="GSH4" s="9"/>
      <c r="GSI4" s="9"/>
      <c r="GSJ4" s="9"/>
      <c r="GSK4" s="9"/>
      <c r="GSL4" s="9"/>
      <c r="GSM4" s="9"/>
      <c r="GSN4" s="9"/>
      <c r="GSO4" s="9"/>
      <c r="GSP4" s="9"/>
      <c r="GSQ4" s="9"/>
      <c r="GSR4" s="9"/>
      <c r="GSS4" s="9"/>
      <c r="GST4" s="9"/>
      <c r="GSU4" s="9"/>
      <c r="GSV4" s="9"/>
      <c r="GSW4" s="9"/>
      <c r="GSX4" s="9"/>
      <c r="GSY4" s="9"/>
      <c r="GSZ4" s="9"/>
      <c r="GTA4" s="9"/>
      <c r="GTB4" s="9"/>
      <c r="GTC4" s="9"/>
      <c r="GTD4" s="9"/>
      <c r="GTE4" s="9"/>
      <c r="GTF4" s="9"/>
      <c r="GTG4" s="9"/>
      <c r="GTH4" s="9"/>
      <c r="GTI4" s="9"/>
      <c r="GTJ4" s="9"/>
      <c r="GTK4" s="9"/>
      <c r="GTL4" s="9"/>
      <c r="GTM4" s="9"/>
      <c r="GTN4" s="9"/>
      <c r="GTO4" s="9"/>
      <c r="GTP4" s="9"/>
      <c r="GTQ4" s="9"/>
      <c r="GTR4" s="9"/>
      <c r="GTS4" s="9"/>
      <c r="GTT4" s="9"/>
      <c r="GTU4" s="9"/>
      <c r="GTV4" s="9"/>
      <c r="GTW4" s="9"/>
      <c r="GTX4" s="9"/>
      <c r="GTY4" s="9"/>
      <c r="GTZ4" s="9"/>
      <c r="GUA4" s="9"/>
      <c r="GUB4" s="9"/>
      <c r="GUC4" s="9"/>
      <c r="GUD4" s="9"/>
      <c r="GUE4" s="9"/>
      <c r="GUF4" s="9"/>
      <c r="GUG4" s="9"/>
      <c r="GUH4" s="9"/>
      <c r="GUI4" s="9"/>
      <c r="GUJ4" s="9"/>
      <c r="GUK4" s="9"/>
      <c r="GUL4" s="9"/>
      <c r="GUM4" s="9"/>
      <c r="GUN4" s="9"/>
      <c r="GUO4" s="9"/>
      <c r="GUP4" s="9"/>
      <c r="GUQ4" s="9"/>
      <c r="GUR4" s="9"/>
      <c r="GUS4" s="9"/>
      <c r="GUT4" s="9"/>
      <c r="GUU4" s="9"/>
      <c r="GUV4" s="9"/>
      <c r="GUW4" s="9"/>
      <c r="GUX4" s="9"/>
      <c r="GUY4" s="9"/>
      <c r="GUZ4" s="9"/>
      <c r="GVA4" s="9"/>
      <c r="GVB4" s="9"/>
      <c r="GVC4" s="9"/>
      <c r="GVD4" s="9"/>
      <c r="GVE4" s="9"/>
      <c r="GVF4" s="9"/>
      <c r="GVG4" s="9"/>
      <c r="GVH4" s="9"/>
      <c r="GVI4" s="9"/>
      <c r="GVJ4" s="9"/>
      <c r="GVK4" s="9"/>
      <c r="GVL4" s="9"/>
      <c r="GVM4" s="9"/>
      <c r="GVN4" s="9"/>
      <c r="GVO4" s="9"/>
      <c r="GVP4" s="9"/>
      <c r="GVQ4" s="9"/>
      <c r="GVR4" s="9"/>
      <c r="GVS4" s="9"/>
      <c r="GVT4" s="9"/>
      <c r="GVU4" s="9"/>
      <c r="GVV4" s="9"/>
      <c r="GVW4" s="9"/>
      <c r="GVX4" s="9"/>
      <c r="GVY4" s="9"/>
      <c r="GVZ4" s="9"/>
      <c r="GWA4" s="9"/>
      <c r="GWB4" s="9"/>
      <c r="GWC4" s="9"/>
      <c r="GWD4" s="9"/>
      <c r="GWE4" s="9"/>
      <c r="GWF4" s="9"/>
      <c r="GWG4" s="9"/>
      <c r="GWH4" s="9"/>
      <c r="GWI4" s="9"/>
      <c r="GWJ4" s="9"/>
      <c r="GWK4" s="9"/>
      <c r="GWL4" s="9"/>
      <c r="GWM4" s="9"/>
      <c r="GWN4" s="9"/>
      <c r="GWO4" s="9"/>
      <c r="GWP4" s="9"/>
      <c r="GWQ4" s="9"/>
      <c r="GWR4" s="9"/>
      <c r="GWS4" s="9"/>
      <c r="GWT4" s="9"/>
      <c r="GWU4" s="9"/>
      <c r="GWV4" s="9"/>
      <c r="GWW4" s="9"/>
      <c r="GWX4" s="9"/>
      <c r="GWY4" s="9"/>
      <c r="GWZ4" s="9"/>
      <c r="GXA4" s="9"/>
      <c r="GXB4" s="9"/>
      <c r="GXC4" s="9"/>
      <c r="GXD4" s="9"/>
      <c r="GXE4" s="9"/>
      <c r="GXF4" s="9"/>
      <c r="GXG4" s="9"/>
      <c r="GXH4" s="9"/>
      <c r="GXI4" s="9"/>
      <c r="GXJ4" s="9"/>
      <c r="GXK4" s="9"/>
      <c r="GXL4" s="9"/>
      <c r="GXM4" s="9"/>
      <c r="GXN4" s="9"/>
      <c r="GXO4" s="9"/>
      <c r="GXP4" s="9"/>
      <c r="GXQ4" s="9"/>
      <c r="GXR4" s="9"/>
      <c r="GXS4" s="9"/>
      <c r="GXT4" s="9"/>
      <c r="GXU4" s="9"/>
      <c r="GXV4" s="9"/>
      <c r="GXW4" s="9"/>
      <c r="GXX4" s="9"/>
      <c r="GXY4" s="9"/>
      <c r="GXZ4" s="9"/>
      <c r="GYA4" s="9"/>
      <c r="GYB4" s="9"/>
      <c r="GYC4" s="9"/>
      <c r="GYD4" s="9"/>
      <c r="GYE4" s="9"/>
      <c r="GYF4" s="9"/>
      <c r="GYG4" s="9"/>
      <c r="GYH4" s="9"/>
      <c r="GYI4" s="9"/>
      <c r="GYJ4" s="9"/>
      <c r="GYK4" s="9"/>
      <c r="GYL4" s="9"/>
      <c r="GYM4" s="9"/>
      <c r="GYN4" s="9"/>
      <c r="GYO4" s="9"/>
      <c r="GYP4" s="9"/>
      <c r="GYQ4" s="9"/>
      <c r="GYR4" s="9"/>
      <c r="GYS4" s="9"/>
      <c r="GYT4" s="9"/>
      <c r="GYU4" s="9"/>
      <c r="GYV4" s="9"/>
      <c r="GYW4" s="9"/>
      <c r="GYX4" s="9"/>
      <c r="GYY4" s="9"/>
      <c r="GYZ4" s="9"/>
      <c r="GZA4" s="9"/>
      <c r="GZB4" s="9"/>
      <c r="GZC4" s="9"/>
      <c r="GZD4" s="9"/>
      <c r="GZE4" s="9"/>
      <c r="GZF4" s="9"/>
      <c r="GZG4" s="9"/>
      <c r="GZH4" s="9"/>
      <c r="GZI4" s="9"/>
      <c r="GZJ4" s="9"/>
      <c r="GZK4" s="9"/>
      <c r="GZL4" s="9"/>
      <c r="GZM4" s="9"/>
      <c r="GZN4" s="9"/>
      <c r="GZO4" s="9"/>
      <c r="GZP4" s="9"/>
      <c r="GZQ4" s="9"/>
      <c r="GZR4" s="9"/>
      <c r="GZS4" s="9"/>
      <c r="GZT4" s="9"/>
      <c r="GZU4" s="9"/>
      <c r="GZV4" s="9"/>
      <c r="GZW4" s="9"/>
      <c r="GZX4" s="9"/>
      <c r="GZY4" s="9"/>
      <c r="GZZ4" s="9"/>
      <c r="HAA4" s="9"/>
      <c r="HAB4" s="9"/>
      <c r="HAC4" s="9"/>
      <c r="HAD4" s="9"/>
      <c r="HAE4" s="9"/>
      <c r="HAF4" s="9"/>
      <c r="HAG4" s="9"/>
      <c r="HAH4" s="9"/>
      <c r="HAI4" s="9"/>
      <c r="HAJ4" s="9"/>
      <c r="HAK4" s="9"/>
      <c r="HAL4" s="9"/>
      <c r="HAM4" s="9"/>
      <c r="HAN4" s="9"/>
      <c r="HAO4" s="9"/>
      <c r="HAP4" s="9"/>
      <c r="HAQ4" s="9"/>
      <c r="HAR4" s="9"/>
      <c r="HAS4" s="9"/>
      <c r="HAT4" s="9"/>
      <c r="HAU4" s="9"/>
      <c r="HAV4" s="9"/>
      <c r="HAW4" s="9"/>
      <c r="HAX4" s="9"/>
      <c r="HAY4" s="9"/>
      <c r="HAZ4" s="9"/>
      <c r="HBA4" s="9"/>
      <c r="HBB4" s="9"/>
      <c r="HBC4" s="9"/>
      <c r="HBD4" s="9"/>
      <c r="HBE4" s="9"/>
      <c r="HBF4" s="9"/>
      <c r="HBG4" s="9"/>
      <c r="HBH4" s="9"/>
      <c r="HBI4" s="9"/>
      <c r="HBJ4" s="9"/>
      <c r="HBK4" s="9"/>
      <c r="HBL4" s="9"/>
      <c r="HBM4" s="9"/>
      <c r="HBN4" s="9"/>
      <c r="HBO4" s="9"/>
      <c r="HBP4" s="9"/>
      <c r="HBQ4" s="9"/>
      <c r="HBR4" s="9"/>
      <c r="HBS4" s="9"/>
      <c r="HBT4" s="9"/>
      <c r="HBU4" s="9"/>
      <c r="HBV4" s="9"/>
      <c r="HBW4" s="9"/>
      <c r="HBX4" s="9"/>
      <c r="HBY4" s="9"/>
      <c r="HBZ4" s="9"/>
      <c r="HCA4" s="9"/>
      <c r="HCB4" s="9"/>
      <c r="HCC4" s="9"/>
      <c r="HCD4" s="9"/>
      <c r="HCE4" s="9"/>
      <c r="HCF4" s="9"/>
      <c r="HCG4" s="9"/>
      <c r="HCH4" s="9"/>
      <c r="HCI4" s="9"/>
      <c r="HCJ4" s="9"/>
      <c r="HCK4" s="9"/>
      <c r="HCL4" s="9"/>
      <c r="HCM4" s="9"/>
      <c r="HCN4" s="9"/>
      <c r="HCO4" s="9"/>
      <c r="HCP4" s="9"/>
      <c r="HCQ4" s="9"/>
      <c r="HCR4" s="9"/>
      <c r="HCS4" s="9"/>
      <c r="HCT4" s="9"/>
      <c r="HCU4" s="9"/>
      <c r="HCV4" s="9"/>
      <c r="HCW4" s="9"/>
      <c r="HCX4" s="9"/>
      <c r="HCY4" s="9"/>
      <c r="HCZ4" s="9"/>
      <c r="HDA4" s="9"/>
      <c r="HDB4" s="9"/>
      <c r="HDC4" s="9"/>
      <c r="HDD4" s="9"/>
      <c r="HDE4" s="9"/>
      <c r="HDF4" s="9"/>
      <c r="HDG4" s="9"/>
      <c r="HDH4" s="9"/>
      <c r="HDI4" s="9"/>
      <c r="HDJ4" s="9"/>
      <c r="HDK4" s="9"/>
      <c r="HDL4" s="9"/>
      <c r="HDM4" s="9"/>
      <c r="HDN4" s="9"/>
      <c r="HDO4" s="9"/>
      <c r="HDP4" s="9"/>
      <c r="HDQ4" s="9"/>
      <c r="HDR4" s="9"/>
      <c r="HDS4" s="9"/>
      <c r="HDT4" s="9"/>
      <c r="HDU4" s="9"/>
      <c r="HDV4" s="9"/>
      <c r="HDW4" s="9"/>
      <c r="HDX4" s="9"/>
      <c r="HDY4" s="9"/>
      <c r="HDZ4" s="9"/>
      <c r="HEA4" s="9"/>
      <c r="HEB4" s="9"/>
      <c r="HEC4" s="9"/>
      <c r="HED4" s="9"/>
      <c r="HEE4" s="9"/>
      <c r="HEF4" s="9"/>
      <c r="HEG4" s="9"/>
      <c r="HEH4" s="9"/>
      <c r="HEI4" s="9"/>
      <c r="HEJ4" s="9"/>
      <c r="HEK4" s="9"/>
      <c r="HEL4" s="9"/>
      <c r="HEM4" s="9"/>
      <c r="HEN4" s="9"/>
      <c r="HEO4" s="9"/>
      <c r="HEP4" s="9"/>
      <c r="HEQ4" s="9"/>
      <c r="HER4" s="9"/>
      <c r="HES4" s="9"/>
      <c r="HET4" s="9"/>
      <c r="HEU4" s="9"/>
      <c r="HEV4" s="9"/>
      <c r="HEW4" s="9"/>
      <c r="HEX4" s="9"/>
      <c r="HEY4" s="9"/>
      <c r="HEZ4" s="9"/>
      <c r="HFA4" s="9"/>
      <c r="HFB4" s="9"/>
      <c r="HFC4" s="9"/>
      <c r="HFD4" s="9"/>
      <c r="HFE4" s="9"/>
      <c r="HFF4" s="9"/>
      <c r="HFG4" s="9"/>
      <c r="HFH4" s="9"/>
      <c r="HFI4" s="9"/>
      <c r="HFJ4" s="9"/>
      <c r="HFK4" s="9"/>
      <c r="HFL4" s="9"/>
      <c r="HFM4" s="9"/>
      <c r="HFN4" s="9"/>
      <c r="HFO4" s="9"/>
      <c r="HFP4" s="9"/>
      <c r="HFQ4" s="9"/>
      <c r="HFR4" s="9"/>
      <c r="HFS4" s="9"/>
      <c r="HFT4" s="9"/>
      <c r="HFU4" s="9"/>
      <c r="HFV4" s="9"/>
      <c r="HFW4" s="9"/>
      <c r="HFX4" s="9"/>
      <c r="HFY4" s="9"/>
      <c r="HFZ4" s="9"/>
      <c r="HGA4" s="9"/>
      <c r="HGB4" s="9"/>
      <c r="HGC4" s="9"/>
      <c r="HGD4" s="9"/>
      <c r="HGE4" s="9"/>
      <c r="HGF4" s="9"/>
      <c r="HGG4" s="9"/>
      <c r="HGH4" s="9"/>
      <c r="HGI4" s="9"/>
      <c r="HGJ4" s="9"/>
      <c r="HGK4" s="9"/>
      <c r="HGL4" s="9"/>
      <c r="HGM4" s="9"/>
      <c r="HGN4" s="9"/>
      <c r="HGO4" s="9"/>
      <c r="HGP4" s="9"/>
      <c r="HGQ4" s="9"/>
      <c r="HGR4" s="9"/>
      <c r="HGS4" s="9"/>
      <c r="HGT4" s="9"/>
      <c r="HGU4" s="9"/>
      <c r="HGV4" s="9"/>
      <c r="HGW4" s="9"/>
      <c r="HGX4" s="9"/>
      <c r="HGY4" s="9"/>
      <c r="HGZ4" s="9"/>
      <c r="HHA4" s="9"/>
      <c r="HHB4" s="9"/>
      <c r="HHC4" s="9"/>
      <c r="HHD4" s="9"/>
      <c r="HHE4" s="9"/>
      <c r="HHF4" s="9"/>
      <c r="HHG4" s="9"/>
      <c r="HHH4" s="9"/>
      <c r="HHI4" s="9"/>
      <c r="HHJ4" s="9"/>
      <c r="HHK4" s="9"/>
      <c r="HHL4" s="9"/>
      <c r="HHM4" s="9"/>
      <c r="HHN4" s="9"/>
      <c r="HHO4" s="9"/>
      <c r="HHP4" s="9"/>
      <c r="HHQ4" s="9"/>
      <c r="HHR4" s="9"/>
      <c r="HHS4" s="9"/>
      <c r="HHT4" s="9"/>
      <c r="HHU4" s="9"/>
      <c r="HHV4" s="9"/>
      <c r="HHW4" s="9"/>
      <c r="HHX4" s="9"/>
      <c r="HHY4" s="9"/>
      <c r="HHZ4" s="9"/>
      <c r="HIA4" s="9"/>
      <c r="HIB4" s="9"/>
      <c r="HIC4" s="9"/>
      <c r="HID4" s="9"/>
      <c r="HIE4" s="9"/>
      <c r="HIF4" s="9"/>
      <c r="HIG4" s="9"/>
      <c r="HIH4" s="9"/>
      <c r="HII4" s="9"/>
      <c r="HIJ4" s="9"/>
      <c r="HIK4" s="9"/>
      <c r="HIL4" s="9"/>
      <c r="HIM4" s="9"/>
      <c r="HIN4" s="9"/>
      <c r="HIO4" s="9"/>
      <c r="HIP4" s="9"/>
      <c r="HIQ4" s="9"/>
      <c r="HIR4" s="9"/>
      <c r="HIS4" s="9"/>
      <c r="HIT4" s="9"/>
      <c r="HIU4" s="9"/>
      <c r="HIV4" s="9"/>
      <c r="HIW4" s="9"/>
      <c r="HIX4" s="9"/>
      <c r="HIY4" s="9"/>
      <c r="HIZ4" s="9"/>
      <c r="HJA4" s="9"/>
      <c r="HJB4" s="9"/>
      <c r="HJC4" s="9"/>
      <c r="HJD4" s="9"/>
      <c r="HJE4" s="9"/>
      <c r="HJF4" s="9"/>
      <c r="HJG4" s="9"/>
      <c r="HJH4" s="9"/>
      <c r="HJI4" s="9"/>
      <c r="HJJ4" s="9"/>
      <c r="HJK4" s="9"/>
      <c r="HJL4" s="9"/>
      <c r="HJM4" s="9"/>
      <c r="HJN4" s="9"/>
      <c r="HJO4" s="9"/>
      <c r="HJP4" s="9"/>
      <c r="HJQ4" s="9"/>
      <c r="HJR4" s="9"/>
      <c r="HJS4" s="9"/>
      <c r="HJT4" s="9"/>
      <c r="HJU4" s="9"/>
      <c r="HJV4" s="9"/>
      <c r="HJW4" s="9"/>
      <c r="HJX4" s="9"/>
      <c r="HJY4" s="9"/>
      <c r="HJZ4" s="9"/>
      <c r="HKA4" s="9"/>
      <c r="HKB4" s="9"/>
      <c r="HKC4" s="9"/>
      <c r="HKD4" s="9"/>
      <c r="HKE4" s="9"/>
      <c r="HKF4" s="9"/>
      <c r="HKG4" s="9"/>
      <c r="HKH4" s="9"/>
      <c r="HKI4" s="9"/>
      <c r="HKJ4" s="9"/>
      <c r="HKK4" s="9"/>
      <c r="HKL4" s="9"/>
      <c r="HKM4" s="9"/>
      <c r="HKN4" s="9"/>
      <c r="HKO4" s="9"/>
      <c r="HKP4" s="9"/>
      <c r="HKQ4" s="9"/>
      <c r="HKR4" s="9"/>
      <c r="HKS4" s="9"/>
      <c r="HKT4" s="9"/>
      <c r="HKU4" s="9"/>
      <c r="HKV4" s="9"/>
      <c r="HKW4" s="9"/>
      <c r="HKX4" s="9"/>
      <c r="HKY4" s="9"/>
      <c r="HKZ4" s="9"/>
      <c r="HLA4" s="9"/>
      <c r="HLB4" s="9"/>
      <c r="HLC4" s="9"/>
      <c r="HLD4" s="9"/>
      <c r="HLE4" s="9"/>
      <c r="HLF4" s="9"/>
      <c r="HLG4" s="9"/>
      <c r="HLH4" s="9"/>
      <c r="HLI4" s="9"/>
      <c r="HLJ4" s="9"/>
      <c r="HLK4" s="9"/>
      <c r="HLL4" s="9"/>
      <c r="HLM4" s="9"/>
      <c r="HLN4" s="9"/>
      <c r="HLO4" s="9"/>
      <c r="HLP4" s="9"/>
      <c r="HLQ4" s="9"/>
      <c r="HLR4" s="9"/>
      <c r="HLS4" s="9"/>
      <c r="HLT4" s="9"/>
      <c r="HLU4" s="9"/>
      <c r="HLV4" s="9"/>
      <c r="HLW4" s="9"/>
      <c r="HLX4" s="9"/>
      <c r="HLY4" s="9"/>
      <c r="HLZ4" s="9"/>
      <c r="HMA4" s="9"/>
      <c r="HMB4" s="9"/>
      <c r="HMC4" s="9"/>
      <c r="HMD4" s="9"/>
      <c r="HME4" s="9"/>
      <c r="HMF4" s="9"/>
      <c r="HMG4" s="9"/>
      <c r="HMH4" s="9"/>
      <c r="HMI4" s="9"/>
      <c r="HMJ4" s="9"/>
      <c r="HMK4" s="9"/>
      <c r="HML4" s="9"/>
      <c r="HMM4" s="9"/>
      <c r="HMN4" s="9"/>
      <c r="HMO4" s="9"/>
      <c r="HMP4" s="9"/>
      <c r="HMQ4" s="9"/>
      <c r="HMR4" s="9"/>
      <c r="HMS4" s="9"/>
      <c r="HMT4" s="9"/>
      <c r="HMU4" s="9"/>
      <c r="HMV4" s="9"/>
      <c r="HMW4" s="9"/>
      <c r="HMX4" s="9"/>
      <c r="HMY4" s="9"/>
      <c r="HMZ4" s="9"/>
      <c r="HNA4" s="9"/>
      <c r="HNB4" s="9"/>
      <c r="HNC4" s="9"/>
      <c r="HND4" s="9"/>
      <c r="HNE4" s="9"/>
      <c r="HNF4" s="9"/>
      <c r="HNG4" s="9"/>
      <c r="HNH4" s="9"/>
      <c r="HNI4" s="9"/>
      <c r="HNJ4" s="9"/>
      <c r="HNK4" s="9"/>
      <c r="HNL4" s="9"/>
      <c r="HNM4" s="9"/>
      <c r="HNN4" s="9"/>
      <c r="HNO4" s="9"/>
      <c r="HNP4" s="9"/>
      <c r="HNQ4" s="9"/>
      <c r="HNR4" s="9"/>
      <c r="HNS4" s="9"/>
      <c r="HNT4" s="9"/>
      <c r="HNU4" s="9"/>
      <c r="HNV4" s="9"/>
      <c r="HNW4" s="9"/>
      <c r="HNX4" s="9"/>
      <c r="HNY4" s="9"/>
      <c r="HNZ4" s="9"/>
      <c r="HOA4" s="9"/>
      <c r="HOB4" s="9"/>
      <c r="HOC4" s="9"/>
      <c r="HOD4" s="9"/>
      <c r="HOE4" s="9"/>
      <c r="HOF4" s="9"/>
      <c r="HOG4" s="9"/>
      <c r="HOH4" s="9"/>
      <c r="HOI4" s="9"/>
      <c r="HOJ4" s="9"/>
      <c r="HOK4" s="9"/>
      <c r="HOL4" s="9"/>
      <c r="HOM4" s="9"/>
      <c r="HON4" s="9"/>
      <c r="HOO4" s="9"/>
      <c r="HOP4" s="9"/>
      <c r="HOQ4" s="9"/>
      <c r="HOR4" s="9"/>
      <c r="HOS4" s="9"/>
      <c r="HOT4" s="9"/>
      <c r="HOU4" s="9"/>
      <c r="HOV4" s="9"/>
      <c r="HOW4" s="9"/>
      <c r="HOX4" s="9"/>
      <c r="HOY4" s="9"/>
      <c r="HOZ4" s="9"/>
      <c r="HPA4" s="9"/>
      <c r="HPB4" s="9"/>
      <c r="HPC4" s="9"/>
      <c r="HPD4" s="9"/>
      <c r="HPE4" s="9"/>
      <c r="HPF4" s="9"/>
      <c r="HPG4" s="9"/>
      <c r="HPH4" s="9"/>
      <c r="HPI4" s="9"/>
      <c r="HPJ4" s="9"/>
      <c r="HPK4" s="9"/>
      <c r="HPL4" s="9"/>
      <c r="HPM4" s="9"/>
      <c r="HPN4" s="9"/>
      <c r="HPO4" s="9"/>
      <c r="HPP4" s="9"/>
      <c r="HPQ4" s="9"/>
      <c r="HPR4" s="9"/>
      <c r="HPS4" s="9"/>
      <c r="HPT4" s="9"/>
      <c r="HPU4" s="9"/>
      <c r="HPV4" s="9"/>
      <c r="HPW4" s="9"/>
      <c r="HPX4" s="9"/>
      <c r="HPY4" s="9"/>
      <c r="HPZ4" s="9"/>
      <c r="HQA4" s="9"/>
      <c r="HQB4" s="9"/>
      <c r="HQC4" s="9"/>
      <c r="HQD4" s="9"/>
      <c r="HQE4" s="9"/>
      <c r="HQF4" s="9"/>
      <c r="HQG4" s="9"/>
      <c r="HQH4" s="9"/>
      <c r="HQI4" s="9"/>
      <c r="HQJ4" s="9"/>
      <c r="HQK4" s="9"/>
      <c r="HQL4" s="9"/>
      <c r="HQM4" s="9"/>
      <c r="HQN4" s="9"/>
      <c r="HQO4" s="9"/>
      <c r="HQP4" s="9"/>
      <c r="HQQ4" s="9"/>
      <c r="HQR4" s="9"/>
      <c r="HQS4" s="9"/>
      <c r="HQT4" s="9"/>
      <c r="HQU4" s="9"/>
      <c r="HQV4" s="9"/>
      <c r="HQW4" s="9"/>
      <c r="HQX4" s="9"/>
      <c r="HQY4" s="9"/>
      <c r="HQZ4" s="9"/>
      <c r="HRA4" s="9"/>
      <c r="HRB4" s="9"/>
      <c r="HRC4" s="9"/>
      <c r="HRD4" s="9"/>
      <c r="HRE4" s="9"/>
      <c r="HRF4" s="9"/>
      <c r="HRG4" s="9"/>
      <c r="HRH4" s="9"/>
      <c r="HRI4" s="9"/>
      <c r="HRJ4" s="9"/>
      <c r="HRK4" s="9"/>
      <c r="HRL4" s="9"/>
      <c r="HRM4" s="9"/>
      <c r="HRN4" s="9"/>
      <c r="HRO4" s="9"/>
      <c r="HRP4" s="9"/>
      <c r="HRQ4" s="9"/>
      <c r="HRR4" s="9"/>
      <c r="HRS4" s="9"/>
      <c r="HRT4" s="9"/>
      <c r="HRU4" s="9"/>
      <c r="HRV4" s="9"/>
      <c r="HRW4" s="9"/>
      <c r="HRX4" s="9"/>
      <c r="HRY4" s="9"/>
      <c r="HRZ4" s="9"/>
      <c r="HSA4" s="9"/>
      <c r="HSB4" s="9"/>
      <c r="HSC4" s="9"/>
      <c r="HSD4" s="9"/>
      <c r="HSE4" s="9"/>
      <c r="HSF4" s="9"/>
      <c r="HSG4" s="9"/>
      <c r="HSH4" s="9"/>
      <c r="HSI4" s="9"/>
      <c r="HSJ4" s="9"/>
      <c r="HSK4" s="9"/>
      <c r="HSL4" s="9"/>
      <c r="HSM4" s="9"/>
      <c r="HSN4" s="9"/>
      <c r="HSO4" s="9"/>
      <c r="HSP4" s="9"/>
      <c r="HSQ4" s="9"/>
      <c r="HSR4" s="9"/>
      <c r="HSS4" s="9"/>
      <c r="HST4" s="9"/>
      <c r="HSU4" s="9"/>
      <c r="HSV4" s="9"/>
      <c r="HSW4" s="9"/>
      <c r="HSX4" s="9"/>
      <c r="HSY4" s="9"/>
      <c r="HSZ4" s="9"/>
      <c r="HTA4" s="9"/>
      <c r="HTB4" s="9"/>
      <c r="HTC4" s="9"/>
      <c r="HTD4" s="9"/>
      <c r="HTE4" s="9"/>
      <c r="HTF4" s="9"/>
      <c r="HTG4" s="9"/>
      <c r="HTH4" s="9"/>
      <c r="HTI4" s="9"/>
      <c r="HTJ4" s="9"/>
      <c r="HTK4" s="9"/>
      <c r="HTL4" s="9"/>
      <c r="HTM4" s="9"/>
      <c r="HTN4" s="9"/>
      <c r="HTO4" s="9"/>
      <c r="HTP4" s="9"/>
      <c r="HTQ4" s="9"/>
      <c r="HTR4" s="9"/>
      <c r="HTS4" s="9"/>
      <c r="HTT4" s="9"/>
      <c r="HTU4" s="9"/>
      <c r="HTV4" s="9"/>
      <c r="HTW4" s="9"/>
      <c r="HTX4" s="9"/>
      <c r="HTY4" s="9"/>
      <c r="HTZ4" s="9"/>
      <c r="HUA4" s="9"/>
      <c r="HUB4" s="9"/>
      <c r="HUC4" s="9"/>
      <c r="HUD4" s="9"/>
      <c r="HUE4" s="9"/>
      <c r="HUF4" s="9"/>
      <c r="HUG4" s="9"/>
      <c r="HUH4" s="9"/>
      <c r="HUI4" s="9"/>
      <c r="HUJ4" s="9"/>
      <c r="HUK4" s="9"/>
      <c r="HUL4" s="9"/>
      <c r="HUM4" s="9"/>
      <c r="HUN4" s="9"/>
      <c r="HUO4" s="9"/>
      <c r="HUP4" s="9"/>
      <c r="HUQ4" s="9"/>
      <c r="HUR4" s="9"/>
      <c r="HUS4" s="9"/>
      <c r="HUT4" s="9"/>
      <c r="HUU4" s="9"/>
      <c r="HUV4" s="9"/>
      <c r="HUW4" s="9"/>
      <c r="HUX4" s="9"/>
      <c r="HUY4" s="9"/>
      <c r="HUZ4" s="9"/>
      <c r="HVA4" s="9"/>
      <c r="HVB4" s="9"/>
      <c r="HVC4" s="9"/>
      <c r="HVD4" s="9"/>
      <c r="HVE4" s="9"/>
      <c r="HVF4" s="9"/>
      <c r="HVG4" s="9"/>
      <c r="HVH4" s="9"/>
      <c r="HVI4" s="9"/>
      <c r="HVJ4" s="9"/>
      <c r="HVK4" s="9"/>
      <c r="HVL4" s="9"/>
      <c r="HVM4" s="9"/>
      <c r="HVN4" s="9"/>
      <c r="HVO4" s="9"/>
      <c r="HVP4" s="9"/>
      <c r="HVQ4" s="9"/>
      <c r="HVR4" s="9"/>
      <c r="HVS4" s="9"/>
      <c r="HVT4" s="9"/>
      <c r="HVU4" s="9"/>
      <c r="HVV4" s="9"/>
      <c r="HVW4" s="9"/>
      <c r="HVX4" s="9"/>
      <c r="HVY4" s="9"/>
      <c r="HVZ4" s="9"/>
      <c r="HWA4" s="9"/>
      <c r="HWB4" s="9"/>
      <c r="HWC4" s="9"/>
      <c r="HWD4" s="9"/>
      <c r="HWE4" s="9"/>
      <c r="HWF4" s="9"/>
      <c r="HWG4" s="9"/>
      <c r="HWH4" s="9"/>
      <c r="HWI4" s="9"/>
      <c r="HWJ4" s="9"/>
      <c r="HWK4" s="9"/>
      <c r="HWL4" s="9"/>
      <c r="HWM4" s="9"/>
      <c r="HWN4" s="9"/>
      <c r="HWO4" s="9"/>
      <c r="HWP4" s="9"/>
      <c r="HWQ4" s="9"/>
      <c r="HWR4" s="9"/>
      <c r="HWS4" s="9"/>
      <c r="HWT4" s="9"/>
      <c r="HWU4" s="9"/>
      <c r="HWV4" s="9"/>
      <c r="HWW4" s="9"/>
      <c r="HWX4" s="9"/>
      <c r="HWY4" s="9"/>
      <c r="HWZ4" s="9"/>
      <c r="HXA4" s="9"/>
      <c r="HXB4" s="9"/>
      <c r="HXC4" s="9"/>
      <c r="HXD4" s="9"/>
      <c r="HXE4" s="9"/>
      <c r="HXF4" s="9"/>
      <c r="HXG4" s="9"/>
      <c r="HXH4" s="9"/>
      <c r="HXI4" s="9"/>
      <c r="HXJ4" s="9"/>
      <c r="HXK4" s="9"/>
      <c r="HXL4" s="9"/>
      <c r="HXM4" s="9"/>
      <c r="HXN4" s="9"/>
      <c r="HXO4" s="9"/>
      <c r="HXP4" s="9"/>
      <c r="HXQ4" s="9"/>
      <c r="HXR4" s="9"/>
      <c r="HXS4" s="9"/>
      <c r="HXT4" s="9"/>
      <c r="HXU4" s="9"/>
      <c r="HXV4" s="9"/>
      <c r="HXW4" s="9"/>
      <c r="HXX4" s="9"/>
      <c r="HXY4" s="9"/>
      <c r="HXZ4" s="9"/>
      <c r="HYA4" s="9"/>
      <c r="HYB4" s="9"/>
      <c r="HYC4" s="9"/>
      <c r="HYD4" s="9"/>
      <c r="HYE4" s="9"/>
      <c r="HYF4" s="9"/>
      <c r="HYG4" s="9"/>
      <c r="HYH4" s="9"/>
      <c r="HYI4" s="9"/>
      <c r="HYJ4" s="9"/>
      <c r="HYK4" s="9"/>
      <c r="HYL4" s="9"/>
      <c r="HYM4" s="9"/>
      <c r="HYN4" s="9"/>
      <c r="HYO4" s="9"/>
      <c r="HYP4" s="9"/>
      <c r="HYQ4" s="9"/>
      <c r="HYR4" s="9"/>
      <c r="HYS4" s="9"/>
      <c r="HYT4" s="9"/>
      <c r="HYU4" s="9"/>
      <c r="HYV4" s="9"/>
      <c r="HYW4" s="9"/>
      <c r="HYX4" s="9"/>
      <c r="HYY4" s="9"/>
      <c r="HYZ4" s="9"/>
      <c r="HZA4" s="9"/>
      <c r="HZB4" s="9"/>
      <c r="HZC4" s="9"/>
      <c r="HZD4" s="9"/>
      <c r="HZE4" s="9"/>
      <c r="HZF4" s="9"/>
      <c r="HZG4" s="9"/>
      <c r="HZH4" s="9"/>
      <c r="HZI4" s="9"/>
      <c r="HZJ4" s="9"/>
      <c r="HZK4" s="9"/>
      <c r="HZL4" s="9"/>
      <c r="HZM4" s="9"/>
      <c r="HZN4" s="9"/>
      <c r="HZO4" s="9"/>
      <c r="HZP4" s="9"/>
      <c r="HZQ4" s="9"/>
      <c r="HZR4" s="9"/>
      <c r="HZS4" s="9"/>
      <c r="HZT4" s="9"/>
      <c r="HZU4" s="9"/>
      <c r="HZV4" s="9"/>
      <c r="HZW4" s="9"/>
      <c r="HZX4" s="9"/>
      <c r="HZY4" s="9"/>
      <c r="HZZ4" s="9"/>
      <c r="IAA4" s="9"/>
      <c r="IAB4" s="9"/>
      <c r="IAC4" s="9"/>
      <c r="IAD4" s="9"/>
      <c r="IAE4" s="9"/>
      <c r="IAF4" s="9"/>
      <c r="IAG4" s="9"/>
      <c r="IAH4" s="9"/>
      <c r="IAI4" s="9"/>
      <c r="IAJ4" s="9"/>
      <c r="IAK4" s="9"/>
      <c r="IAL4" s="9"/>
      <c r="IAM4" s="9"/>
      <c r="IAN4" s="9"/>
      <c r="IAO4" s="9"/>
      <c r="IAP4" s="9"/>
      <c r="IAQ4" s="9"/>
      <c r="IAR4" s="9"/>
      <c r="IAS4" s="9"/>
      <c r="IAT4" s="9"/>
      <c r="IAU4" s="9"/>
      <c r="IAV4" s="9"/>
      <c r="IAW4" s="9"/>
      <c r="IAX4" s="9"/>
      <c r="IAY4" s="9"/>
      <c r="IAZ4" s="9"/>
      <c r="IBA4" s="9"/>
      <c r="IBB4" s="9"/>
      <c r="IBC4" s="9"/>
      <c r="IBD4" s="9"/>
      <c r="IBE4" s="9"/>
      <c r="IBF4" s="9"/>
      <c r="IBG4" s="9"/>
      <c r="IBH4" s="9"/>
      <c r="IBI4" s="9"/>
      <c r="IBJ4" s="9"/>
      <c r="IBK4" s="9"/>
      <c r="IBL4" s="9"/>
      <c r="IBM4" s="9"/>
      <c r="IBN4" s="9"/>
      <c r="IBO4" s="9"/>
      <c r="IBP4" s="9"/>
      <c r="IBQ4" s="9"/>
      <c r="IBR4" s="9"/>
      <c r="IBS4" s="9"/>
      <c r="IBT4" s="9"/>
      <c r="IBU4" s="9"/>
      <c r="IBV4" s="9"/>
      <c r="IBW4" s="9"/>
      <c r="IBX4" s="9"/>
      <c r="IBY4" s="9"/>
      <c r="IBZ4" s="9"/>
      <c r="ICA4" s="9"/>
      <c r="ICB4" s="9"/>
      <c r="ICC4" s="9"/>
      <c r="ICD4" s="9"/>
      <c r="ICE4" s="9"/>
      <c r="ICF4" s="9"/>
      <c r="ICG4" s="9"/>
      <c r="ICH4" s="9"/>
      <c r="ICI4" s="9"/>
      <c r="ICJ4" s="9"/>
      <c r="ICK4" s="9"/>
      <c r="ICL4" s="9"/>
      <c r="ICM4" s="9"/>
      <c r="ICN4" s="9"/>
      <c r="ICO4" s="9"/>
      <c r="ICP4" s="9"/>
      <c r="ICQ4" s="9"/>
      <c r="ICR4" s="9"/>
      <c r="ICS4" s="9"/>
      <c r="ICT4" s="9"/>
      <c r="ICU4" s="9"/>
      <c r="ICV4" s="9"/>
      <c r="ICW4" s="9"/>
      <c r="ICX4" s="9"/>
      <c r="ICY4" s="9"/>
      <c r="ICZ4" s="9"/>
      <c r="IDA4" s="9"/>
      <c r="IDB4" s="9"/>
      <c r="IDC4" s="9"/>
      <c r="IDD4" s="9"/>
      <c r="IDE4" s="9"/>
      <c r="IDF4" s="9"/>
      <c r="IDG4" s="9"/>
      <c r="IDH4" s="9"/>
      <c r="IDI4" s="9"/>
      <c r="IDJ4" s="9"/>
      <c r="IDK4" s="9"/>
      <c r="IDL4" s="9"/>
      <c r="IDM4" s="9"/>
      <c r="IDN4" s="9"/>
      <c r="IDO4" s="9"/>
      <c r="IDP4" s="9"/>
      <c r="IDQ4" s="9"/>
      <c r="IDR4" s="9"/>
      <c r="IDS4" s="9"/>
      <c r="IDT4" s="9"/>
      <c r="IDU4" s="9"/>
      <c r="IDV4" s="9"/>
      <c r="IDW4" s="9"/>
      <c r="IDX4" s="9"/>
      <c r="IDY4" s="9"/>
      <c r="IDZ4" s="9"/>
      <c r="IEA4" s="9"/>
      <c r="IEB4" s="9"/>
      <c r="IEC4" s="9"/>
      <c r="IED4" s="9"/>
      <c r="IEE4" s="9"/>
      <c r="IEF4" s="9"/>
      <c r="IEG4" s="9"/>
      <c r="IEH4" s="9"/>
      <c r="IEI4" s="9"/>
      <c r="IEJ4" s="9"/>
      <c r="IEK4" s="9"/>
      <c r="IEL4" s="9"/>
      <c r="IEM4" s="9"/>
      <c r="IEN4" s="9"/>
      <c r="IEO4" s="9"/>
      <c r="IEP4" s="9"/>
      <c r="IEQ4" s="9"/>
      <c r="IER4" s="9"/>
      <c r="IES4" s="9"/>
      <c r="IET4" s="9"/>
      <c r="IEU4" s="9"/>
      <c r="IEV4" s="9"/>
      <c r="IEW4" s="9"/>
      <c r="IEX4" s="9"/>
      <c r="IEY4" s="9"/>
      <c r="IEZ4" s="9"/>
      <c r="IFA4" s="9"/>
      <c r="IFB4" s="9"/>
      <c r="IFC4" s="9"/>
      <c r="IFD4" s="9"/>
      <c r="IFE4" s="9"/>
      <c r="IFF4" s="9"/>
      <c r="IFG4" s="9"/>
      <c r="IFH4" s="9"/>
      <c r="IFI4" s="9"/>
      <c r="IFJ4" s="9"/>
      <c r="IFK4" s="9"/>
      <c r="IFL4" s="9"/>
      <c r="IFM4" s="9"/>
      <c r="IFN4" s="9"/>
      <c r="IFO4" s="9"/>
      <c r="IFP4" s="9"/>
      <c r="IFQ4" s="9"/>
      <c r="IFR4" s="9"/>
      <c r="IFS4" s="9"/>
      <c r="IFT4" s="9"/>
      <c r="IFU4" s="9"/>
      <c r="IFV4" s="9"/>
      <c r="IFW4" s="9"/>
      <c r="IFX4" s="9"/>
      <c r="IFY4" s="9"/>
      <c r="IFZ4" s="9"/>
      <c r="IGA4" s="9"/>
      <c r="IGB4" s="9"/>
      <c r="IGC4" s="9"/>
      <c r="IGD4" s="9"/>
      <c r="IGE4" s="9"/>
      <c r="IGF4" s="9"/>
      <c r="IGG4" s="9"/>
      <c r="IGH4" s="9"/>
      <c r="IGI4" s="9"/>
      <c r="IGJ4" s="9"/>
      <c r="IGK4" s="9"/>
      <c r="IGL4" s="9"/>
      <c r="IGM4" s="9"/>
      <c r="IGN4" s="9"/>
      <c r="IGO4" s="9"/>
      <c r="IGP4" s="9"/>
      <c r="IGQ4" s="9"/>
      <c r="IGR4" s="9"/>
      <c r="IGS4" s="9"/>
      <c r="IGT4" s="9"/>
      <c r="IGU4" s="9"/>
      <c r="IGV4" s="9"/>
      <c r="IGW4" s="9"/>
      <c r="IGX4" s="9"/>
      <c r="IGY4" s="9"/>
      <c r="IGZ4" s="9"/>
      <c r="IHA4" s="9"/>
      <c r="IHB4" s="9"/>
      <c r="IHC4" s="9"/>
      <c r="IHD4" s="9"/>
      <c r="IHE4" s="9"/>
      <c r="IHF4" s="9"/>
      <c r="IHG4" s="9"/>
      <c r="IHH4" s="9"/>
      <c r="IHI4" s="9"/>
      <c r="IHJ4" s="9"/>
      <c r="IHK4" s="9"/>
      <c r="IHL4" s="9"/>
      <c r="IHM4" s="9"/>
      <c r="IHN4" s="9"/>
      <c r="IHO4" s="9"/>
      <c r="IHP4" s="9"/>
      <c r="IHQ4" s="9"/>
      <c r="IHR4" s="9"/>
      <c r="IHS4" s="9"/>
      <c r="IHT4" s="9"/>
      <c r="IHU4" s="9"/>
      <c r="IHV4" s="9"/>
      <c r="IHW4" s="9"/>
      <c r="IHX4" s="9"/>
      <c r="IHY4" s="9"/>
      <c r="IHZ4" s="9"/>
      <c r="IIA4" s="9"/>
      <c r="IIB4" s="9"/>
      <c r="IIC4" s="9"/>
      <c r="IID4" s="9"/>
      <c r="IIE4" s="9"/>
      <c r="IIF4" s="9"/>
      <c r="IIG4" s="9"/>
      <c r="IIH4" s="9"/>
      <c r="III4" s="9"/>
      <c r="IIJ4" s="9"/>
      <c r="IIK4" s="9"/>
      <c r="IIL4" s="9"/>
      <c r="IIM4" s="9"/>
      <c r="IIN4" s="9"/>
      <c r="IIO4" s="9"/>
      <c r="IIP4" s="9"/>
      <c r="IIQ4" s="9"/>
      <c r="IIR4" s="9"/>
      <c r="IIS4" s="9"/>
      <c r="IIT4" s="9"/>
      <c r="IIU4" s="9"/>
      <c r="IIV4" s="9"/>
      <c r="IIW4" s="9"/>
      <c r="IIX4" s="9"/>
      <c r="IIY4" s="9"/>
      <c r="IIZ4" s="9"/>
      <c r="IJA4" s="9"/>
      <c r="IJB4" s="9"/>
      <c r="IJC4" s="9"/>
      <c r="IJD4" s="9"/>
      <c r="IJE4" s="9"/>
      <c r="IJF4" s="9"/>
      <c r="IJG4" s="9"/>
      <c r="IJH4" s="9"/>
      <c r="IJI4" s="9"/>
      <c r="IJJ4" s="9"/>
      <c r="IJK4" s="9"/>
      <c r="IJL4" s="9"/>
      <c r="IJM4" s="9"/>
      <c r="IJN4" s="9"/>
      <c r="IJO4" s="9"/>
      <c r="IJP4" s="9"/>
      <c r="IJQ4" s="9"/>
      <c r="IJR4" s="9"/>
      <c r="IJS4" s="9"/>
      <c r="IJT4" s="9"/>
      <c r="IJU4" s="9"/>
      <c r="IJV4" s="9"/>
      <c r="IJW4" s="9"/>
      <c r="IJX4" s="9"/>
      <c r="IJY4" s="9"/>
      <c r="IJZ4" s="9"/>
      <c r="IKA4" s="9"/>
      <c r="IKB4" s="9"/>
      <c r="IKC4" s="9"/>
      <c r="IKD4" s="9"/>
      <c r="IKE4" s="9"/>
      <c r="IKF4" s="9"/>
      <c r="IKG4" s="9"/>
      <c r="IKH4" s="9"/>
      <c r="IKI4" s="9"/>
      <c r="IKJ4" s="9"/>
      <c r="IKK4" s="9"/>
      <c r="IKL4" s="9"/>
      <c r="IKM4" s="9"/>
      <c r="IKN4" s="9"/>
      <c r="IKO4" s="9"/>
      <c r="IKP4" s="9"/>
      <c r="IKQ4" s="9"/>
      <c r="IKR4" s="9"/>
      <c r="IKS4" s="9"/>
      <c r="IKT4" s="9"/>
      <c r="IKU4" s="9"/>
      <c r="IKV4" s="9"/>
      <c r="IKW4" s="9"/>
      <c r="IKX4" s="9"/>
      <c r="IKY4" s="9"/>
      <c r="IKZ4" s="9"/>
      <c r="ILA4" s="9"/>
      <c r="ILB4" s="9"/>
      <c r="ILC4" s="9"/>
      <c r="ILD4" s="9"/>
      <c r="ILE4" s="9"/>
      <c r="ILF4" s="9"/>
      <c r="ILG4" s="9"/>
      <c r="ILH4" s="9"/>
      <c r="ILI4" s="9"/>
      <c r="ILJ4" s="9"/>
      <c r="ILK4" s="9"/>
      <c r="ILL4" s="9"/>
      <c r="ILM4" s="9"/>
      <c r="ILN4" s="9"/>
      <c r="ILO4" s="9"/>
      <c r="ILP4" s="9"/>
      <c r="ILQ4" s="9"/>
      <c r="ILR4" s="9"/>
      <c r="ILS4" s="9"/>
      <c r="ILT4" s="9"/>
      <c r="ILU4" s="9"/>
      <c r="ILV4" s="9"/>
      <c r="ILW4" s="9"/>
      <c r="ILX4" s="9"/>
      <c r="ILY4" s="9"/>
      <c r="ILZ4" s="9"/>
      <c r="IMA4" s="9"/>
      <c r="IMB4" s="9"/>
      <c r="IMC4" s="9"/>
      <c r="IMD4" s="9"/>
      <c r="IME4" s="9"/>
      <c r="IMF4" s="9"/>
      <c r="IMG4" s="9"/>
      <c r="IMH4" s="9"/>
      <c r="IMI4" s="9"/>
      <c r="IMJ4" s="9"/>
      <c r="IMK4" s="9"/>
      <c r="IML4" s="9"/>
      <c r="IMM4" s="9"/>
      <c r="IMN4" s="9"/>
      <c r="IMO4" s="9"/>
      <c r="IMP4" s="9"/>
      <c r="IMQ4" s="9"/>
      <c r="IMR4" s="9"/>
      <c r="IMS4" s="9"/>
      <c r="IMT4" s="9"/>
      <c r="IMU4" s="9"/>
      <c r="IMV4" s="9"/>
      <c r="IMW4" s="9"/>
      <c r="IMX4" s="9"/>
      <c r="IMY4" s="9"/>
      <c r="IMZ4" s="9"/>
      <c r="INA4" s="9"/>
      <c r="INB4" s="9"/>
      <c r="INC4" s="9"/>
      <c r="IND4" s="9"/>
      <c r="INE4" s="9"/>
      <c r="INF4" s="9"/>
      <c r="ING4" s="9"/>
      <c r="INH4" s="9"/>
      <c r="INI4" s="9"/>
      <c r="INJ4" s="9"/>
      <c r="INK4" s="9"/>
      <c r="INL4" s="9"/>
      <c r="INM4" s="9"/>
      <c r="INN4" s="9"/>
      <c r="INO4" s="9"/>
      <c r="INP4" s="9"/>
      <c r="INQ4" s="9"/>
      <c r="INR4" s="9"/>
      <c r="INS4" s="9"/>
      <c r="INT4" s="9"/>
      <c r="INU4" s="9"/>
      <c r="INV4" s="9"/>
      <c r="INW4" s="9"/>
      <c r="INX4" s="9"/>
      <c r="INY4" s="9"/>
      <c r="INZ4" s="9"/>
      <c r="IOA4" s="9"/>
      <c r="IOB4" s="9"/>
      <c r="IOC4" s="9"/>
      <c r="IOD4" s="9"/>
      <c r="IOE4" s="9"/>
      <c r="IOF4" s="9"/>
      <c r="IOG4" s="9"/>
      <c r="IOH4" s="9"/>
      <c r="IOI4" s="9"/>
      <c r="IOJ4" s="9"/>
      <c r="IOK4" s="9"/>
      <c r="IOL4" s="9"/>
      <c r="IOM4" s="9"/>
      <c r="ION4" s="9"/>
      <c r="IOO4" s="9"/>
      <c r="IOP4" s="9"/>
      <c r="IOQ4" s="9"/>
      <c r="IOR4" s="9"/>
      <c r="IOS4" s="9"/>
      <c r="IOT4" s="9"/>
      <c r="IOU4" s="9"/>
      <c r="IOV4" s="9"/>
      <c r="IOW4" s="9"/>
      <c r="IOX4" s="9"/>
      <c r="IOY4" s="9"/>
      <c r="IOZ4" s="9"/>
      <c r="IPA4" s="9"/>
      <c r="IPB4" s="9"/>
      <c r="IPC4" s="9"/>
      <c r="IPD4" s="9"/>
      <c r="IPE4" s="9"/>
      <c r="IPF4" s="9"/>
      <c r="IPG4" s="9"/>
      <c r="IPH4" s="9"/>
      <c r="IPI4" s="9"/>
      <c r="IPJ4" s="9"/>
      <c r="IPK4" s="9"/>
      <c r="IPL4" s="9"/>
      <c r="IPM4" s="9"/>
      <c r="IPN4" s="9"/>
      <c r="IPO4" s="9"/>
      <c r="IPP4" s="9"/>
      <c r="IPQ4" s="9"/>
      <c r="IPR4" s="9"/>
      <c r="IPS4" s="9"/>
      <c r="IPT4" s="9"/>
      <c r="IPU4" s="9"/>
      <c r="IPV4" s="9"/>
      <c r="IPW4" s="9"/>
      <c r="IPX4" s="9"/>
      <c r="IPY4" s="9"/>
      <c r="IPZ4" s="9"/>
      <c r="IQA4" s="9"/>
      <c r="IQB4" s="9"/>
      <c r="IQC4" s="9"/>
      <c r="IQD4" s="9"/>
      <c r="IQE4" s="9"/>
      <c r="IQF4" s="9"/>
      <c r="IQG4" s="9"/>
      <c r="IQH4" s="9"/>
      <c r="IQI4" s="9"/>
      <c r="IQJ4" s="9"/>
      <c r="IQK4" s="9"/>
      <c r="IQL4" s="9"/>
      <c r="IQM4" s="9"/>
      <c r="IQN4" s="9"/>
      <c r="IQO4" s="9"/>
      <c r="IQP4" s="9"/>
      <c r="IQQ4" s="9"/>
      <c r="IQR4" s="9"/>
      <c r="IQS4" s="9"/>
      <c r="IQT4" s="9"/>
      <c r="IQU4" s="9"/>
      <c r="IQV4" s="9"/>
      <c r="IQW4" s="9"/>
      <c r="IQX4" s="9"/>
      <c r="IQY4" s="9"/>
      <c r="IQZ4" s="9"/>
      <c r="IRA4" s="9"/>
      <c r="IRB4" s="9"/>
      <c r="IRC4" s="9"/>
      <c r="IRD4" s="9"/>
      <c r="IRE4" s="9"/>
      <c r="IRF4" s="9"/>
      <c r="IRG4" s="9"/>
      <c r="IRH4" s="9"/>
      <c r="IRI4" s="9"/>
      <c r="IRJ4" s="9"/>
      <c r="IRK4" s="9"/>
      <c r="IRL4" s="9"/>
      <c r="IRM4" s="9"/>
      <c r="IRN4" s="9"/>
      <c r="IRO4" s="9"/>
      <c r="IRP4" s="9"/>
      <c r="IRQ4" s="9"/>
      <c r="IRR4" s="9"/>
      <c r="IRS4" s="9"/>
      <c r="IRT4" s="9"/>
      <c r="IRU4" s="9"/>
      <c r="IRV4" s="9"/>
      <c r="IRW4" s="9"/>
      <c r="IRX4" s="9"/>
      <c r="IRY4" s="9"/>
      <c r="IRZ4" s="9"/>
      <c r="ISA4" s="9"/>
      <c r="ISB4" s="9"/>
      <c r="ISC4" s="9"/>
      <c r="ISD4" s="9"/>
      <c r="ISE4" s="9"/>
      <c r="ISF4" s="9"/>
      <c r="ISG4" s="9"/>
      <c r="ISH4" s="9"/>
      <c r="ISI4" s="9"/>
      <c r="ISJ4" s="9"/>
      <c r="ISK4" s="9"/>
      <c r="ISL4" s="9"/>
      <c r="ISM4" s="9"/>
      <c r="ISN4" s="9"/>
      <c r="ISO4" s="9"/>
      <c r="ISP4" s="9"/>
      <c r="ISQ4" s="9"/>
      <c r="ISR4" s="9"/>
      <c r="ISS4" s="9"/>
      <c r="IST4" s="9"/>
      <c r="ISU4" s="9"/>
      <c r="ISV4" s="9"/>
      <c r="ISW4" s="9"/>
      <c r="ISX4" s="9"/>
      <c r="ISY4" s="9"/>
      <c r="ISZ4" s="9"/>
      <c r="ITA4" s="9"/>
      <c r="ITB4" s="9"/>
      <c r="ITC4" s="9"/>
      <c r="ITD4" s="9"/>
      <c r="ITE4" s="9"/>
      <c r="ITF4" s="9"/>
      <c r="ITG4" s="9"/>
      <c r="ITH4" s="9"/>
      <c r="ITI4" s="9"/>
      <c r="ITJ4" s="9"/>
      <c r="ITK4" s="9"/>
      <c r="ITL4" s="9"/>
      <c r="ITM4" s="9"/>
      <c r="ITN4" s="9"/>
      <c r="ITO4" s="9"/>
      <c r="ITP4" s="9"/>
      <c r="ITQ4" s="9"/>
      <c r="ITR4" s="9"/>
      <c r="ITS4" s="9"/>
      <c r="ITT4" s="9"/>
      <c r="ITU4" s="9"/>
      <c r="ITV4" s="9"/>
      <c r="ITW4" s="9"/>
      <c r="ITX4" s="9"/>
      <c r="ITY4" s="9"/>
      <c r="ITZ4" s="9"/>
      <c r="IUA4" s="9"/>
      <c r="IUB4" s="9"/>
      <c r="IUC4" s="9"/>
      <c r="IUD4" s="9"/>
      <c r="IUE4" s="9"/>
      <c r="IUF4" s="9"/>
      <c r="IUG4" s="9"/>
      <c r="IUH4" s="9"/>
      <c r="IUI4" s="9"/>
      <c r="IUJ4" s="9"/>
      <c r="IUK4" s="9"/>
      <c r="IUL4" s="9"/>
      <c r="IUM4" s="9"/>
      <c r="IUN4" s="9"/>
      <c r="IUO4" s="9"/>
      <c r="IUP4" s="9"/>
      <c r="IUQ4" s="9"/>
      <c r="IUR4" s="9"/>
      <c r="IUS4" s="9"/>
      <c r="IUT4" s="9"/>
      <c r="IUU4" s="9"/>
      <c r="IUV4" s="9"/>
      <c r="IUW4" s="9"/>
      <c r="IUX4" s="9"/>
      <c r="IUY4" s="9"/>
      <c r="IUZ4" s="9"/>
      <c r="IVA4" s="9"/>
      <c r="IVB4" s="9"/>
      <c r="IVC4" s="9"/>
      <c r="IVD4" s="9"/>
      <c r="IVE4" s="9"/>
      <c r="IVF4" s="9"/>
      <c r="IVG4" s="9"/>
      <c r="IVH4" s="9"/>
      <c r="IVI4" s="9"/>
      <c r="IVJ4" s="9"/>
      <c r="IVK4" s="9"/>
      <c r="IVL4" s="9"/>
      <c r="IVM4" s="9"/>
      <c r="IVN4" s="9"/>
      <c r="IVO4" s="9"/>
      <c r="IVP4" s="9"/>
      <c r="IVQ4" s="9"/>
      <c r="IVR4" s="9"/>
      <c r="IVS4" s="9"/>
      <c r="IVT4" s="9"/>
      <c r="IVU4" s="9"/>
      <c r="IVV4" s="9"/>
      <c r="IVW4" s="9"/>
      <c r="IVX4" s="9"/>
      <c r="IVY4" s="9"/>
      <c r="IVZ4" s="9"/>
      <c r="IWA4" s="9"/>
      <c r="IWB4" s="9"/>
      <c r="IWC4" s="9"/>
      <c r="IWD4" s="9"/>
      <c r="IWE4" s="9"/>
      <c r="IWF4" s="9"/>
      <c r="IWG4" s="9"/>
      <c r="IWH4" s="9"/>
      <c r="IWI4" s="9"/>
      <c r="IWJ4" s="9"/>
      <c r="IWK4" s="9"/>
      <c r="IWL4" s="9"/>
      <c r="IWM4" s="9"/>
      <c r="IWN4" s="9"/>
      <c r="IWO4" s="9"/>
      <c r="IWP4" s="9"/>
      <c r="IWQ4" s="9"/>
      <c r="IWR4" s="9"/>
      <c r="IWS4" s="9"/>
      <c r="IWT4" s="9"/>
      <c r="IWU4" s="9"/>
      <c r="IWV4" s="9"/>
      <c r="IWW4" s="9"/>
      <c r="IWX4" s="9"/>
      <c r="IWY4" s="9"/>
      <c r="IWZ4" s="9"/>
      <c r="IXA4" s="9"/>
      <c r="IXB4" s="9"/>
      <c r="IXC4" s="9"/>
      <c r="IXD4" s="9"/>
      <c r="IXE4" s="9"/>
      <c r="IXF4" s="9"/>
      <c r="IXG4" s="9"/>
      <c r="IXH4" s="9"/>
      <c r="IXI4" s="9"/>
      <c r="IXJ4" s="9"/>
      <c r="IXK4" s="9"/>
      <c r="IXL4" s="9"/>
      <c r="IXM4" s="9"/>
      <c r="IXN4" s="9"/>
      <c r="IXO4" s="9"/>
      <c r="IXP4" s="9"/>
      <c r="IXQ4" s="9"/>
      <c r="IXR4" s="9"/>
      <c r="IXS4" s="9"/>
      <c r="IXT4" s="9"/>
      <c r="IXU4" s="9"/>
      <c r="IXV4" s="9"/>
      <c r="IXW4" s="9"/>
      <c r="IXX4" s="9"/>
      <c r="IXY4" s="9"/>
      <c r="IXZ4" s="9"/>
      <c r="IYA4" s="9"/>
      <c r="IYB4" s="9"/>
      <c r="IYC4" s="9"/>
      <c r="IYD4" s="9"/>
      <c r="IYE4" s="9"/>
      <c r="IYF4" s="9"/>
      <c r="IYG4" s="9"/>
      <c r="IYH4" s="9"/>
      <c r="IYI4" s="9"/>
      <c r="IYJ4" s="9"/>
      <c r="IYK4" s="9"/>
      <c r="IYL4" s="9"/>
      <c r="IYM4" s="9"/>
      <c r="IYN4" s="9"/>
      <c r="IYO4" s="9"/>
      <c r="IYP4" s="9"/>
      <c r="IYQ4" s="9"/>
      <c r="IYR4" s="9"/>
      <c r="IYS4" s="9"/>
      <c r="IYT4" s="9"/>
      <c r="IYU4" s="9"/>
      <c r="IYV4" s="9"/>
      <c r="IYW4" s="9"/>
      <c r="IYX4" s="9"/>
      <c r="IYY4" s="9"/>
      <c r="IYZ4" s="9"/>
      <c r="IZA4" s="9"/>
      <c r="IZB4" s="9"/>
      <c r="IZC4" s="9"/>
      <c r="IZD4" s="9"/>
      <c r="IZE4" s="9"/>
      <c r="IZF4" s="9"/>
      <c r="IZG4" s="9"/>
      <c r="IZH4" s="9"/>
      <c r="IZI4" s="9"/>
      <c r="IZJ4" s="9"/>
      <c r="IZK4" s="9"/>
      <c r="IZL4" s="9"/>
      <c r="IZM4" s="9"/>
      <c r="IZN4" s="9"/>
      <c r="IZO4" s="9"/>
      <c r="IZP4" s="9"/>
      <c r="IZQ4" s="9"/>
      <c r="IZR4" s="9"/>
      <c r="IZS4" s="9"/>
      <c r="IZT4" s="9"/>
      <c r="IZU4" s="9"/>
      <c r="IZV4" s="9"/>
      <c r="IZW4" s="9"/>
      <c r="IZX4" s="9"/>
      <c r="IZY4" s="9"/>
      <c r="IZZ4" s="9"/>
      <c r="JAA4" s="9"/>
      <c r="JAB4" s="9"/>
      <c r="JAC4" s="9"/>
      <c r="JAD4" s="9"/>
      <c r="JAE4" s="9"/>
      <c r="JAF4" s="9"/>
      <c r="JAG4" s="9"/>
      <c r="JAH4" s="9"/>
      <c r="JAI4" s="9"/>
      <c r="JAJ4" s="9"/>
      <c r="JAK4" s="9"/>
      <c r="JAL4" s="9"/>
      <c r="JAM4" s="9"/>
      <c r="JAN4" s="9"/>
      <c r="JAO4" s="9"/>
      <c r="JAP4" s="9"/>
      <c r="JAQ4" s="9"/>
      <c r="JAR4" s="9"/>
      <c r="JAS4" s="9"/>
      <c r="JAT4" s="9"/>
      <c r="JAU4" s="9"/>
      <c r="JAV4" s="9"/>
      <c r="JAW4" s="9"/>
      <c r="JAX4" s="9"/>
      <c r="JAY4" s="9"/>
      <c r="JAZ4" s="9"/>
      <c r="JBA4" s="9"/>
      <c r="JBB4" s="9"/>
      <c r="JBC4" s="9"/>
      <c r="JBD4" s="9"/>
      <c r="JBE4" s="9"/>
      <c r="JBF4" s="9"/>
      <c r="JBG4" s="9"/>
      <c r="JBH4" s="9"/>
      <c r="JBI4" s="9"/>
      <c r="JBJ4" s="9"/>
      <c r="JBK4" s="9"/>
      <c r="JBL4" s="9"/>
      <c r="JBM4" s="9"/>
      <c r="JBN4" s="9"/>
      <c r="JBO4" s="9"/>
      <c r="JBP4" s="9"/>
      <c r="JBQ4" s="9"/>
      <c r="JBR4" s="9"/>
      <c r="JBS4" s="9"/>
      <c r="JBT4" s="9"/>
      <c r="JBU4" s="9"/>
      <c r="JBV4" s="9"/>
      <c r="JBW4" s="9"/>
      <c r="JBX4" s="9"/>
      <c r="JBY4" s="9"/>
      <c r="JBZ4" s="9"/>
      <c r="JCA4" s="9"/>
      <c r="JCB4" s="9"/>
      <c r="JCC4" s="9"/>
      <c r="JCD4" s="9"/>
      <c r="JCE4" s="9"/>
      <c r="JCF4" s="9"/>
      <c r="JCG4" s="9"/>
      <c r="JCH4" s="9"/>
      <c r="JCI4" s="9"/>
      <c r="JCJ4" s="9"/>
      <c r="JCK4" s="9"/>
      <c r="JCL4" s="9"/>
      <c r="JCM4" s="9"/>
      <c r="JCN4" s="9"/>
      <c r="JCO4" s="9"/>
      <c r="JCP4" s="9"/>
      <c r="JCQ4" s="9"/>
      <c r="JCR4" s="9"/>
      <c r="JCS4" s="9"/>
      <c r="JCT4" s="9"/>
      <c r="JCU4" s="9"/>
      <c r="JCV4" s="9"/>
      <c r="JCW4" s="9"/>
      <c r="JCX4" s="9"/>
      <c r="JCY4" s="9"/>
      <c r="JCZ4" s="9"/>
      <c r="JDA4" s="9"/>
      <c r="JDB4" s="9"/>
      <c r="JDC4" s="9"/>
      <c r="JDD4" s="9"/>
      <c r="JDE4" s="9"/>
      <c r="JDF4" s="9"/>
      <c r="JDG4" s="9"/>
      <c r="JDH4" s="9"/>
      <c r="JDI4" s="9"/>
      <c r="JDJ4" s="9"/>
      <c r="JDK4" s="9"/>
      <c r="JDL4" s="9"/>
      <c r="JDM4" s="9"/>
      <c r="JDN4" s="9"/>
      <c r="JDO4" s="9"/>
      <c r="JDP4" s="9"/>
      <c r="JDQ4" s="9"/>
      <c r="JDR4" s="9"/>
      <c r="JDS4" s="9"/>
      <c r="JDT4" s="9"/>
      <c r="JDU4" s="9"/>
      <c r="JDV4" s="9"/>
      <c r="JDW4" s="9"/>
      <c r="JDX4" s="9"/>
      <c r="JDY4" s="9"/>
      <c r="JDZ4" s="9"/>
      <c r="JEA4" s="9"/>
      <c r="JEB4" s="9"/>
      <c r="JEC4" s="9"/>
      <c r="JED4" s="9"/>
      <c r="JEE4" s="9"/>
      <c r="JEF4" s="9"/>
      <c r="JEG4" s="9"/>
      <c r="JEH4" s="9"/>
      <c r="JEI4" s="9"/>
      <c r="JEJ4" s="9"/>
      <c r="JEK4" s="9"/>
      <c r="JEL4" s="9"/>
      <c r="JEM4" s="9"/>
      <c r="JEN4" s="9"/>
      <c r="JEO4" s="9"/>
      <c r="JEP4" s="9"/>
      <c r="JEQ4" s="9"/>
      <c r="JER4" s="9"/>
      <c r="JES4" s="9"/>
      <c r="JET4" s="9"/>
      <c r="JEU4" s="9"/>
      <c r="JEV4" s="9"/>
      <c r="JEW4" s="9"/>
      <c r="JEX4" s="9"/>
      <c r="JEY4" s="9"/>
      <c r="JEZ4" s="9"/>
      <c r="JFA4" s="9"/>
      <c r="JFB4" s="9"/>
      <c r="JFC4" s="9"/>
      <c r="JFD4" s="9"/>
      <c r="JFE4" s="9"/>
      <c r="JFF4" s="9"/>
      <c r="JFG4" s="9"/>
      <c r="JFH4" s="9"/>
      <c r="JFI4" s="9"/>
      <c r="JFJ4" s="9"/>
      <c r="JFK4" s="9"/>
      <c r="JFL4" s="9"/>
      <c r="JFM4" s="9"/>
      <c r="JFN4" s="9"/>
      <c r="JFO4" s="9"/>
      <c r="JFP4" s="9"/>
      <c r="JFQ4" s="9"/>
      <c r="JFR4" s="9"/>
      <c r="JFS4" s="9"/>
      <c r="JFT4" s="9"/>
      <c r="JFU4" s="9"/>
      <c r="JFV4" s="9"/>
      <c r="JFW4" s="9"/>
      <c r="JFX4" s="9"/>
      <c r="JFY4" s="9"/>
      <c r="JFZ4" s="9"/>
      <c r="JGA4" s="9"/>
      <c r="JGB4" s="9"/>
      <c r="JGC4" s="9"/>
      <c r="JGD4" s="9"/>
      <c r="JGE4" s="9"/>
      <c r="JGF4" s="9"/>
      <c r="JGG4" s="9"/>
      <c r="JGH4" s="9"/>
      <c r="JGI4" s="9"/>
      <c r="JGJ4" s="9"/>
      <c r="JGK4" s="9"/>
      <c r="JGL4" s="9"/>
      <c r="JGM4" s="9"/>
      <c r="JGN4" s="9"/>
      <c r="JGO4" s="9"/>
      <c r="JGP4" s="9"/>
      <c r="JGQ4" s="9"/>
      <c r="JGR4" s="9"/>
      <c r="JGS4" s="9"/>
      <c r="JGT4" s="9"/>
      <c r="JGU4" s="9"/>
      <c r="JGV4" s="9"/>
      <c r="JGW4" s="9"/>
      <c r="JGX4" s="9"/>
      <c r="JGY4" s="9"/>
      <c r="JGZ4" s="9"/>
      <c r="JHA4" s="9"/>
      <c r="JHB4" s="9"/>
      <c r="JHC4" s="9"/>
      <c r="JHD4" s="9"/>
      <c r="JHE4" s="9"/>
      <c r="JHF4" s="9"/>
      <c r="JHG4" s="9"/>
      <c r="JHH4" s="9"/>
      <c r="JHI4" s="9"/>
      <c r="JHJ4" s="9"/>
      <c r="JHK4" s="9"/>
      <c r="JHL4" s="9"/>
      <c r="JHM4" s="9"/>
      <c r="JHN4" s="9"/>
      <c r="JHO4" s="9"/>
      <c r="JHP4" s="9"/>
      <c r="JHQ4" s="9"/>
      <c r="JHR4" s="9"/>
      <c r="JHS4" s="9"/>
      <c r="JHT4" s="9"/>
      <c r="JHU4" s="9"/>
      <c r="JHV4" s="9"/>
      <c r="JHW4" s="9"/>
      <c r="JHX4" s="9"/>
      <c r="JHY4" s="9"/>
      <c r="JHZ4" s="9"/>
      <c r="JIA4" s="9"/>
      <c r="JIB4" s="9"/>
      <c r="JIC4" s="9"/>
      <c r="JID4" s="9"/>
      <c r="JIE4" s="9"/>
      <c r="JIF4" s="9"/>
      <c r="JIG4" s="9"/>
      <c r="JIH4" s="9"/>
      <c r="JII4" s="9"/>
      <c r="JIJ4" s="9"/>
      <c r="JIK4" s="9"/>
      <c r="JIL4" s="9"/>
      <c r="JIM4" s="9"/>
      <c r="JIN4" s="9"/>
      <c r="JIO4" s="9"/>
      <c r="JIP4" s="9"/>
      <c r="JIQ4" s="9"/>
      <c r="JIR4" s="9"/>
      <c r="JIS4" s="9"/>
      <c r="JIT4" s="9"/>
      <c r="JIU4" s="9"/>
      <c r="JIV4" s="9"/>
      <c r="JIW4" s="9"/>
      <c r="JIX4" s="9"/>
      <c r="JIY4" s="9"/>
      <c r="JIZ4" s="9"/>
      <c r="JJA4" s="9"/>
      <c r="JJB4" s="9"/>
      <c r="JJC4" s="9"/>
      <c r="JJD4" s="9"/>
      <c r="JJE4" s="9"/>
      <c r="JJF4" s="9"/>
      <c r="JJG4" s="9"/>
      <c r="JJH4" s="9"/>
      <c r="JJI4" s="9"/>
      <c r="JJJ4" s="9"/>
      <c r="JJK4" s="9"/>
      <c r="JJL4" s="9"/>
      <c r="JJM4" s="9"/>
      <c r="JJN4" s="9"/>
      <c r="JJO4" s="9"/>
      <c r="JJP4" s="9"/>
      <c r="JJQ4" s="9"/>
      <c r="JJR4" s="9"/>
      <c r="JJS4" s="9"/>
      <c r="JJT4" s="9"/>
      <c r="JJU4" s="9"/>
      <c r="JJV4" s="9"/>
      <c r="JJW4" s="9"/>
      <c r="JJX4" s="9"/>
      <c r="JJY4" s="9"/>
      <c r="JJZ4" s="9"/>
      <c r="JKA4" s="9"/>
      <c r="JKB4" s="9"/>
      <c r="JKC4" s="9"/>
      <c r="JKD4" s="9"/>
      <c r="JKE4" s="9"/>
      <c r="JKF4" s="9"/>
      <c r="JKG4" s="9"/>
      <c r="JKH4" s="9"/>
      <c r="JKI4" s="9"/>
      <c r="JKJ4" s="9"/>
      <c r="JKK4" s="9"/>
      <c r="JKL4" s="9"/>
      <c r="JKM4" s="9"/>
      <c r="JKN4" s="9"/>
      <c r="JKO4" s="9"/>
      <c r="JKP4" s="9"/>
      <c r="JKQ4" s="9"/>
      <c r="JKR4" s="9"/>
      <c r="JKS4" s="9"/>
      <c r="JKT4" s="9"/>
      <c r="JKU4" s="9"/>
      <c r="JKV4" s="9"/>
      <c r="JKW4" s="9"/>
      <c r="JKX4" s="9"/>
      <c r="JKY4" s="9"/>
      <c r="JKZ4" s="9"/>
      <c r="JLA4" s="9"/>
      <c r="JLB4" s="9"/>
      <c r="JLC4" s="9"/>
      <c r="JLD4" s="9"/>
      <c r="JLE4" s="9"/>
      <c r="JLF4" s="9"/>
      <c r="JLG4" s="9"/>
      <c r="JLH4" s="9"/>
      <c r="JLI4" s="9"/>
      <c r="JLJ4" s="9"/>
      <c r="JLK4" s="9"/>
      <c r="JLL4" s="9"/>
      <c r="JLM4" s="9"/>
      <c r="JLN4" s="9"/>
      <c r="JLO4" s="9"/>
      <c r="JLP4" s="9"/>
      <c r="JLQ4" s="9"/>
      <c r="JLR4" s="9"/>
      <c r="JLS4" s="9"/>
      <c r="JLT4" s="9"/>
      <c r="JLU4" s="9"/>
      <c r="JLV4" s="9"/>
      <c r="JLW4" s="9"/>
      <c r="JLX4" s="9"/>
      <c r="JLY4" s="9"/>
      <c r="JLZ4" s="9"/>
      <c r="JMA4" s="9"/>
      <c r="JMB4" s="9"/>
      <c r="JMC4" s="9"/>
      <c r="JMD4" s="9"/>
      <c r="JME4" s="9"/>
      <c r="JMF4" s="9"/>
      <c r="JMG4" s="9"/>
      <c r="JMH4" s="9"/>
      <c r="JMI4" s="9"/>
      <c r="JMJ4" s="9"/>
      <c r="JMK4" s="9"/>
      <c r="JML4" s="9"/>
      <c r="JMM4" s="9"/>
      <c r="JMN4" s="9"/>
      <c r="JMO4" s="9"/>
      <c r="JMP4" s="9"/>
      <c r="JMQ4" s="9"/>
      <c r="JMR4" s="9"/>
      <c r="JMS4" s="9"/>
      <c r="JMT4" s="9"/>
      <c r="JMU4" s="9"/>
      <c r="JMV4" s="9"/>
      <c r="JMW4" s="9"/>
      <c r="JMX4" s="9"/>
      <c r="JMY4" s="9"/>
      <c r="JMZ4" s="9"/>
      <c r="JNA4" s="9"/>
      <c r="JNB4" s="9"/>
      <c r="JNC4" s="9"/>
      <c r="JND4" s="9"/>
      <c r="JNE4" s="9"/>
      <c r="JNF4" s="9"/>
      <c r="JNG4" s="9"/>
      <c r="JNH4" s="9"/>
      <c r="JNI4" s="9"/>
      <c r="JNJ4" s="9"/>
      <c r="JNK4" s="9"/>
      <c r="JNL4" s="9"/>
      <c r="JNM4" s="9"/>
      <c r="JNN4" s="9"/>
      <c r="JNO4" s="9"/>
      <c r="JNP4" s="9"/>
      <c r="JNQ4" s="9"/>
      <c r="JNR4" s="9"/>
      <c r="JNS4" s="9"/>
      <c r="JNT4" s="9"/>
      <c r="JNU4" s="9"/>
      <c r="JNV4" s="9"/>
      <c r="JNW4" s="9"/>
      <c r="JNX4" s="9"/>
      <c r="JNY4" s="9"/>
      <c r="JNZ4" s="9"/>
      <c r="JOA4" s="9"/>
      <c r="JOB4" s="9"/>
      <c r="JOC4" s="9"/>
      <c r="JOD4" s="9"/>
      <c r="JOE4" s="9"/>
      <c r="JOF4" s="9"/>
      <c r="JOG4" s="9"/>
      <c r="JOH4" s="9"/>
      <c r="JOI4" s="9"/>
      <c r="JOJ4" s="9"/>
      <c r="JOK4" s="9"/>
      <c r="JOL4" s="9"/>
      <c r="JOM4" s="9"/>
      <c r="JON4" s="9"/>
      <c r="JOO4" s="9"/>
      <c r="JOP4" s="9"/>
      <c r="JOQ4" s="9"/>
      <c r="JOR4" s="9"/>
      <c r="JOS4" s="9"/>
      <c r="JOT4" s="9"/>
      <c r="JOU4" s="9"/>
      <c r="JOV4" s="9"/>
      <c r="JOW4" s="9"/>
      <c r="JOX4" s="9"/>
      <c r="JOY4" s="9"/>
      <c r="JOZ4" s="9"/>
      <c r="JPA4" s="9"/>
      <c r="JPB4" s="9"/>
      <c r="JPC4" s="9"/>
      <c r="JPD4" s="9"/>
      <c r="JPE4" s="9"/>
      <c r="JPF4" s="9"/>
      <c r="JPG4" s="9"/>
      <c r="JPH4" s="9"/>
      <c r="JPI4" s="9"/>
      <c r="JPJ4" s="9"/>
      <c r="JPK4" s="9"/>
      <c r="JPL4" s="9"/>
      <c r="JPM4" s="9"/>
      <c r="JPN4" s="9"/>
      <c r="JPO4" s="9"/>
      <c r="JPP4" s="9"/>
      <c r="JPQ4" s="9"/>
      <c r="JPR4" s="9"/>
      <c r="JPS4" s="9"/>
      <c r="JPT4" s="9"/>
      <c r="JPU4" s="9"/>
      <c r="JPV4" s="9"/>
      <c r="JPW4" s="9"/>
      <c r="JPX4" s="9"/>
      <c r="JPY4" s="9"/>
      <c r="JPZ4" s="9"/>
      <c r="JQA4" s="9"/>
      <c r="JQB4" s="9"/>
      <c r="JQC4" s="9"/>
      <c r="JQD4" s="9"/>
      <c r="JQE4" s="9"/>
      <c r="JQF4" s="9"/>
      <c r="JQG4" s="9"/>
      <c r="JQH4" s="9"/>
      <c r="JQI4" s="9"/>
      <c r="JQJ4" s="9"/>
      <c r="JQK4" s="9"/>
      <c r="JQL4" s="9"/>
      <c r="JQM4" s="9"/>
      <c r="JQN4" s="9"/>
      <c r="JQO4" s="9"/>
      <c r="JQP4" s="9"/>
      <c r="JQQ4" s="9"/>
      <c r="JQR4" s="9"/>
      <c r="JQS4" s="9"/>
      <c r="JQT4" s="9"/>
      <c r="JQU4" s="9"/>
      <c r="JQV4" s="9"/>
      <c r="JQW4" s="9"/>
      <c r="JQX4" s="9"/>
      <c r="JQY4" s="9"/>
      <c r="JQZ4" s="9"/>
      <c r="JRA4" s="9"/>
      <c r="JRB4" s="9"/>
      <c r="JRC4" s="9"/>
      <c r="JRD4" s="9"/>
      <c r="JRE4" s="9"/>
      <c r="JRF4" s="9"/>
      <c r="JRG4" s="9"/>
      <c r="JRH4" s="9"/>
      <c r="JRI4" s="9"/>
      <c r="JRJ4" s="9"/>
      <c r="JRK4" s="9"/>
      <c r="JRL4" s="9"/>
      <c r="JRM4" s="9"/>
      <c r="JRN4" s="9"/>
      <c r="JRO4" s="9"/>
      <c r="JRP4" s="9"/>
      <c r="JRQ4" s="9"/>
      <c r="JRR4" s="9"/>
      <c r="JRS4" s="9"/>
      <c r="JRT4" s="9"/>
      <c r="JRU4" s="9"/>
      <c r="JRV4" s="9"/>
      <c r="JRW4" s="9"/>
      <c r="JRX4" s="9"/>
      <c r="JRY4" s="9"/>
      <c r="JRZ4" s="9"/>
      <c r="JSA4" s="9"/>
      <c r="JSB4" s="9"/>
      <c r="JSC4" s="9"/>
      <c r="JSD4" s="9"/>
      <c r="JSE4" s="9"/>
      <c r="JSF4" s="9"/>
      <c r="JSG4" s="9"/>
      <c r="JSH4" s="9"/>
      <c r="JSI4" s="9"/>
      <c r="JSJ4" s="9"/>
      <c r="JSK4" s="9"/>
      <c r="JSL4" s="9"/>
      <c r="JSM4" s="9"/>
      <c r="JSN4" s="9"/>
      <c r="JSO4" s="9"/>
      <c r="JSP4" s="9"/>
      <c r="JSQ4" s="9"/>
      <c r="JSR4" s="9"/>
      <c r="JSS4" s="9"/>
      <c r="JST4" s="9"/>
      <c r="JSU4" s="9"/>
      <c r="JSV4" s="9"/>
      <c r="JSW4" s="9"/>
      <c r="JSX4" s="9"/>
      <c r="JSY4" s="9"/>
      <c r="JSZ4" s="9"/>
      <c r="JTA4" s="9"/>
      <c r="JTB4" s="9"/>
      <c r="JTC4" s="9"/>
      <c r="JTD4" s="9"/>
      <c r="JTE4" s="9"/>
      <c r="JTF4" s="9"/>
      <c r="JTG4" s="9"/>
      <c r="JTH4" s="9"/>
      <c r="JTI4" s="9"/>
      <c r="JTJ4" s="9"/>
      <c r="JTK4" s="9"/>
      <c r="JTL4" s="9"/>
      <c r="JTM4" s="9"/>
      <c r="JTN4" s="9"/>
      <c r="JTO4" s="9"/>
      <c r="JTP4" s="9"/>
      <c r="JTQ4" s="9"/>
      <c r="JTR4" s="9"/>
      <c r="JTS4" s="9"/>
      <c r="JTT4" s="9"/>
      <c r="JTU4" s="9"/>
      <c r="JTV4" s="9"/>
      <c r="JTW4" s="9"/>
      <c r="JTX4" s="9"/>
      <c r="JTY4" s="9"/>
      <c r="JTZ4" s="9"/>
      <c r="JUA4" s="9"/>
      <c r="JUB4" s="9"/>
      <c r="JUC4" s="9"/>
      <c r="JUD4" s="9"/>
      <c r="JUE4" s="9"/>
      <c r="JUF4" s="9"/>
      <c r="JUG4" s="9"/>
      <c r="JUH4" s="9"/>
      <c r="JUI4" s="9"/>
      <c r="JUJ4" s="9"/>
      <c r="JUK4" s="9"/>
      <c r="JUL4" s="9"/>
      <c r="JUM4" s="9"/>
      <c r="JUN4" s="9"/>
      <c r="JUO4" s="9"/>
      <c r="JUP4" s="9"/>
      <c r="JUQ4" s="9"/>
      <c r="JUR4" s="9"/>
      <c r="JUS4" s="9"/>
      <c r="JUT4" s="9"/>
      <c r="JUU4" s="9"/>
      <c r="JUV4" s="9"/>
      <c r="JUW4" s="9"/>
      <c r="JUX4" s="9"/>
      <c r="JUY4" s="9"/>
      <c r="JUZ4" s="9"/>
      <c r="JVA4" s="9"/>
      <c r="JVB4" s="9"/>
      <c r="JVC4" s="9"/>
      <c r="JVD4" s="9"/>
      <c r="JVE4" s="9"/>
      <c r="JVF4" s="9"/>
      <c r="JVG4" s="9"/>
      <c r="JVH4" s="9"/>
      <c r="JVI4" s="9"/>
      <c r="JVJ4" s="9"/>
      <c r="JVK4" s="9"/>
      <c r="JVL4" s="9"/>
      <c r="JVM4" s="9"/>
      <c r="JVN4" s="9"/>
      <c r="JVO4" s="9"/>
      <c r="JVP4" s="9"/>
      <c r="JVQ4" s="9"/>
      <c r="JVR4" s="9"/>
      <c r="JVS4" s="9"/>
      <c r="JVT4" s="9"/>
      <c r="JVU4" s="9"/>
      <c r="JVV4" s="9"/>
      <c r="JVW4" s="9"/>
      <c r="JVX4" s="9"/>
      <c r="JVY4" s="9"/>
      <c r="JVZ4" s="9"/>
      <c r="JWA4" s="9"/>
      <c r="JWB4" s="9"/>
      <c r="JWC4" s="9"/>
      <c r="JWD4" s="9"/>
      <c r="JWE4" s="9"/>
      <c r="JWF4" s="9"/>
      <c r="JWG4" s="9"/>
      <c r="JWH4" s="9"/>
      <c r="JWI4" s="9"/>
      <c r="JWJ4" s="9"/>
      <c r="JWK4" s="9"/>
      <c r="JWL4" s="9"/>
      <c r="JWM4" s="9"/>
      <c r="JWN4" s="9"/>
      <c r="JWO4" s="9"/>
      <c r="JWP4" s="9"/>
      <c r="JWQ4" s="9"/>
      <c r="JWR4" s="9"/>
      <c r="JWS4" s="9"/>
      <c r="JWT4" s="9"/>
      <c r="JWU4" s="9"/>
      <c r="JWV4" s="9"/>
      <c r="JWW4" s="9"/>
      <c r="JWX4" s="9"/>
      <c r="JWY4" s="9"/>
      <c r="JWZ4" s="9"/>
      <c r="JXA4" s="9"/>
      <c r="JXB4" s="9"/>
      <c r="JXC4" s="9"/>
      <c r="JXD4" s="9"/>
      <c r="JXE4" s="9"/>
      <c r="JXF4" s="9"/>
      <c r="JXG4" s="9"/>
      <c r="JXH4" s="9"/>
      <c r="JXI4" s="9"/>
      <c r="JXJ4" s="9"/>
      <c r="JXK4" s="9"/>
      <c r="JXL4" s="9"/>
      <c r="JXM4" s="9"/>
      <c r="JXN4" s="9"/>
      <c r="JXO4" s="9"/>
      <c r="JXP4" s="9"/>
      <c r="JXQ4" s="9"/>
      <c r="JXR4" s="9"/>
      <c r="JXS4" s="9"/>
      <c r="JXT4" s="9"/>
      <c r="JXU4" s="9"/>
      <c r="JXV4" s="9"/>
      <c r="JXW4" s="9"/>
      <c r="JXX4" s="9"/>
      <c r="JXY4" s="9"/>
      <c r="JXZ4" s="9"/>
      <c r="JYA4" s="9"/>
      <c r="JYB4" s="9"/>
      <c r="JYC4" s="9"/>
      <c r="JYD4" s="9"/>
      <c r="JYE4" s="9"/>
      <c r="JYF4" s="9"/>
      <c r="JYG4" s="9"/>
      <c r="JYH4" s="9"/>
      <c r="JYI4" s="9"/>
      <c r="JYJ4" s="9"/>
      <c r="JYK4" s="9"/>
      <c r="JYL4" s="9"/>
      <c r="JYM4" s="9"/>
      <c r="JYN4" s="9"/>
      <c r="JYO4" s="9"/>
      <c r="JYP4" s="9"/>
      <c r="JYQ4" s="9"/>
      <c r="JYR4" s="9"/>
      <c r="JYS4" s="9"/>
      <c r="JYT4" s="9"/>
      <c r="JYU4" s="9"/>
      <c r="JYV4" s="9"/>
      <c r="JYW4" s="9"/>
      <c r="JYX4" s="9"/>
      <c r="JYY4" s="9"/>
      <c r="JYZ4" s="9"/>
      <c r="JZA4" s="9"/>
      <c r="JZB4" s="9"/>
      <c r="JZC4" s="9"/>
      <c r="JZD4" s="9"/>
      <c r="JZE4" s="9"/>
      <c r="JZF4" s="9"/>
      <c r="JZG4" s="9"/>
      <c r="JZH4" s="9"/>
      <c r="JZI4" s="9"/>
      <c r="JZJ4" s="9"/>
      <c r="JZK4" s="9"/>
      <c r="JZL4" s="9"/>
      <c r="JZM4" s="9"/>
      <c r="JZN4" s="9"/>
      <c r="JZO4" s="9"/>
      <c r="JZP4" s="9"/>
      <c r="JZQ4" s="9"/>
      <c r="JZR4" s="9"/>
      <c r="JZS4" s="9"/>
      <c r="JZT4" s="9"/>
      <c r="JZU4" s="9"/>
      <c r="JZV4" s="9"/>
      <c r="JZW4" s="9"/>
      <c r="JZX4" s="9"/>
      <c r="JZY4" s="9"/>
      <c r="JZZ4" s="9"/>
      <c r="KAA4" s="9"/>
      <c r="KAB4" s="9"/>
      <c r="KAC4" s="9"/>
      <c r="KAD4" s="9"/>
      <c r="KAE4" s="9"/>
      <c r="KAF4" s="9"/>
      <c r="KAG4" s="9"/>
      <c r="KAH4" s="9"/>
      <c r="KAI4" s="9"/>
      <c r="KAJ4" s="9"/>
      <c r="KAK4" s="9"/>
      <c r="KAL4" s="9"/>
      <c r="KAM4" s="9"/>
      <c r="KAN4" s="9"/>
      <c r="KAO4" s="9"/>
      <c r="KAP4" s="9"/>
      <c r="KAQ4" s="9"/>
      <c r="KAR4" s="9"/>
      <c r="KAS4" s="9"/>
      <c r="KAT4" s="9"/>
      <c r="KAU4" s="9"/>
      <c r="KAV4" s="9"/>
      <c r="KAW4" s="9"/>
      <c r="KAX4" s="9"/>
      <c r="KAY4" s="9"/>
      <c r="KAZ4" s="9"/>
      <c r="KBA4" s="9"/>
      <c r="KBB4" s="9"/>
      <c r="KBC4" s="9"/>
      <c r="KBD4" s="9"/>
      <c r="KBE4" s="9"/>
      <c r="KBF4" s="9"/>
      <c r="KBG4" s="9"/>
      <c r="KBH4" s="9"/>
      <c r="KBI4" s="9"/>
      <c r="KBJ4" s="9"/>
      <c r="KBK4" s="9"/>
      <c r="KBL4" s="9"/>
      <c r="KBM4" s="9"/>
      <c r="KBN4" s="9"/>
      <c r="KBO4" s="9"/>
      <c r="KBP4" s="9"/>
      <c r="KBQ4" s="9"/>
      <c r="KBR4" s="9"/>
      <c r="KBS4" s="9"/>
      <c r="KBT4" s="9"/>
      <c r="KBU4" s="9"/>
      <c r="KBV4" s="9"/>
      <c r="KBW4" s="9"/>
      <c r="KBX4" s="9"/>
      <c r="KBY4" s="9"/>
      <c r="KBZ4" s="9"/>
      <c r="KCA4" s="9"/>
      <c r="KCB4" s="9"/>
      <c r="KCC4" s="9"/>
      <c r="KCD4" s="9"/>
      <c r="KCE4" s="9"/>
      <c r="KCF4" s="9"/>
      <c r="KCG4" s="9"/>
      <c r="KCH4" s="9"/>
      <c r="KCI4" s="9"/>
      <c r="KCJ4" s="9"/>
      <c r="KCK4" s="9"/>
      <c r="KCL4" s="9"/>
      <c r="KCM4" s="9"/>
      <c r="KCN4" s="9"/>
      <c r="KCO4" s="9"/>
      <c r="KCP4" s="9"/>
      <c r="KCQ4" s="9"/>
      <c r="KCR4" s="9"/>
      <c r="KCS4" s="9"/>
      <c r="KCT4" s="9"/>
      <c r="KCU4" s="9"/>
      <c r="KCV4" s="9"/>
      <c r="KCW4" s="9"/>
      <c r="KCX4" s="9"/>
      <c r="KCY4" s="9"/>
      <c r="KCZ4" s="9"/>
      <c r="KDA4" s="9"/>
      <c r="KDB4" s="9"/>
      <c r="KDC4" s="9"/>
      <c r="KDD4" s="9"/>
      <c r="KDE4" s="9"/>
      <c r="KDF4" s="9"/>
      <c r="KDG4" s="9"/>
      <c r="KDH4" s="9"/>
      <c r="KDI4" s="9"/>
      <c r="KDJ4" s="9"/>
      <c r="KDK4" s="9"/>
      <c r="KDL4" s="9"/>
      <c r="KDM4" s="9"/>
      <c r="KDN4" s="9"/>
      <c r="KDO4" s="9"/>
      <c r="KDP4" s="9"/>
      <c r="KDQ4" s="9"/>
      <c r="KDR4" s="9"/>
      <c r="KDS4" s="9"/>
      <c r="KDT4" s="9"/>
      <c r="KDU4" s="9"/>
      <c r="KDV4" s="9"/>
      <c r="KDW4" s="9"/>
      <c r="KDX4" s="9"/>
      <c r="KDY4" s="9"/>
      <c r="KDZ4" s="9"/>
      <c r="KEA4" s="9"/>
      <c r="KEB4" s="9"/>
      <c r="KEC4" s="9"/>
      <c r="KED4" s="9"/>
      <c r="KEE4" s="9"/>
      <c r="KEF4" s="9"/>
      <c r="KEG4" s="9"/>
      <c r="KEH4" s="9"/>
      <c r="KEI4" s="9"/>
      <c r="KEJ4" s="9"/>
      <c r="KEK4" s="9"/>
      <c r="KEL4" s="9"/>
      <c r="KEM4" s="9"/>
      <c r="KEN4" s="9"/>
      <c r="KEO4" s="9"/>
      <c r="KEP4" s="9"/>
      <c r="KEQ4" s="9"/>
      <c r="KER4" s="9"/>
      <c r="KES4" s="9"/>
      <c r="KET4" s="9"/>
      <c r="KEU4" s="9"/>
      <c r="KEV4" s="9"/>
      <c r="KEW4" s="9"/>
      <c r="KEX4" s="9"/>
      <c r="KEY4" s="9"/>
      <c r="KEZ4" s="9"/>
      <c r="KFA4" s="9"/>
      <c r="KFB4" s="9"/>
      <c r="KFC4" s="9"/>
      <c r="KFD4" s="9"/>
      <c r="KFE4" s="9"/>
      <c r="KFF4" s="9"/>
      <c r="KFG4" s="9"/>
      <c r="KFH4" s="9"/>
      <c r="KFI4" s="9"/>
      <c r="KFJ4" s="9"/>
      <c r="KFK4" s="9"/>
      <c r="KFL4" s="9"/>
      <c r="KFM4" s="9"/>
      <c r="KFN4" s="9"/>
      <c r="KFO4" s="9"/>
      <c r="KFP4" s="9"/>
      <c r="KFQ4" s="9"/>
      <c r="KFR4" s="9"/>
      <c r="KFS4" s="9"/>
      <c r="KFT4" s="9"/>
      <c r="KFU4" s="9"/>
      <c r="KFV4" s="9"/>
      <c r="KFW4" s="9"/>
      <c r="KFX4" s="9"/>
      <c r="KFY4" s="9"/>
      <c r="KFZ4" s="9"/>
      <c r="KGA4" s="9"/>
      <c r="KGB4" s="9"/>
      <c r="KGC4" s="9"/>
      <c r="KGD4" s="9"/>
      <c r="KGE4" s="9"/>
      <c r="KGF4" s="9"/>
      <c r="KGG4" s="9"/>
      <c r="KGH4" s="9"/>
      <c r="KGI4" s="9"/>
      <c r="KGJ4" s="9"/>
      <c r="KGK4" s="9"/>
      <c r="KGL4" s="9"/>
      <c r="KGM4" s="9"/>
      <c r="KGN4" s="9"/>
      <c r="KGO4" s="9"/>
      <c r="KGP4" s="9"/>
      <c r="KGQ4" s="9"/>
      <c r="KGR4" s="9"/>
      <c r="KGS4" s="9"/>
      <c r="KGT4" s="9"/>
      <c r="KGU4" s="9"/>
      <c r="KGV4" s="9"/>
      <c r="KGW4" s="9"/>
      <c r="KGX4" s="9"/>
      <c r="KGY4" s="9"/>
      <c r="KGZ4" s="9"/>
      <c r="KHA4" s="9"/>
      <c r="KHB4" s="9"/>
      <c r="KHC4" s="9"/>
      <c r="KHD4" s="9"/>
      <c r="KHE4" s="9"/>
      <c r="KHF4" s="9"/>
      <c r="KHG4" s="9"/>
      <c r="KHH4" s="9"/>
      <c r="KHI4" s="9"/>
      <c r="KHJ4" s="9"/>
      <c r="KHK4" s="9"/>
      <c r="KHL4" s="9"/>
      <c r="KHM4" s="9"/>
      <c r="KHN4" s="9"/>
      <c r="KHO4" s="9"/>
      <c r="KHP4" s="9"/>
      <c r="KHQ4" s="9"/>
      <c r="KHR4" s="9"/>
      <c r="KHS4" s="9"/>
      <c r="KHT4" s="9"/>
      <c r="KHU4" s="9"/>
      <c r="KHV4" s="9"/>
      <c r="KHW4" s="9"/>
      <c r="KHX4" s="9"/>
      <c r="KHY4" s="9"/>
      <c r="KHZ4" s="9"/>
      <c r="KIA4" s="9"/>
      <c r="KIB4" s="9"/>
      <c r="KIC4" s="9"/>
      <c r="KID4" s="9"/>
      <c r="KIE4" s="9"/>
      <c r="KIF4" s="9"/>
      <c r="KIG4" s="9"/>
      <c r="KIH4" s="9"/>
      <c r="KII4" s="9"/>
      <c r="KIJ4" s="9"/>
      <c r="KIK4" s="9"/>
      <c r="KIL4" s="9"/>
      <c r="KIM4" s="9"/>
      <c r="KIN4" s="9"/>
      <c r="KIO4" s="9"/>
      <c r="KIP4" s="9"/>
      <c r="KIQ4" s="9"/>
      <c r="KIR4" s="9"/>
      <c r="KIS4" s="9"/>
      <c r="KIT4" s="9"/>
      <c r="KIU4" s="9"/>
      <c r="KIV4" s="9"/>
      <c r="KIW4" s="9"/>
      <c r="KIX4" s="9"/>
      <c r="KIY4" s="9"/>
      <c r="KIZ4" s="9"/>
      <c r="KJA4" s="9"/>
      <c r="KJB4" s="9"/>
      <c r="KJC4" s="9"/>
      <c r="KJD4" s="9"/>
      <c r="KJE4" s="9"/>
      <c r="KJF4" s="9"/>
      <c r="KJG4" s="9"/>
      <c r="KJH4" s="9"/>
      <c r="KJI4" s="9"/>
      <c r="KJJ4" s="9"/>
      <c r="KJK4" s="9"/>
      <c r="KJL4" s="9"/>
      <c r="KJM4" s="9"/>
      <c r="KJN4" s="9"/>
      <c r="KJO4" s="9"/>
      <c r="KJP4" s="9"/>
      <c r="KJQ4" s="9"/>
      <c r="KJR4" s="9"/>
      <c r="KJS4" s="9"/>
      <c r="KJT4" s="9"/>
      <c r="KJU4" s="9"/>
      <c r="KJV4" s="9"/>
      <c r="KJW4" s="9"/>
      <c r="KJX4" s="9"/>
      <c r="KJY4" s="9"/>
      <c r="KJZ4" s="9"/>
      <c r="KKA4" s="9"/>
      <c r="KKB4" s="9"/>
      <c r="KKC4" s="9"/>
      <c r="KKD4" s="9"/>
      <c r="KKE4" s="9"/>
      <c r="KKF4" s="9"/>
      <c r="KKG4" s="9"/>
      <c r="KKH4" s="9"/>
      <c r="KKI4" s="9"/>
      <c r="KKJ4" s="9"/>
      <c r="KKK4" s="9"/>
      <c r="KKL4" s="9"/>
      <c r="KKM4" s="9"/>
      <c r="KKN4" s="9"/>
      <c r="KKO4" s="9"/>
      <c r="KKP4" s="9"/>
      <c r="KKQ4" s="9"/>
      <c r="KKR4" s="9"/>
      <c r="KKS4" s="9"/>
      <c r="KKT4" s="9"/>
      <c r="KKU4" s="9"/>
      <c r="KKV4" s="9"/>
      <c r="KKW4" s="9"/>
      <c r="KKX4" s="9"/>
      <c r="KKY4" s="9"/>
      <c r="KKZ4" s="9"/>
      <c r="KLA4" s="9"/>
      <c r="KLB4" s="9"/>
      <c r="KLC4" s="9"/>
      <c r="KLD4" s="9"/>
      <c r="KLE4" s="9"/>
      <c r="KLF4" s="9"/>
      <c r="KLG4" s="9"/>
      <c r="KLH4" s="9"/>
      <c r="KLI4" s="9"/>
      <c r="KLJ4" s="9"/>
      <c r="KLK4" s="9"/>
      <c r="KLL4" s="9"/>
      <c r="KLM4" s="9"/>
      <c r="KLN4" s="9"/>
      <c r="KLO4" s="9"/>
      <c r="KLP4" s="9"/>
      <c r="KLQ4" s="9"/>
      <c r="KLR4" s="9"/>
      <c r="KLS4" s="9"/>
      <c r="KLT4" s="9"/>
      <c r="KLU4" s="9"/>
      <c r="KLV4" s="9"/>
      <c r="KLW4" s="9"/>
      <c r="KLX4" s="9"/>
      <c r="KLY4" s="9"/>
      <c r="KLZ4" s="9"/>
      <c r="KMA4" s="9"/>
      <c r="KMB4" s="9"/>
      <c r="KMC4" s="9"/>
      <c r="KMD4" s="9"/>
      <c r="KME4" s="9"/>
      <c r="KMF4" s="9"/>
      <c r="KMG4" s="9"/>
      <c r="KMH4" s="9"/>
      <c r="KMI4" s="9"/>
      <c r="KMJ4" s="9"/>
      <c r="KMK4" s="9"/>
      <c r="KML4" s="9"/>
      <c r="KMM4" s="9"/>
      <c r="KMN4" s="9"/>
      <c r="KMO4" s="9"/>
      <c r="KMP4" s="9"/>
      <c r="KMQ4" s="9"/>
      <c r="KMR4" s="9"/>
      <c r="KMS4" s="9"/>
      <c r="KMT4" s="9"/>
      <c r="KMU4" s="9"/>
      <c r="KMV4" s="9"/>
      <c r="KMW4" s="9"/>
      <c r="KMX4" s="9"/>
      <c r="KMY4" s="9"/>
      <c r="KMZ4" s="9"/>
      <c r="KNA4" s="9"/>
      <c r="KNB4" s="9"/>
      <c r="KNC4" s="9"/>
      <c r="KND4" s="9"/>
      <c r="KNE4" s="9"/>
      <c r="KNF4" s="9"/>
      <c r="KNG4" s="9"/>
      <c r="KNH4" s="9"/>
      <c r="KNI4" s="9"/>
      <c r="KNJ4" s="9"/>
      <c r="KNK4" s="9"/>
      <c r="KNL4" s="9"/>
      <c r="KNM4" s="9"/>
      <c r="KNN4" s="9"/>
      <c r="KNO4" s="9"/>
      <c r="KNP4" s="9"/>
      <c r="KNQ4" s="9"/>
      <c r="KNR4" s="9"/>
      <c r="KNS4" s="9"/>
      <c r="KNT4" s="9"/>
      <c r="KNU4" s="9"/>
      <c r="KNV4" s="9"/>
      <c r="KNW4" s="9"/>
      <c r="KNX4" s="9"/>
      <c r="KNY4" s="9"/>
      <c r="KNZ4" s="9"/>
      <c r="KOA4" s="9"/>
      <c r="KOB4" s="9"/>
      <c r="KOC4" s="9"/>
      <c r="KOD4" s="9"/>
      <c r="KOE4" s="9"/>
      <c r="KOF4" s="9"/>
      <c r="KOG4" s="9"/>
      <c r="KOH4" s="9"/>
      <c r="KOI4" s="9"/>
      <c r="KOJ4" s="9"/>
      <c r="KOK4" s="9"/>
      <c r="KOL4" s="9"/>
      <c r="KOM4" s="9"/>
      <c r="KON4" s="9"/>
      <c r="KOO4" s="9"/>
      <c r="KOP4" s="9"/>
      <c r="KOQ4" s="9"/>
      <c r="KOR4" s="9"/>
      <c r="KOS4" s="9"/>
      <c r="KOT4" s="9"/>
      <c r="KOU4" s="9"/>
      <c r="KOV4" s="9"/>
      <c r="KOW4" s="9"/>
      <c r="KOX4" s="9"/>
      <c r="KOY4" s="9"/>
      <c r="KOZ4" s="9"/>
      <c r="KPA4" s="9"/>
      <c r="KPB4" s="9"/>
      <c r="KPC4" s="9"/>
      <c r="KPD4" s="9"/>
      <c r="KPE4" s="9"/>
      <c r="KPF4" s="9"/>
      <c r="KPG4" s="9"/>
      <c r="KPH4" s="9"/>
      <c r="KPI4" s="9"/>
      <c r="KPJ4" s="9"/>
      <c r="KPK4" s="9"/>
      <c r="KPL4" s="9"/>
      <c r="KPM4" s="9"/>
      <c r="KPN4" s="9"/>
      <c r="KPO4" s="9"/>
      <c r="KPP4" s="9"/>
      <c r="KPQ4" s="9"/>
      <c r="KPR4" s="9"/>
      <c r="KPS4" s="9"/>
      <c r="KPT4" s="9"/>
      <c r="KPU4" s="9"/>
      <c r="KPV4" s="9"/>
      <c r="KPW4" s="9"/>
      <c r="KPX4" s="9"/>
      <c r="KPY4" s="9"/>
      <c r="KPZ4" s="9"/>
      <c r="KQA4" s="9"/>
      <c r="KQB4" s="9"/>
      <c r="KQC4" s="9"/>
      <c r="KQD4" s="9"/>
      <c r="KQE4" s="9"/>
      <c r="KQF4" s="9"/>
      <c r="KQG4" s="9"/>
      <c r="KQH4" s="9"/>
      <c r="KQI4" s="9"/>
      <c r="KQJ4" s="9"/>
      <c r="KQK4" s="9"/>
      <c r="KQL4" s="9"/>
      <c r="KQM4" s="9"/>
      <c r="KQN4" s="9"/>
      <c r="KQO4" s="9"/>
      <c r="KQP4" s="9"/>
      <c r="KQQ4" s="9"/>
      <c r="KQR4" s="9"/>
      <c r="KQS4" s="9"/>
      <c r="KQT4" s="9"/>
      <c r="KQU4" s="9"/>
      <c r="KQV4" s="9"/>
      <c r="KQW4" s="9"/>
      <c r="KQX4" s="9"/>
      <c r="KQY4" s="9"/>
      <c r="KQZ4" s="9"/>
      <c r="KRA4" s="9"/>
      <c r="KRB4" s="9"/>
      <c r="KRC4" s="9"/>
      <c r="KRD4" s="9"/>
      <c r="KRE4" s="9"/>
      <c r="KRF4" s="9"/>
      <c r="KRG4" s="9"/>
      <c r="KRH4" s="9"/>
      <c r="KRI4" s="9"/>
      <c r="KRJ4" s="9"/>
      <c r="KRK4" s="9"/>
      <c r="KRL4" s="9"/>
      <c r="KRM4" s="9"/>
      <c r="KRN4" s="9"/>
      <c r="KRO4" s="9"/>
      <c r="KRP4" s="9"/>
      <c r="KRQ4" s="9"/>
      <c r="KRR4" s="9"/>
      <c r="KRS4" s="9"/>
      <c r="KRT4" s="9"/>
      <c r="KRU4" s="9"/>
      <c r="KRV4" s="9"/>
      <c r="KRW4" s="9"/>
      <c r="KRX4" s="9"/>
      <c r="KRY4" s="9"/>
      <c r="KRZ4" s="9"/>
      <c r="KSA4" s="9"/>
      <c r="KSB4" s="9"/>
      <c r="KSC4" s="9"/>
      <c r="KSD4" s="9"/>
      <c r="KSE4" s="9"/>
      <c r="KSF4" s="9"/>
      <c r="KSG4" s="9"/>
      <c r="KSH4" s="9"/>
      <c r="KSI4" s="9"/>
      <c r="KSJ4" s="9"/>
      <c r="KSK4" s="9"/>
      <c r="KSL4" s="9"/>
      <c r="KSM4" s="9"/>
      <c r="KSN4" s="9"/>
      <c r="KSO4" s="9"/>
      <c r="KSP4" s="9"/>
      <c r="KSQ4" s="9"/>
      <c r="KSR4" s="9"/>
      <c r="KSS4" s="9"/>
      <c r="KST4" s="9"/>
      <c r="KSU4" s="9"/>
      <c r="KSV4" s="9"/>
      <c r="KSW4" s="9"/>
      <c r="KSX4" s="9"/>
      <c r="KSY4" s="9"/>
      <c r="KSZ4" s="9"/>
      <c r="KTA4" s="9"/>
      <c r="KTB4" s="9"/>
      <c r="KTC4" s="9"/>
      <c r="KTD4" s="9"/>
      <c r="KTE4" s="9"/>
      <c r="KTF4" s="9"/>
      <c r="KTG4" s="9"/>
      <c r="KTH4" s="9"/>
      <c r="KTI4" s="9"/>
      <c r="KTJ4" s="9"/>
      <c r="KTK4" s="9"/>
      <c r="KTL4" s="9"/>
      <c r="KTM4" s="9"/>
      <c r="KTN4" s="9"/>
      <c r="KTO4" s="9"/>
      <c r="KTP4" s="9"/>
      <c r="KTQ4" s="9"/>
      <c r="KTR4" s="9"/>
      <c r="KTS4" s="9"/>
      <c r="KTT4" s="9"/>
      <c r="KTU4" s="9"/>
      <c r="KTV4" s="9"/>
      <c r="KTW4" s="9"/>
      <c r="KTX4" s="9"/>
      <c r="KTY4" s="9"/>
      <c r="KTZ4" s="9"/>
      <c r="KUA4" s="9"/>
      <c r="KUB4" s="9"/>
      <c r="KUC4" s="9"/>
      <c r="KUD4" s="9"/>
      <c r="KUE4" s="9"/>
      <c r="KUF4" s="9"/>
      <c r="KUG4" s="9"/>
      <c r="KUH4" s="9"/>
      <c r="KUI4" s="9"/>
      <c r="KUJ4" s="9"/>
      <c r="KUK4" s="9"/>
      <c r="KUL4" s="9"/>
      <c r="KUM4" s="9"/>
      <c r="KUN4" s="9"/>
      <c r="KUO4" s="9"/>
      <c r="KUP4" s="9"/>
      <c r="KUQ4" s="9"/>
      <c r="KUR4" s="9"/>
      <c r="KUS4" s="9"/>
      <c r="KUT4" s="9"/>
      <c r="KUU4" s="9"/>
      <c r="KUV4" s="9"/>
      <c r="KUW4" s="9"/>
      <c r="KUX4" s="9"/>
      <c r="KUY4" s="9"/>
      <c r="KUZ4" s="9"/>
      <c r="KVA4" s="9"/>
      <c r="KVB4" s="9"/>
      <c r="KVC4" s="9"/>
      <c r="KVD4" s="9"/>
      <c r="KVE4" s="9"/>
      <c r="KVF4" s="9"/>
      <c r="KVG4" s="9"/>
      <c r="KVH4" s="9"/>
      <c r="KVI4" s="9"/>
      <c r="KVJ4" s="9"/>
      <c r="KVK4" s="9"/>
      <c r="KVL4" s="9"/>
      <c r="KVM4" s="9"/>
      <c r="KVN4" s="9"/>
      <c r="KVO4" s="9"/>
      <c r="KVP4" s="9"/>
      <c r="KVQ4" s="9"/>
      <c r="KVR4" s="9"/>
      <c r="KVS4" s="9"/>
      <c r="KVT4" s="9"/>
      <c r="KVU4" s="9"/>
      <c r="KVV4" s="9"/>
      <c r="KVW4" s="9"/>
      <c r="KVX4" s="9"/>
      <c r="KVY4" s="9"/>
      <c r="KVZ4" s="9"/>
      <c r="KWA4" s="9"/>
      <c r="KWB4" s="9"/>
      <c r="KWC4" s="9"/>
      <c r="KWD4" s="9"/>
      <c r="KWE4" s="9"/>
      <c r="KWF4" s="9"/>
      <c r="KWG4" s="9"/>
      <c r="KWH4" s="9"/>
      <c r="KWI4" s="9"/>
      <c r="KWJ4" s="9"/>
      <c r="KWK4" s="9"/>
      <c r="KWL4" s="9"/>
      <c r="KWM4" s="9"/>
      <c r="KWN4" s="9"/>
      <c r="KWO4" s="9"/>
      <c r="KWP4" s="9"/>
      <c r="KWQ4" s="9"/>
      <c r="KWR4" s="9"/>
      <c r="KWS4" s="9"/>
      <c r="KWT4" s="9"/>
      <c r="KWU4" s="9"/>
      <c r="KWV4" s="9"/>
      <c r="KWW4" s="9"/>
      <c r="KWX4" s="9"/>
      <c r="KWY4" s="9"/>
      <c r="KWZ4" s="9"/>
      <c r="KXA4" s="9"/>
      <c r="KXB4" s="9"/>
      <c r="KXC4" s="9"/>
      <c r="KXD4" s="9"/>
      <c r="KXE4" s="9"/>
      <c r="KXF4" s="9"/>
      <c r="KXG4" s="9"/>
      <c r="KXH4" s="9"/>
      <c r="KXI4" s="9"/>
      <c r="KXJ4" s="9"/>
      <c r="KXK4" s="9"/>
      <c r="KXL4" s="9"/>
      <c r="KXM4" s="9"/>
      <c r="KXN4" s="9"/>
      <c r="KXO4" s="9"/>
      <c r="KXP4" s="9"/>
      <c r="KXQ4" s="9"/>
      <c r="KXR4" s="9"/>
      <c r="KXS4" s="9"/>
      <c r="KXT4" s="9"/>
      <c r="KXU4" s="9"/>
      <c r="KXV4" s="9"/>
      <c r="KXW4" s="9"/>
      <c r="KXX4" s="9"/>
      <c r="KXY4" s="9"/>
      <c r="KXZ4" s="9"/>
      <c r="KYA4" s="9"/>
      <c r="KYB4" s="9"/>
      <c r="KYC4" s="9"/>
      <c r="KYD4" s="9"/>
      <c r="KYE4" s="9"/>
      <c r="KYF4" s="9"/>
      <c r="KYG4" s="9"/>
      <c r="KYH4" s="9"/>
      <c r="KYI4" s="9"/>
      <c r="KYJ4" s="9"/>
      <c r="KYK4" s="9"/>
      <c r="KYL4" s="9"/>
      <c r="KYM4" s="9"/>
      <c r="KYN4" s="9"/>
      <c r="KYO4" s="9"/>
      <c r="KYP4" s="9"/>
      <c r="KYQ4" s="9"/>
      <c r="KYR4" s="9"/>
      <c r="KYS4" s="9"/>
      <c r="KYT4" s="9"/>
      <c r="KYU4" s="9"/>
      <c r="KYV4" s="9"/>
      <c r="KYW4" s="9"/>
      <c r="KYX4" s="9"/>
      <c r="KYY4" s="9"/>
      <c r="KYZ4" s="9"/>
      <c r="KZA4" s="9"/>
      <c r="KZB4" s="9"/>
      <c r="KZC4" s="9"/>
      <c r="KZD4" s="9"/>
      <c r="KZE4" s="9"/>
      <c r="KZF4" s="9"/>
      <c r="KZG4" s="9"/>
      <c r="KZH4" s="9"/>
      <c r="KZI4" s="9"/>
      <c r="KZJ4" s="9"/>
      <c r="KZK4" s="9"/>
      <c r="KZL4" s="9"/>
      <c r="KZM4" s="9"/>
      <c r="KZN4" s="9"/>
      <c r="KZO4" s="9"/>
      <c r="KZP4" s="9"/>
      <c r="KZQ4" s="9"/>
      <c r="KZR4" s="9"/>
      <c r="KZS4" s="9"/>
      <c r="KZT4" s="9"/>
      <c r="KZU4" s="9"/>
      <c r="KZV4" s="9"/>
      <c r="KZW4" s="9"/>
      <c r="KZX4" s="9"/>
      <c r="KZY4" s="9"/>
      <c r="KZZ4" s="9"/>
      <c r="LAA4" s="9"/>
      <c r="LAB4" s="9"/>
      <c r="LAC4" s="9"/>
      <c r="LAD4" s="9"/>
      <c r="LAE4" s="9"/>
      <c r="LAF4" s="9"/>
      <c r="LAG4" s="9"/>
      <c r="LAH4" s="9"/>
      <c r="LAI4" s="9"/>
      <c r="LAJ4" s="9"/>
      <c r="LAK4" s="9"/>
      <c r="LAL4" s="9"/>
      <c r="LAM4" s="9"/>
      <c r="LAN4" s="9"/>
      <c r="LAO4" s="9"/>
      <c r="LAP4" s="9"/>
      <c r="LAQ4" s="9"/>
      <c r="LAR4" s="9"/>
      <c r="LAS4" s="9"/>
      <c r="LAT4" s="9"/>
      <c r="LAU4" s="9"/>
      <c r="LAV4" s="9"/>
      <c r="LAW4" s="9"/>
      <c r="LAX4" s="9"/>
      <c r="LAY4" s="9"/>
      <c r="LAZ4" s="9"/>
      <c r="LBA4" s="9"/>
      <c r="LBB4" s="9"/>
      <c r="LBC4" s="9"/>
      <c r="LBD4" s="9"/>
      <c r="LBE4" s="9"/>
      <c r="LBF4" s="9"/>
      <c r="LBG4" s="9"/>
      <c r="LBH4" s="9"/>
      <c r="LBI4" s="9"/>
      <c r="LBJ4" s="9"/>
      <c r="LBK4" s="9"/>
      <c r="LBL4" s="9"/>
      <c r="LBM4" s="9"/>
      <c r="LBN4" s="9"/>
      <c r="LBO4" s="9"/>
      <c r="LBP4" s="9"/>
      <c r="LBQ4" s="9"/>
      <c r="LBR4" s="9"/>
      <c r="LBS4" s="9"/>
      <c r="LBT4" s="9"/>
      <c r="LBU4" s="9"/>
      <c r="LBV4" s="9"/>
      <c r="LBW4" s="9"/>
      <c r="LBX4" s="9"/>
      <c r="LBY4" s="9"/>
      <c r="LBZ4" s="9"/>
      <c r="LCA4" s="9"/>
      <c r="LCB4" s="9"/>
      <c r="LCC4" s="9"/>
      <c r="LCD4" s="9"/>
      <c r="LCE4" s="9"/>
      <c r="LCF4" s="9"/>
      <c r="LCG4" s="9"/>
      <c r="LCH4" s="9"/>
      <c r="LCI4" s="9"/>
      <c r="LCJ4" s="9"/>
      <c r="LCK4" s="9"/>
      <c r="LCL4" s="9"/>
      <c r="LCM4" s="9"/>
      <c r="LCN4" s="9"/>
      <c r="LCO4" s="9"/>
      <c r="LCP4" s="9"/>
      <c r="LCQ4" s="9"/>
      <c r="LCR4" s="9"/>
      <c r="LCS4" s="9"/>
      <c r="LCT4" s="9"/>
      <c r="LCU4" s="9"/>
      <c r="LCV4" s="9"/>
      <c r="LCW4" s="9"/>
      <c r="LCX4" s="9"/>
      <c r="LCY4" s="9"/>
      <c r="LCZ4" s="9"/>
      <c r="LDA4" s="9"/>
      <c r="LDB4" s="9"/>
      <c r="LDC4" s="9"/>
      <c r="LDD4" s="9"/>
      <c r="LDE4" s="9"/>
      <c r="LDF4" s="9"/>
      <c r="LDG4" s="9"/>
      <c r="LDH4" s="9"/>
      <c r="LDI4" s="9"/>
      <c r="LDJ4" s="9"/>
      <c r="LDK4" s="9"/>
      <c r="LDL4" s="9"/>
      <c r="LDM4" s="9"/>
      <c r="LDN4" s="9"/>
      <c r="LDO4" s="9"/>
      <c r="LDP4" s="9"/>
      <c r="LDQ4" s="9"/>
      <c r="LDR4" s="9"/>
      <c r="LDS4" s="9"/>
      <c r="LDT4" s="9"/>
      <c r="LDU4" s="9"/>
      <c r="LDV4" s="9"/>
      <c r="LDW4" s="9"/>
      <c r="LDX4" s="9"/>
      <c r="LDY4" s="9"/>
      <c r="LDZ4" s="9"/>
      <c r="LEA4" s="9"/>
      <c r="LEB4" s="9"/>
      <c r="LEC4" s="9"/>
      <c r="LED4" s="9"/>
      <c r="LEE4" s="9"/>
      <c r="LEF4" s="9"/>
      <c r="LEG4" s="9"/>
      <c r="LEH4" s="9"/>
      <c r="LEI4" s="9"/>
      <c r="LEJ4" s="9"/>
      <c r="LEK4" s="9"/>
      <c r="LEL4" s="9"/>
      <c r="LEM4" s="9"/>
      <c r="LEN4" s="9"/>
      <c r="LEO4" s="9"/>
      <c r="LEP4" s="9"/>
      <c r="LEQ4" s="9"/>
      <c r="LER4" s="9"/>
      <c r="LES4" s="9"/>
      <c r="LET4" s="9"/>
      <c r="LEU4" s="9"/>
      <c r="LEV4" s="9"/>
      <c r="LEW4" s="9"/>
      <c r="LEX4" s="9"/>
      <c r="LEY4" s="9"/>
      <c r="LEZ4" s="9"/>
      <c r="LFA4" s="9"/>
      <c r="LFB4" s="9"/>
      <c r="LFC4" s="9"/>
      <c r="LFD4" s="9"/>
      <c r="LFE4" s="9"/>
      <c r="LFF4" s="9"/>
      <c r="LFG4" s="9"/>
      <c r="LFH4" s="9"/>
      <c r="LFI4" s="9"/>
      <c r="LFJ4" s="9"/>
      <c r="LFK4" s="9"/>
      <c r="LFL4" s="9"/>
      <c r="LFM4" s="9"/>
      <c r="LFN4" s="9"/>
      <c r="LFO4" s="9"/>
      <c r="LFP4" s="9"/>
      <c r="LFQ4" s="9"/>
      <c r="LFR4" s="9"/>
      <c r="LFS4" s="9"/>
      <c r="LFT4" s="9"/>
      <c r="LFU4" s="9"/>
      <c r="LFV4" s="9"/>
      <c r="LFW4" s="9"/>
      <c r="LFX4" s="9"/>
      <c r="LFY4" s="9"/>
      <c r="LFZ4" s="9"/>
      <c r="LGA4" s="9"/>
      <c r="LGB4" s="9"/>
      <c r="LGC4" s="9"/>
      <c r="LGD4" s="9"/>
      <c r="LGE4" s="9"/>
      <c r="LGF4" s="9"/>
      <c r="LGG4" s="9"/>
      <c r="LGH4" s="9"/>
      <c r="LGI4" s="9"/>
      <c r="LGJ4" s="9"/>
      <c r="LGK4" s="9"/>
      <c r="LGL4" s="9"/>
      <c r="LGM4" s="9"/>
      <c r="LGN4" s="9"/>
      <c r="LGO4" s="9"/>
      <c r="LGP4" s="9"/>
      <c r="LGQ4" s="9"/>
      <c r="LGR4" s="9"/>
      <c r="LGS4" s="9"/>
      <c r="LGT4" s="9"/>
      <c r="LGU4" s="9"/>
      <c r="LGV4" s="9"/>
      <c r="LGW4" s="9"/>
      <c r="LGX4" s="9"/>
      <c r="LGY4" s="9"/>
      <c r="LGZ4" s="9"/>
      <c r="LHA4" s="9"/>
      <c r="LHB4" s="9"/>
      <c r="LHC4" s="9"/>
      <c r="LHD4" s="9"/>
      <c r="LHE4" s="9"/>
      <c r="LHF4" s="9"/>
      <c r="LHG4" s="9"/>
      <c r="LHH4" s="9"/>
      <c r="LHI4" s="9"/>
      <c r="LHJ4" s="9"/>
      <c r="LHK4" s="9"/>
      <c r="LHL4" s="9"/>
      <c r="LHM4" s="9"/>
      <c r="LHN4" s="9"/>
      <c r="LHO4" s="9"/>
      <c r="LHP4" s="9"/>
      <c r="LHQ4" s="9"/>
      <c r="LHR4" s="9"/>
      <c r="LHS4" s="9"/>
      <c r="LHT4" s="9"/>
      <c r="LHU4" s="9"/>
      <c r="LHV4" s="9"/>
      <c r="LHW4" s="9"/>
      <c r="LHX4" s="9"/>
      <c r="LHY4" s="9"/>
      <c r="LHZ4" s="9"/>
      <c r="LIA4" s="9"/>
      <c r="LIB4" s="9"/>
      <c r="LIC4" s="9"/>
      <c r="LID4" s="9"/>
      <c r="LIE4" s="9"/>
      <c r="LIF4" s="9"/>
      <c r="LIG4" s="9"/>
      <c r="LIH4" s="9"/>
      <c r="LII4" s="9"/>
      <c r="LIJ4" s="9"/>
      <c r="LIK4" s="9"/>
      <c r="LIL4" s="9"/>
      <c r="LIM4" s="9"/>
      <c r="LIN4" s="9"/>
      <c r="LIO4" s="9"/>
      <c r="LIP4" s="9"/>
      <c r="LIQ4" s="9"/>
      <c r="LIR4" s="9"/>
      <c r="LIS4" s="9"/>
      <c r="LIT4" s="9"/>
      <c r="LIU4" s="9"/>
      <c r="LIV4" s="9"/>
      <c r="LIW4" s="9"/>
      <c r="LIX4" s="9"/>
      <c r="LIY4" s="9"/>
      <c r="LIZ4" s="9"/>
      <c r="LJA4" s="9"/>
      <c r="LJB4" s="9"/>
      <c r="LJC4" s="9"/>
      <c r="LJD4" s="9"/>
      <c r="LJE4" s="9"/>
      <c r="LJF4" s="9"/>
      <c r="LJG4" s="9"/>
      <c r="LJH4" s="9"/>
      <c r="LJI4" s="9"/>
      <c r="LJJ4" s="9"/>
      <c r="LJK4" s="9"/>
      <c r="LJL4" s="9"/>
      <c r="LJM4" s="9"/>
      <c r="LJN4" s="9"/>
      <c r="LJO4" s="9"/>
      <c r="LJP4" s="9"/>
      <c r="LJQ4" s="9"/>
      <c r="LJR4" s="9"/>
      <c r="LJS4" s="9"/>
      <c r="LJT4" s="9"/>
      <c r="LJU4" s="9"/>
      <c r="LJV4" s="9"/>
      <c r="LJW4" s="9"/>
      <c r="LJX4" s="9"/>
      <c r="LJY4" s="9"/>
      <c r="LJZ4" s="9"/>
      <c r="LKA4" s="9"/>
      <c r="LKB4" s="9"/>
      <c r="LKC4" s="9"/>
      <c r="LKD4" s="9"/>
      <c r="LKE4" s="9"/>
      <c r="LKF4" s="9"/>
      <c r="LKG4" s="9"/>
      <c r="LKH4" s="9"/>
      <c r="LKI4" s="9"/>
      <c r="LKJ4" s="9"/>
      <c r="LKK4" s="9"/>
      <c r="LKL4" s="9"/>
      <c r="LKM4" s="9"/>
      <c r="LKN4" s="9"/>
      <c r="LKO4" s="9"/>
      <c r="LKP4" s="9"/>
      <c r="LKQ4" s="9"/>
      <c r="LKR4" s="9"/>
      <c r="LKS4" s="9"/>
      <c r="LKT4" s="9"/>
      <c r="LKU4" s="9"/>
      <c r="LKV4" s="9"/>
      <c r="LKW4" s="9"/>
      <c r="LKX4" s="9"/>
      <c r="LKY4" s="9"/>
      <c r="LKZ4" s="9"/>
      <c r="LLA4" s="9"/>
      <c r="LLB4" s="9"/>
      <c r="LLC4" s="9"/>
      <c r="LLD4" s="9"/>
      <c r="LLE4" s="9"/>
      <c r="LLF4" s="9"/>
      <c r="LLG4" s="9"/>
      <c r="LLH4" s="9"/>
      <c r="LLI4" s="9"/>
      <c r="LLJ4" s="9"/>
      <c r="LLK4" s="9"/>
      <c r="LLL4" s="9"/>
      <c r="LLM4" s="9"/>
      <c r="LLN4" s="9"/>
      <c r="LLO4" s="9"/>
      <c r="LLP4" s="9"/>
      <c r="LLQ4" s="9"/>
      <c r="LLR4" s="9"/>
      <c r="LLS4" s="9"/>
      <c r="LLT4" s="9"/>
      <c r="LLU4" s="9"/>
      <c r="LLV4" s="9"/>
      <c r="LLW4" s="9"/>
      <c r="LLX4" s="9"/>
      <c r="LLY4" s="9"/>
      <c r="LLZ4" s="9"/>
      <c r="LMA4" s="9"/>
      <c r="LMB4" s="9"/>
      <c r="LMC4" s="9"/>
      <c r="LMD4" s="9"/>
      <c r="LME4" s="9"/>
      <c r="LMF4" s="9"/>
      <c r="LMG4" s="9"/>
      <c r="LMH4" s="9"/>
      <c r="LMI4" s="9"/>
      <c r="LMJ4" s="9"/>
      <c r="LMK4" s="9"/>
      <c r="LML4" s="9"/>
      <c r="LMM4" s="9"/>
      <c r="LMN4" s="9"/>
      <c r="LMO4" s="9"/>
      <c r="LMP4" s="9"/>
      <c r="LMQ4" s="9"/>
      <c r="LMR4" s="9"/>
      <c r="LMS4" s="9"/>
      <c r="LMT4" s="9"/>
      <c r="LMU4" s="9"/>
      <c r="LMV4" s="9"/>
      <c r="LMW4" s="9"/>
      <c r="LMX4" s="9"/>
      <c r="LMY4" s="9"/>
      <c r="LMZ4" s="9"/>
      <c r="LNA4" s="9"/>
      <c r="LNB4" s="9"/>
      <c r="LNC4" s="9"/>
      <c r="LND4" s="9"/>
      <c r="LNE4" s="9"/>
      <c r="LNF4" s="9"/>
      <c r="LNG4" s="9"/>
      <c r="LNH4" s="9"/>
      <c r="LNI4" s="9"/>
      <c r="LNJ4" s="9"/>
      <c r="LNK4" s="9"/>
      <c r="LNL4" s="9"/>
      <c r="LNM4" s="9"/>
      <c r="LNN4" s="9"/>
      <c r="LNO4" s="9"/>
      <c r="LNP4" s="9"/>
      <c r="LNQ4" s="9"/>
      <c r="LNR4" s="9"/>
      <c r="LNS4" s="9"/>
      <c r="LNT4" s="9"/>
      <c r="LNU4" s="9"/>
      <c r="LNV4" s="9"/>
      <c r="LNW4" s="9"/>
      <c r="LNX4" s="9"/>
      <c r="LNY4" s="9"/>
      <c r="LNZ4" s="9"/>
      <c r="LOA4" s="9"/>
      <c r="LOB4" s="9"/>
      <c r="LOC4" s="9"/>
      <c r="LOD4" s="9"/>
      <c r="LOE4" s="9"/>
      <c r="LOF4" s="9"/>
      <c r="LOG4" s="9"/>
      <c r="LOH4" s="9"/>
      <c r="LOI4" s="9"/>
      <c r="LOJ4" s="9"/>
      <c r="LOK4" s="9"/>
      <c r="LOL4" s="9"/>
      <c r="LOM4" s="9"/>
      <c r="LON4" s="9"/>
      <c r="LOO4" s="9"/>
      <c r="LOP4" s="9"/>
      <c r="LOQ4" s="9"/>
      <c r="LOR4" s="9"/>
      <c r="LOS4" s="9"/>
      <c r="LOT4" s="9"/>
      <c r="LOU4" s="9"/>
      <c r="LOV4" s="9"/>
      <c r="LOW4" s="9"/>
      <c r="LOX4" s="9"/>
      <c r="LOY4" s="9"/>
      <c r="LOZ4" s="9"/>
      <c r="LPA4" s="9"/>
      <c r="LPB4" s="9"/>
      <c r="LPC4" s="9"/>
      <c r="LPD4" s="9"/>
      <c r="LPE4" s="9"/>
      <c r="LPF4" s="9"/>
      <c r="LPG4" s="9"/>
      <c r="LPH4" s="9"/>
      <c r="LPI4" s="9"/>
      <c r="LPJ4" s="9"/>
      <c r="LPK4" s="9"/>
      <c r="LPL4" s="9"/>
      <c r="LPM4" s="9"/>
      <c r="LPN4" s="9"/>
      <c r="LPO4" s="9"/>
      <c r="LPP4" s="9"/>
      <c r="LPQ4" s="9"/>
      <c r="LPR4" s="9"/>
      <c r="LPS4" s="9"/>
      <c r="LPT4" s="9"/>
      <c r="LPU4" s="9"/>
      <c r="LPV4" s="9"/>
      <c r="LPW4" s="9"/>
      <c r="LPX4" s="9"/>
      <c r="LPY4" s="9"/>
      <c r="LPZ4" s="9"/>
      <c r="LQA4" s="9"/>
      <c r="LQB4" s="9"/>
      <c r="LQC4" s="9"/>
      <c r="LQD4" s="9"/>
      <c r="LQE4" s="9"/>
      <c r="LQF4" s="9"/>
      <c r="LQG4" s="9"/>
      <c r="LQH4" s="9"/>
      <c r="LQI4" s="9"/>
      <c r="LQJ4" s="9"/>
      <c r="LQK4" s="9"/>
      <c r="LQL4" s="9"/>
      <c r="LQM4" s="9"/>
      <c r="LQN4" s="9"/>
      <c r="LQO4" s="9"/>
      <c r="LQP4" s="9"/>
      <c r="LQQ4" s="9"/>
      <c r="LQR4" s="9"/>
      <c r="LQS4" s="9"/>
      <c r="LQT4" s="9"/>
      <c r="LQU4" s="9"/>
      <c r="LQV4" s="9"/>
      <c r="LQW4" s="9"/>
      <c r="LQX4" s="9"/>
      <c r="LQY4" s="9"/>
      <c r="LQZ4" s="9"/>
      <c r="LRA4" s="9"/>
      <c r="LRB4" s="9"/>
      <c r="LRC4" s="9"/>
      <c r="LRD4" s="9"/>
      <c r="LRE4" s="9"/>
      <c r="LRF4" s="9"/>
      <c r="LRG4" s="9"/>
      <c r="LRH4" s="9"/>
      <c r="LRI4" s="9"/>
      <c r="LRJ4" s="9"/>
      <c r="LRK4" s="9"/>
      <c r="LRL4" s="9"/>
      <c r="LRM4" s="9"/>
      <c r="LRN4" s="9"/>
      <c r="LRO4" s="9"/>
      <c r="LRP4" s="9"/>
      <c r="LRQ4" s="9"/>
      <c r="LRR4" s="9"/>
      <c r="LRS4" s="9"/>
      <c r="LRT4" s="9"/>
      <c r="LRU4" s="9"/>
      <c r="LRV4" s="9"/>
      <c r="LRW4" s="9"/>
      <c r="LRX4" s="9"/>
      <c r="LRY4" s="9"/>
      <c r="LRZ4" s="9"/>
      <c r="LSA4" s="9"/>
      <c r="LSB4" s="9"/>
      <c r="LSC4" s="9"/>
      <c r="LSD4" s="9"/>
      <c r="LSE4" s="9"/>
      <c r="LSF4" s="9"/>
      <c r="LSG4" s="9"/>
      <c r="LSH4" s="9"/>
      <c r="LSI4" s="9"/>
      <c r="LSJ4" s="9"/>
      <c r="LSK4" s="9"/>
      <c r="LSL4" s="9"/>
      <c r="LSM4" s="9"/>
      <c r="LSN4" s="9"/>
      <c r="LSO4" s="9"/>
      <c r="LSP4" s="9"/>
      <c r="LSQ4" s="9"/>
      <c r="LSR4" s="9"/>
      <c r="LSS4" s="9"/>
      <c r="LST4" s="9"/>
      <c r="LSU4" s="9"/>
      <c r="LSV4" s="9"/>
      <c r="LSW4" s="9"/>
      <c r="LSX4" s="9"/>
      <c r="LSY4" s="9"/>
      <c r="LSZ4" s="9"/>
      <c r="LTA4" s="9"/>
      <c r="LTB4" s="9"/>
      <c r="LTC4" s="9"/>
      <c r="LTD4" s="9"/>
      <c r="LTE4" s="9"/>
      <c r="LTF4" s="9"/>
      <c r="LTG4" s="9"/>
      <c r="LTH4" s="9"/>
      <c r="LTI4" s="9"/>
      <c r="LTJ4" s="9"/>
      <c r="LTK4" s="9"/>
      <c r="LTL4" s="9"/>
      <c r="LTM4" s="9"/>
      <c r="LTN4" s="9"/>
      <c r="LTO4" s="9"/>
      <c r="LTP4" s="9"/>
      <c r="LTQ4" s="9"/>
      <c r="LTR4" s="9"/>
      <c r="LTS4" s="9"/>
      <c r="LTT4" s="9"/>
      <c r="LTU4" s="9"/>
      <c r="LTV4" s="9"/>
      <c r="LTW4" s="9"/>
      <c r="LTX4" s="9"/>
      <c r="LTY4" s="9"/>
      <c r="LTZ4" s="9"/>
      <c r="LUA4" s="9"/>
      <c r="LUB4" s="9"/>
      <c r="LUC4" s="9"/>
      <c r="LUD4" s="9"/>
      <c r="LUE4" s="9"/>
      <c r="LUF4" s="9"/>
      <c r="LUG4" s="9"/>
      <c r="LUH4" s="9"/>
      <c r="LUI4" s="9"/>
      <c r="LUJ4" s="9"/>
      <c r="LUK4" s="9"/>
      <c r="LUL4" s="9"/>
      <c r="LUM4" s="9"/>
      <c r="LUN4" s="9"/>
      <c r="LUO4" s="9"/>
      <c r="LUP4" s="9"/>
      <c r="LUQ4" s="9"/>
      <c r="LUR4" s="9"/>
      <c r="LUS4" s="9"/>
      <c r="LUT4" s="9"/>
      <c r="LUU4" s="9"/>
      <c r="LUV4" s="9"/>
      <c r="LUW4" s="9"/>
      <c r="LUX4" s="9"/>
      <c r="LUY4" s="9"/>
      <c r="LUZ4" s="9"/>
      <c r="LVA4" s="9"/>
      <c r="LVB4" s="9"/>
      <c r="LVC4" s="9"/>
      <c r="LVD4" s="9"/>
      <c r="LVE4" s="9"/>
      <c r="LVF4" s="9"/>
      <c r="LVG4" s="9"/>
      <c r="LVH4" s="9"/>
      <c r="LVI4" s="9"/>
      <c r="LVJ4" s="9"/>
      <c r="LVK4" s="9"/>
      <c r="LVL4" s="9"/>
      <c r="LVM4" s="9"/>
      <c r="LVN4" s="9"/>
      <c r="LVO4" s="9"/>
      <c r="LVP4" s="9"/>
      <c r="LVQ4" s="9"/>
      <c r="LVR4" s="9"/>
      <c r="LVS4" s="9"/>
      <c r="LVT4" s="9"/>
      <c r="LVU4" s="9"/>
      <c r="LVV4" s="9"/>
      <c r="LVW4" s="9"/>
      <c r="LVX4" s="9"/>
      <c r="LVY4" s="9"/>
      <c r="LVZ4" s="9"/>
      <c r="LWA4" s="9"/>
      <c r="LWB4" s="9"/>
      <c r="LWC4" s="9"/>
      <c r="LWD4" s="9"/>
      <c r="LWE4" s="9"/>
      <c r="LWF4" s="9"/>
      <c r="LWG4" s="9"/>
      <c r="LWH4" s="9"/>
      <c r="LWI4" s="9"/>
      <c r="LWJ4" s="9"/>
      <c r="LWK4" s="9"/>
      <c r="LWL4" s="9"/>
      <c r="LWM4" s="9"/>
      <c r="LWN4" s="9"/>
      <c r="LWO4" s="9"/>
      <c r="LWP4" s="9"/>
      <c r="LWQ4" s="9"/>
      <c r="LWR4" s="9"/>
      <c r="LWS4" s="9"/>
      <c r="LWT4" s="9"/>
      <c r="LWU4" s="9"/>
      <c r="LWV4" s="9"/>
      <c r="LWW4" s="9"/>
      <c r="LWX4" s="9"/>
      <c r="LWY4" s="9"/>
      <c r="LWZ4" s="9"/>
      <c r="LXA4" s="9"/>
      <c r="LXB4" s="9"/>
      <c r="LXC4" s="9"/>
      <c r="LXD4" s="9"/>
      <c r="LXE4" s="9"/>
      <c r="LXF4" s="9"/>
      <c r="LXG4" s="9"/>
      <c r="LXH4" s="9"/>
      <c r="LXI4" s="9"/>
      <c r="LXJ4" s="9"/>
      <c r="LXK4" s="9"/>
      <c r="LXL4" s="9"/>
      <c r="LXM4" s="9"/>
      <c r="LXN4" s="9"/>
      <c r="LXO4" s="9"/>
      <c r="LXP4" s="9"/>
      <c r="LXQ4" s="9"/>
      <c r="LXR4" s="9"/>
      <c r="LXS4" s="9"/>
      <c r="LXT4" s="9"/>
      <c r="LXU4" s="9"/>
      <c r="LXV4" s="9"/>
      <c r="LXW4" s="9"/>
      <c r="LXX4" s="9"/>
      <c r="LXY4" s="9"/>
      <c r="LXZ4" s="9"/>
      <c r="LYA4" s="9"/>
      <c r="LYB4" s="9"/>
      <c r="LYC4" s="9"/>
      <c r="LYD4" s="9"/>
      <c r="LYE4" s="9"/>
      <c r="LYF4" s="9"/>
      <c r="LYG4" s="9"/>
      <c r="LYH4" s="9"/>
      <c r="LYI4" s="9"/>
      <c r="LYJ4" s="9"/>
      <c r="LYK4" s="9"/>
      <c r="LYL4" s="9"/>
      <c r="LYM4" s="9"/>
      <c r="LYN4" s="9"/>
      <c r="LYO4" s="9"/>
      <c r="LYP4" s="9"/>
      <c r="LYQ4" s="9"/>
      <c r="LYR4" s="9"/>
      <c r="LYS4" s="9"/>
      <c r="LYT4" s="9"/>
      <c r="LYU4" s="9"/>
      <c r="LYV4" s="9"/>
      <c r="LYW4" s="9"/>
      <c r="LYX4" s="9"/>
      <c r="LYY4" s="9"/>
      <c r="LYZ4" s="9"/>
      <c r="LZA4" s="9"/>
      <c r="LZB4" s="9"/>
      <c r="LZC4" s="9"/>
      <c r="LZD4" s="9"/>
      <c r="LZE4" s="9"/>
      <c r="LZF4" s="9"/>
      <c r="LZG4" s="9"/>
      <c r="LZH4" s="9"/>
      <c r="LZI4" s="9"/>
      <c r="LZJ4" s="9"/>
      <c r="LZK4" s="9"/>
      <c r="LZL4" s="9"/>
      <c r="LZM4" s="9"/>
      <c r="LZN4" s="9"/>
      <c r="LZO4" s="9"/>
      <c r="LZP4" s="9"/>
      <c r="LZQ4" s="9"/>
      <c r="LZR4" s="9"/>
      <c r="LZS4" s="9"/>
      <c r="LZT4" s="9"/>
      <c r="LZU4" s="9"/>
      <c r="LZV4" s="9"/>
      <c r="LZW4" s="9"/>
      <c r="LZX4" s="9"/>
      <c r="LZY4" s="9"/>
      <c r="LZZ4" s="9"/>
      <c r="MAA4" s="9"/>
      <c r="MAB4" s="9"/>
      <c r="MAC4" s="9"/>
      <c r="MAD4" s="9"/>
      <c r="MAE4" s="9"/>
      <c r="MAF4" s="9"/>
      <c r="MAG4" s="9"/>
      <c r="MAH4" s="9"/>
      <c r="MAI4" s="9"/>
      <c r="MAJ4" s="9"/>
      <c r="MAK4" s="9"/>
      <c r="MAL4" s="9"/>
      <c r="MAM4" s="9"/>
      <c r="MAN4" s="9"/>
      <c r="MAO4" s="9"/>
      <c r="MAP4" s="9"/>
      <c r="MAQ4" s="9"/>
      <c r="MAR4" s="9"/>
      <c r="MAS4" s="9"/>
      <c r="MAT4" s="9"/>
      <c r="MAU4" s="9"/>
      <c r="MAV4" s="9"/>
      <c r="MAW4" s="9"/>
      <c r="MAX4" s="9"/>
      <c r="MAY4" s="9"/>
      <c r="MAZ4" s="9"/>
      <c r="MBA4" s="9"/>
      <c r="MBB4" s="9"/>
      <c r="MBC4" s="9"/>
      <c r="MBD4" s="9"/>
      <c r="MBE4" s="9"/>
      <c r="MBF4" s="9"/>
      <c r="MBG4" s="9"/>
      <c r="MBH4" s="9"/>
      <c r="MBI4" s="9"/>
      <c r="MBJ4" s="9"/>
      <c r="MBK4" s="9"/>
      <c r="MBL4" s="9"/>
      <c r="MBM4" s="9"/>
      <c r="MBN4" s="9"/>
      <c r="MBO4" s="9"/>
      <c r="MBP4" s="9"/>
      <c r="MBQ4" s="9"/>
      <c r="MBR4" s="9"/>
      <c r="MBS4" s="9"/>
      <c r="MBT4" s="9"/>
      <c r="MBU4" s="9"/>
      <c r="MBV4" s="9"/>
      <c r="MBW4" s="9"/>
      <c r="MBX4" s="9"/>
      <c r="MBY4" s="9"/>
      <c r="MBZ4" s="9"/>
      <c r="MCA4" s="9"/>
      <c r="MCB4" s="9"/>
      <c r="MCC4" s="9"/>
      <c r="MCD4" s="9"/>
      <c r="MCE4" s="9"/>
      <c r="MCF4" s="9"/>
      <c r="MCG4" s="9"/>
      <c r="MCH4" s="9"/>
      <c r="MCI4" s="9"/>
      <c r="MCJ4" s="9"/>
      <c r="MCK4" s="9"/>
      <c r="MCL4" s="9"/>
      <c r="MCM4" s="9"/>
      <c r="MCN4" s="9"/>
      <c r="MCO4" s="9"/>
      <c r="MCP4" s="9"/>
      <c r="MCQ4" s="9"/>
      <c r="MCR4" s="9"/>
      <c r="MCS4" s="9"/>
      <c r="MCT4" s="9"/>
      <c r="MCU4" s="9"/>
      <c r="MCV4" s="9"/>
      <c r="MCW4" s="9"/>
      <c r="MCX4" s="9"/>
      <c r="MCY4" s="9"/>
      <c r="MCZ4" s="9"/>
      <c r="MDA4" s="9"/>
      <c r="MDB4" s="9"/>
      <c r="MDC4" s="9"/>
      <c r="MDD4" s="9"/>
      <c r="MDE4" s="9"/>
      <c r="MDF4" s="9"/>
      <c r="MDG4" s="9"/>
      <c r="MDH4" s="9"/>
      <c r="MDI4" s="9"/>
      <c r="MDJ4" s="9"/>
      <c r="MDK4" s="9"/>
      <c r="MDL4" s="9"/>
      <c r="MDM4" s="9"/>
      <c r="MDN4" s="9"/>
      <c r="MDO4" s="9"/>
      <c r="MDP4" s="9"/>
      <c r="MDQ4" s="9"/>
      <c r="MDR4" s="9"/>
      <c r="MDS4" s="9"/>
      <c r="MDT4" s="9"/>
      <c r="MDU4" s="9"/>
      <c r="MDV4" s="9"/>
      <c r="MDW4" s="9"/>
      <c r="MDX4" s="9"/>
      <c r="MDY4" s="9"/>
      <c r="MDZ4" s="9"/>
      <c r="MEA4" s="9"/>
      <c r="MEB4" s="9"/>
      <c r="MEC4" s="9"/>
      <c r="MED4" s="9"/>
      <c r="MEE4" s="9"/>
      <c r="MEF4" s="9"/>
      <c r="MEG4" s="9"/>
      <c r="MEH4" s="9"/>
      <c r="MEI4" s="9"/>
      <c r="MEJ4" s="9"/>
      <c r="MEK4" s="9"/>
      <c r="MEL4" s="9"/>
      <c r="MEM4" s="9"/>
      <c r="MEN4" s="9"/>
      <c r="MEO4" s="9"/>
      <c r="MEP4" s="9"/>
      <c r="MEQ4" s="9"/>
      <c r="MER4" s="9"/>
      <c r="MES4" s="9"/>
      <c r="MET4" s="9"/>
      <c r="MEU4" s="9"/>
      <c r="MEV4" s="9"/>
      <c r="MEW4" s="9"/>
      <c r="MEX4" s="9"/>
      <c r="MEY4" s="9"/>
      <c r="MEZ4" s="9"/>
      <c r="MFA4" s="9"/>
      <c r="MFB4" s="9"/>
      <c r="MFC4" s="9"/>
      <c r="MFD4" s="9"/>
      <c r="MFE4" s="9"/>
      <c r="MFF4" s="9"/>
      <c r="MFG4" s="9"/>
      <c r="MFH4" s="9"/>
      <c r="MFI4" s="9"/>
      <c r="MFJ4" s="9"/>
      <c r="MFK4" s="9"/>
      <c r="MFL4" s="9"/>
      <c r="MFM4" s="9"/>
      <c r="MFN4" s="9"/>
      <c r="MFO4" s="9"/>
      <c r="MFP4" s="9"/>
      <c r="MFQ4" s="9"/>
      <c r="MFR4" s="9"/>
      <c r="MFS4" s="9"/>
      <c r="MFT4" s="9"/>
      <c r="MFU4" s="9"/>
      <c r="MFV4" s="9"/>
      <c r="MFW4" s="9"/>
      <c r="MFX4" s="9"/>
      <c r="MFY4" s="9"/>
      <c r="MFZ4" s="9"/>
      <c r="MGA4" s="9"/>
      <c r="MGB4" s="9"/>
      <c r="MGC4" s="9"/>
      <c r="MGD4" s="9"/>
      <c r="MGE4" s="9"/>
      <c r="MGF4" s="9"/>
      <c r="MGG4" s="9"/>
      <c r="MGH4" s="9"/>
      <c r="MGI4" s="9"/>
      <c r="MGJ4" s="9"/>
      <c r="MGK4" s="9"/>
      <c r="MGL4" s="9"/>
      <c r="MGM4" s="9"/>
      <c r="MGN4" s="9"/>
      <c r="MGO4" s="9"/>
      <c r="MGP4" s="9"/>
      <c r="MGQ4" s="9"/>
      <c r="MGR4" s="9"/>
      <c r="MGS4" s="9"/>
      <c r="MGT4" s="9"/>
      <c r="MGU4" s="9"/>
      <c r="MGV4" s="9"/>
      <c r="MGW4" s="9"/>
      <c r="MGX4" s="9"/>
      <c r="MGY4" s="9"/>
      <c r="MGZ4" s="9"/>
      <c r="MHA4" s="9"/>
      <c r="MHB4" s="9"/>
      <c r="MHC4" s="9"/>
      <c r="MHD4" s="9"/>
      <c r="MHE4" s="9"/>
      <c r="MHF4" s="9"/>
      <c r="MHG4" s="9"/>
      <c r="MHH4" s="9"/>
      <c r="MHI4" s="9"/>
      <c r="MHJ4" s="9"/>
      <c r="MHK4" s="9"/>
      <c r="MHL4" s="9"/>
      <c r="MHM4" s="9"/>
      <c r="MHN4" s="9"/>
      <c r="MHO4" s="9"/>
      <c r="MHP4" s="9"/>
      <c r="MHQ4" s="9"/>
      <c r="MHR4" s="9"/>
      <c r="MHS4" s="9"/>
      <c r="MHT4" s="9"/>
      <c r="MHU4" s="9"/>
      <c r="MHV4" s="9"/>
      <c r="MHW4" s="9"/>
      <c r="MHX4" s="9"/>
      <c r="MHY4" s="9"/>
      <c r="MHZ4" s="9"/>
      <c r="MIA4" s="9"/>
      <c r="MIB4" s="9"/>
      <c r="MIC4" s="9"/>
      <c r="MID4" s="9"/>
      <c r="MIE4" s="9"/>
      <c r="MIF4" s="9"/>
      <c r="MIG4" s="9"/>
      <c r="MIH4" s="9"/>
      <c r="MII4" s="9"/>
      <c r="MIJ4" s="9"/>
      <c r="MIK4" s="9"/>
      <c r="MIL4" s="9"/>
      <c r="MIM4" s="9"/>
      <c r="MIN4" s="9"/>
      <c r="MIO4" s="9"/>
      <c r="MIP4" s="9"/>
      <c r="MIQ4" s="9"/>
      <c r="MIR4" s="9"/>
      <c r="MIS4" s="9"/>
      <c r="MIT4" s="9"/>
      <c r="MIU4" s="9"/>
      <c r="MIV4" s="9"/>
      <c r="MIW4" s="9"/>
      <c r="MIX4" s="9"/>
      <c r="MIY4" s="9"/>
      <c r="MIZ4" s="9"/>
      <c r="MJA4" s="9"/>
      <c r="MJB4" s="9"/>
      <c r="MJC4" s="9"/>
      <c r="MJD4" s="9"/>
      <c r="MJE4" s="9"/>
      <c r="MJF4" s="9"/>
      <c r="MJG4" s="9"/>
      <c r="MJH4" s="9"/>
      <c r="MJI4" s="9"/>
      <c r="MJJ4" s="9"/>
      <c r="MJK4" s="9"/>
      <c r="MJL4" s="9"/>
      <c r="MJM4" s="9"/>
      <c r="MJN4" s="9"/>
      <c r="MJO4" s="9"/>
      <c r="MJP4" s="9"/>
      <c r="MJQ4" s="9"/>
      <c r="MJR4" s="9"/>
      <c r="MJS4" s="9"/>
      <c r="MJT4" s="9"/>
      <c r="MJU4" s="9"/>
      <c r="MJV4" s="9"/>
      <c r="MJW4" s="9"/>
      <c r="MJX4" s="9"/>
      <c r="MJY4" s="9"/>
      <c r="MJZ4" s="9"/>
      <c r="MKA4" s="9"/>
      <c r="MKB4" s="9"/>
      <c r="MKC4" s="9"/>
      <c r="MKD4" s="9"/>
      <c r="MKE4" s="9"/>
      <c r="MKF4" s="9"/>
      <c r="MKG4" s="9"/>
      <c r="MKH4" s="9"/>
      <c r="MKI4" s="9"/>
      <c r="MKJ4" s="9"/>
      <c r="MKK4" s="9"/>
      <c r="MKL4" s="9"/>
      <c r="MKM4" s="9"/>
      <c r="MKN4" s="9"/>
      <c r="MKO4" s="9"/>
      <c r="MKP4" s="9"/>
      <c r="MKQ4" s="9"/>
      <c r="MKR4" s="9"/>
      <c r="MKS4" s="9"/>
      <c r="MKT4" s="9"/>
      <c r="MKU4" s="9"/>
      <c r="MKV4" s="9"/>
      <c r="MKW4" s="9"/>
      <c r="MKX4" s="9"/>
      <c r="MKY4" s="9"/>
      <c r="MKZ4" s="9"/>
      <c r="MLA4" s="9"/>
      <c r="MLB4" s="9"/>
      <c r="MLC4" s="9"/>
      <c r="MLD4" s="9"/>
      <c r="MLE4" s="9"/>
      <c r="MLF4" s="9"/>
      <c r="MLG4" s="9"/>
      <c r="MLH4" s="9"/>
      <c r="MLI4" s="9"/>
      <c r="MLJ4" s="9"/>
      <c r="MLK4" s="9"/>
      <c r="MLL4" s="9"/>
      <c r="MLM4" s="9"/>
      <c r="MLN4" s="9"/>
      <c r="MLO4" s="9"/>
      <c r="MLP4" s="9"/>
      <c r="MLQ4" s="9"/>
      <c r="MLR4" s="9"/>
      <c r="MLS4" s="9"/>
      <c r="MLT4" s="9"/>
      <c r="MLU4" s="9"/>
      <c r="MLV4" s="9"/>
      <c r="MLW4" s="9"/>
      <c r="MLX4" s="9"/>
      <c r="MLY4" s="9"/>
      <c r="MLZ4" s="9"/>
      <c r="MMA4" s="9"/>
      <c r="MMB4" s="9"/>
      <c r="MMC4" s="9"/>
      <c r="MMD4" s="9"/>
      <c r="MME4" s="9"/>
      <c r="MMF4" s="9"/>
      <c r="MMG4" s="9"/>
      <c r="MMH4" s="9"/>
      <c r="MMI4" s="9"/>
      <c r="MMJ4" s="9"/>
      <c r="MMK4" s="9"/>
      <c r="MML4" s="9"/>
      <c r="MMM4" s="9"/>
      <c r="MMN4" s="9"/>
      <c r="MMO4" s="9"/>
      <c r="MMP4" s="9"/>
      <c r="MMQ4" s="9"/>
      <c r="MMR4" s="9"/>
      <c r="MMS4" s="9"/>
      <c r="MMT4" s="9"/>
      <c r="MMU4" s="9"/>
      <c r="MMV4" s="9"/>
      <c r="MMW4" s="9"/>
      <c r="MMX4" s="9"/>
      <c r="MMY4" s="9"/>
      <c r="MMZ4" s="9"/>
      <c r="MNA4" s="9"/>
      <c r="MNB4" s="9"/>
      <c r="MNC4" s="9"/>
      <c r="MND4" s="9"/>
      <c r="MNE4" s="9"/>
      <c r="MNF4" s="9"/>
      <c r="MNG4" s="9"/>
      <c r="MNH4" s="9"/>
      <c r="MNI4" s="9"/>
      <c r="MNJ4" s="9"/>
      <c r="MNK4" s="9"/>
      <c r="MNL4" s="9"/>
      <c r="MNM4" s="9"/>
      <c r="MNN4" s="9"/>
      <c r="MNO4" s="9"/>
      <c r="MNP4" s="9"/>
      <c r="MNQ4" s="9"/>
      <c r="MNR4" s="9"/>
      <c r="MNS4" s="9"/>
      <c r="MNT4" s="9"/>
      <c r="MNU4" s="9"/>
      <c r="MNV4" s="9"/>
      <c r="MNW4" s="9"/>
      <c r="MNX4" s="9"/>
      <c r="MNY4" s="9"/>
      <c r="MNZ4" s="9"/>
      <c r="MOA4" s="9"/>
      <c r="MOB4" s="9"/>
      <c r="MOC4" s="9"/>
      <c r="MOD4" s="9"/>
      <c r="MOE4" s="9"/>
      <c r="MOF4" s="9"/>
      <c r="MOG4" s="9"/>
      <c r="MOH4" s="9"/>
      <c r="MOI4" s="9"/>
      <c r="MOJ4" s="9"/>
      <c r="MOK4" s="9"/>
      <c r="MOL4" s="9"/>
      <c r="MOM4" s="9"/>
      <c r="MON4" s="9"/>
      <c r="MOO4" s="9"/>
      <c r="MOP4" s="9"/>
      <c r="MOQ4" s="9"/>
      <c r="MOR4" s="9"/>
      <c r="MOS4" s="9"/>
      <c r="MOT4" s="9"/>
      <c r="MOU4" s="9"/>
      <c r="MOV4" s="9"/>
      <c r="MOW4" s="9"/>
      <c r="MOX4" s="9"/>
      <c r="MOY4" s="9"/>
      <c r="MOZ4" s="9"/>
      <c r="MPA4" s="9"/>
      <c r="MPB4" s="9"/>
      <c r="MPC4" s="9"/>
      <c r="MPD4" s="9"/>
      <c r="MPE4" s="9"/>
      <c r="MPF4" s="9"/>
      <c r="MPG4" s="9"/>
      <c r="MPH4" s="9"/>
      <c r="MPI4" s="9"/>
      <c r="MPJ4" s="9"/>
      <c r="MPK4" s="9"/>
      <c r="MPL4" s="9"/>
      <c r="MPM4" s="9"/>
      <c r="MPN4" s="9"/>
      <c r="MPO4" s="9"/>
      <c r="MPP4" s="9"/>
      <c r="MPQ4" s="9"/>
      <c r="MPR4" s="9"/>
      <c r="MPS4" s="9"/>
      <c r="MPT4" s="9"/>
      <c r="MPU4" s="9"/>
      <c r="MPV4" s="9"/>
      <c r="MPW4" s="9"/>
      <c r="MPX4" s="9"/>
      <c r="MPY4" s="9"/>
      <c r="MPZ4" s="9"/>
      <c r="MQA4" s="9"/>
      <c r="MQB4" s="9"/>
      <c r="MQC4" s="9"/>
      <c r="MQD4" s="9"/>
      <c r="MQE4" s="9"/>
      <c r="MQF4" s="9"/>
      <c r="MQG4" s="9"/>
      <c r="MQH4" s="9"/>
      <c r="MQI4" s="9"/>
      <c r="MQJ4" s="9"/>
      <c r="MQK4" s="9"/>
      <c r="MQL4" s="9"/>
      <c r="MQM4" s="9"/>
      <c r="MQN4" s="9"/>
      <c r="MQO4" s="9"/>
      <c r="MQP4" s="9"/>
      <c r="MQQ4" s="9"/>
      <c r="MQR4" s="9"/>
      <c r="MQS4" s="9"/>
      <c r="MQT4" s="9"/>
      <c r="MQU4" s="9"/>
      <c r="MQV4" s="9"/>
      <c r="MQW4" s="9"/>
      <c r="MQX4" s="9"/>
      <c r="MQY4" s="9"/>
      <c r="MQZ4" s="9"/>
      <c r="MRA4" s="9"/>
      <c r="MRB4" s="9"/>
      <c r="MRC4" s="9"/>
      <c r="MRD4" s="9"/>
      <c r="MRE4" s="9"/>
      <c r="MRF4" s="9"/>
      <c r="MRG4" s="9"/>
      <c r="MRH4" s="9"/>
      <c r="MRI4" s="9"/>
      <c r="MRJ4" s="9"/>
      <c r="MRK4" s="9"/>
      <c r="MRL4" s="9"/>
      <c r="MRM4" s="9"/>
      <c r="MRN4" s="9"/>
      <c r="MRO4" s="9"/>
      <c r="MRP4" s="9"/>
      <c r="MRQ4" s="9"/>
      <c r="MRR4" s="9"/>
      <c r="MRS4" s="9"/>
      <c r="MRT4" s="9"/>
      <c r="MRU4" s="9"/>
      <c r="MRV4" s="9"/>
      <c r="MRW4" s="9"/>
      <c r="MRX4" s="9"/>
      <c r="MRY4" s="9"/>
      <c r="MRZ4" s="9"/>
      <c r="MSA4" s="9"/>
      <c r="MSB4" s="9"/>
      <c r="MSC4" s="9"/>
      <c r="MSD4" s="9"/>
      <c r="MSE4" s="9"/>
      <c r="MSF4" s="9"/>
      <c r="MSG4" s="9"/>
      <c r="MSH4" s="9"/>
      <c r="MSI4" s="9"/>
      <c r="MSJ4" s="9"/>
      <c r="MSK4" s="9"/>
      <c r="MSL4" s="9"/>
      <c r="MSM4" s="9"/>
      <c r="MSN4" s="9"/>
      <c r="MSO4" s="9"/>
      <c r="MSP4" s="9"/>
      <c r="MSQ4" s="9"/>
      <c r="MSR4" s="9"/>
      <c r="MSS4" s="9"/>
      <c r="MST4" s="9"/>
      <c r="MSU4" s="9"/>
      <c r="MSV4" s="9"/>
      <c r="MSW4" s="9"/>
      <c r="MSX4" s="9"/>
      <c r="MSY4" s="9"/>
      <c r="MSZ4" s="9"/>
      <c r="MTA4" s="9"/>
      <c r="MTB4" s="9"/>
      <c r="MTC4" s="9"/>
      <c r="MTD4" s="9"/>
      <c r="MTE4" s="9"/>
      <c r="MTF4" s="9"/>
      <c r="MTG4" s="9"/>
      <c r="MTH4" s="9"/>
      <c r="MTI4" s="9"/>
      <c r="MTJ4" s="9"/>
      <c r="MTK4" s="9"/>
      <c r="MTL4" s="9"/>
      <c r="MTM4" s="9"/>
      <c r="MTN4" s="9"/>
      <c r="MTO4" s="9"/>
      <c r="MTP4" s="9"/>
      <c r="MTQ4" s="9"/>
      <c r="MTR4" s="9"/>
      <c r="MTS4" s="9"/>
      <c r="MTT4" s="9"/>
      <c r="MTU4" s="9"/>
      <c r="MTV4" s="9"/>
      <c r="MTW4" s="9"/>
      <c r="MTX4" s="9"/>
      <c r="MTY4" s="9"/>
      <c r="MTZ4" s="9"/>
      <c r="MUA4" s="9"/>
      <c r="MUB4" s="9"/>
      <c r="MUC4" s="9"/>
      <c r="MUD4" s="9"/>
      <c r="MUE4" s="9"/>
      <c r="MUF4" s="9"/>
      <c r="MUG4" s="9"/>
      <c r="MUH4" s="9"/>
      <c r="MUI4" s="9"/>
      <c r="MUJ4" s="9"/>
      <c r="MUK4" s="9"/>
      <c r="MUL4" s="9"/>
      <c r="MUM4" s="9"/>
      <c r="MUN4" s="9"/>
      <c r="MUO4" s="9"/>
      <c r="MUP4" s="9"/>
      <c r="MUQ4" s="9"/>
      <c r="MUR4" s="9"/>
      <c r="MUS4" s="9"/>
      <c r="MUT4" s="9"/>
      <c r="MUU4" s="9"/>
      <c r="MUV4" s="9"/>
      <c r="MUW4" s="9"/>
      <c r="MUX4" s="9"/>
      <c r="MUY4" s="9"/>
      <c r="MUZ4" s="9"/>
      <c r="MVA4" s="9"/>
      <c r="MVB4" s="9"/>
      <c r="MVC4" s="9"/>
      <c r="MVD4" s="9"/>
      <c r="MVE4" s="9"/>
      <c r="MVF4" s="9"/>
      <c r="MVG4" s="9"/>
      <c r="MVH4" s="9"/>
      <c r="MVI4" s="9"/>
      <c r="MVJ4" s="9"/>
      <c r="MVK4" s="9"/>
      <c r="MVL4" s="9"/>
      <c r="MVM4" s="9"/>
      <c r="MVN4" s="9"/>
      <c r="MVO4" s="9"/>
      <c r="MVP4" s="9"/>
      <c r="MVQ4" s="9"/>
      <c r="MVR4" s="9"/>
      <c r="MVS4" s="9"/>
      <c r="MVT4" s="9"/>
      <c r="MVU4" s="9"/>
      <c r="MVV4" s="9"/>
      <c r="MVW4" s="9"/>
      <c r="MVX4" s="9"/>
      <c r="MVY4" s="9"/>
      <c r="MVZ4" s="9"/>
      <c r="MWA4" s="9"/>
      <c r="MWB4" s="9"/>
      <c r="MWC4" s="9"/>
      <c r="MWD4" s="9"/>
      <c r="MWE4" s="9"/>
      <c r="MWF4" s="9"/>
      <c r="MWG4" s="9"/>
      <c r="MWH4" s="9"/>
      <c r="MWI4" s="9"/>
      <c r="MWJ4" s="9"/>
      <c r="MWK4" s="9"/>
      <c r="MWL4" s="9"/>
      <c r="MWM4" s="9"/>
      <c r="MWN4" s="9"/>
      <c r="MWO4" s="9"/>
      <c r="MWP4" s="9"/>
      <c r="MWQ4" s="9"/>
      <c r="MWR4" s="9"/>
      <c r="MWS4" s="9"/>
      <c r="MWT4" s="9"/>
      <c r="MWU4" s="9"/>
      <c r="MWV4" s="9"/>
      <c r="MWW4" s="9"/>
      <c r="MWX4" s="9"/>
      <c r="MWY4" s="9"/>
      <c r="MWZ4" s="9"/>
      <c r="MXA4" s="9"/>
      <c r="MXB4" s="9"/>
      <c r="MXC4" s="9"/>
      <c r="MXD4" s="9"/>
      <c r="MXE4" s="9"/>
      <c r="MXF4" s="9"/>
      <c r="MXG4" s="9"/>
      <c r="MXH4" s="9"/>
      <c r="MXI4" s="9"/>
      <c r="MXJ4" s="9"/>
      <c r="MXK4" s="9"/>
      <c r="MXL4" s="9"/>
      <c r="MXM4" s="9"/>
      <c r="MXN4" s="9"/>
      <c r="MXO4" s="9"/>
      <c r="MXP4" s="9"/>
      <c r="MXQ4" s="9"/>
      <c r="MXR4" s="9"/>
      <c r="MXS4" s="9"/>
      <c r="MXT4" s="9"/>
      <c r="MXU4" s="9"/>
      <c r="MXV4" s="9"/>
      <c r="MXW4" s="9"/>
      <c r="MXX4" s="9"/>
      <c r="MXY4" s="9"/>
      <c r="MXZ4" s="9"/>
      <c r="MYA4" s="9"/>
      <c r="MYB4" s="9"/>
      <c r="MYC4" s="9"/>
      <c r="MYD4" s="9"/>
      <c r="MYE4" s="9"/>
      <c r="MYF4" s="9"/>
      <c r="MYG4" s="9"/>
      <c r="MYH4" s="9"/>
      <c r="MYI4" s="9"/>
      <c r="MYJ4" s="9"/>
      <c r="MYK4" s="9"/>
      <c r="MYL4" s="9"/>
      <c r="MYM4" s="9"/>
      <c r="MYN4" s="9"/>
      <c r="MYO4" s="9"/>
      <c r="MYP4" s="9"/>
      <c r="MYQ4" s="9"/>
      <c r="MYR4" s="9"/>
      <c r="MYS4" s="9"/>
      <c r="MYT4" s="9"/>
      <c r="MYU4" s="9"/>
      <c r="MYV4" s="9"/>
      <c r="MYW4" s="9"/>
      <c r="MYX4" s="9"/>
      <c r="MYY4" s="9"/>
      <c r="MYZ4" s="9"/>
      <c r="MZA4" s="9"/>
      <c r="MZB4" s="9"/>
      <c r="MZC4" s="9"/>
      <c r="MZD4" s="9"/>
      <c r="MZE4" s="9"/>
      <c r="MZF4" s="9"/>
      <c r="MZG4" s="9"/>
      <c r="MZH4" s="9"/>
      <c r="MZI4" s="9"/>
      <c r="MZJ4" s="9"/>
      <c r="MZK4" s="9"/>
      <c r="MZL4" s="9"/>
      <c r="MZM4" s="9"/>
      <c r="MZN4" s="9"/>
      <c r="MZO4" s="9"/>
      <c r="MZP4" s="9"/>
      <c r="MZQ4" s="9"/>
      <c r="MZR4" s="9"/>
      <c r="MZS4" s="9"/>
      <c r="MZT4" s="9"/>
      <c r="MZU4" s="9"/>
      <c r="MZV4" s="9"/>
      <c r="MZW4" s="9"/>
      <c r="MZX4" s="9"/>
      <c r="MZY4" s="9"/>
      <c r="MZZ4" s="9"/>
      <c r="NAA4" s="9"/>
      <c r="NAB4" s="9"/>
      <c r="NAC4" s="9"/>
      <c r="NAD4" s="9"/>
      <c r="NAE4" s="9"/>
      <c r="NAF4" s="9"/>
      <c r="NAG4" s="9"/>
      <c r="NAH4" s="9"/>
      <c r="NAI4" s="9"/>
      <c r="NAJ4" s="9"/>
      <c r="NAK4" s="9"/>
      <c r="NAL4" s="9"/>
      <c r="NAM4" s="9"/>
      <c r="NAN4" s="9"/>
      <c r="NAO4" s="9"/>
      <c r="NAP4" s="9"/>
      <c r="NAQ4" s="9"/>
      <c r="NAR4" s="9"/>
      <c r="NAS4" s="9"/>
      <c r="NAT4" s="9"/>
      <c r="NAU4" s="9"/>
      <c r="NAV4" s="9"/>
      <c r="NAW4" s="9"/>
      <c r="NAX4" s="9"/>
      <c r="NAY4" s="9"/>
      <c r="NAZ4" s="9"/>
      <c r="NBA4" s="9"/>
      <c r="NBB4" s="9"/>
      <c r="NBC4" s="9"/>
      <c r="NBD4" s="9"/>
      <c r="NBE4" s="9"/>
      <c r="NBF4" s="9"/>
      <c r="NBG4" s="9"/>
      <c r="NBH4" s="9"/>
      <c r="NBI4" s="9"/>
      <c r="NBJ4" s="9"/>
      <c r="NBK4" s="9"/>
      <c r="NBL4" s="9"/>
      <c r="NBM4" s="9"/>
      <c r="NBN4" s="9"/>
      <c r="NBO4" s="9"/>
      <c r="NBP4" s="9"/>
      <c r="NBQ4" s="9"/>
      <c r="NBR4" s="9"/>
      <c r="NBS4" s="9"/>
      <c r="NBT4" s="9"/>
      <c r="NBU4" s="9"/>
      <c r="NBV4" s="9"/>
      <c r="NBW4" s="9"/>
      <c r="NBX4" s="9"/>
      <c r="NBY4" s="9"/>
      <c r="NBZ4" s="9"/>
      <c r="NCA4" s="9"/>
      <c r="NCB4" s="9"/>
      <c r="NCC4" s="9"/>
      <c r="NCD4" s="9"/>
      <c r="NCE4" s="9"/>
      <c r="NCF4" s="9"/>
      <c r="NCG4" s="9"/>
      <c r="NCH4" s="9"/>
      <c r="NCI4" s="9"/>
      <c r="NCJ4" s="9"/>
      <c r="NCK4" s="9"/>
      <c r="NCL4" s="9"/>
      <c r="NCM4" s="9"/>
      <c r="NCN4" s="9"/>
      <c r="NCO4" s="9"/>
      <c r="NCP4" s="9"/>
      <c r="NCQ4" s="9"/>
      <c r="NCR4" s="9"/>
      <c r="NCS4" s="9"/>
      <c r="NCT4" s="9"/>
      <c r="NCU4" s="9"/>
      <c r="NCV4" s="9"/>
      <c r="NCW4" s="9"/>
      <c r="NCX4" s="9"/>
      <c r="NCY4" s="9"/>
      <c r="NCZ4" s="9"/>
      <c r="NDA4" s="9"/>
      <c r="NDB4" s="9"/>
      <c r="NDC4" s="9"/>
      <c r="NDD4" s="9"/>
      <c r="NDE4" s="9"/>
      <c r="NDF4" s="9"/>
      <c r="NDG4" s="9"/>
      <c r="NDH4" s="9"/>
      <c r="NDI4" s="9"/>
      <c r="NDJ4" s="9"/>
      <c r="NDK4" s="9"/>
      <c r="NDL4" s="9"/>
      <c r="NDM4" s="9"/>
      <c r="NDN4" s="9"/>
      <c r="NDO4" s="9"/>
      <c r="NDP4" s="9"/>
      <c r="NDQ4" s="9"/>
      <c r="NDR4" s="9"/>
      <c r="NDS4" s="9"/>
      <c r="NDT4" s="9"/>
      <c r="NDU4" s="9"/>
      <c r="NDV4" s="9"/>
      <c r="NDW4" s="9"/>
      <c r="NDX4" s="9"/>
      <c r="NDY4" s="9"/>
      <c r="NDZ4" s="9"/>
      <c r="NEA4" s="9"/>
      <c r="NEB4" s="9"/>
      <c r="NEC4" s="9"/>
      <c r="NED4" s="9"/>
      <c r="NEE4" s="9"/>
      <c r="NEF4" s="9"/>
      <c r="NEG4" s="9"/>
      <c r="NEH4" s="9"/>
      <c r="NEI4" s="9"/>
      <c r="NEJ4" s="9"/>
      <c r="NEK4" s="9"/>
      <c r="NEL4" s="9"/>
      <c r="NEM4" s="9"/>
      <c r="NEN4" s="9"/>
      <c r="NEO4" s="9"/>
      <c r="NEP4" s="9"/>
      <c r="NEQ4" s="9"/>
      <c r="NER4" s="9"/>
      <c r="NES4" s="9"/>
      <c r="NET4" s="9"/>
      <c r="NEU4" s="9"/>
      <c r="NEV4" s="9"/>
      <c r="NEW4" s="9"/>
      <c r="NEX4" s="9"/>
      <c r="NEY4" s="9"/>
      <c r="NEZ4" s="9"/>
      <c r="NFA4" s="9"/>
      <c r="NFB4" s="9"/>
      <c r="NFC4" s="9"/>
      <c r="NFD4" s="9"/>
      <c r="NFE4" s="9"/>
      <c r="NFF4" s="9"/>
      <c r="NFG4" s="9"/>
      <c r="NFH4" s="9"/>
      <c r="NFI4" s="9"/>
      <c r="NFJ4" s="9"/>
      <c r="NFK4" s="9"/>
      <c r="NFL4" s="9"/>
      <c r="NFM4" s="9"/>
      <c r="NFN4" s="9"/>
      <c r="NFO4" s="9"/>
      <c r="NFP4" s="9"/>
      <c r="NFQ4" s="9"/>
      <c r="NFR4" s="9"/>
      <c r="NFS4" s="9"/>
      <c r="NFT4" s="9"/>
      <c r="NFU4" s="9"/>
      <c r="NFV4" s="9"/>
      <c r="NFW4" s="9"/>
      <c r="NFX4" s="9"/>
      <c r="NFY4" s="9"/>
      <c r="NFZ4" s="9"/>
      <c r="NGA4" s="9"/>
      <c r="NGB4" s="9"/>
      <c r="NGC4" s="9"/>
      <c r="NGD4" s="9"/>
      <c r="NGE4" s="9"/>
      <c r="NGF4" s="9"/>
      <c r="NGG4" s="9"/>
      <c r="NGH4" s="9"/>
      <c r="NGI4" s="9"/>
      <c r="NGJ4" s="9"/>
      <c r="NGK4" s="9"/>
      <c r="NGL4" s="9"/>
      <c r="NGM4" s="9"/>
      <c r="NGN4" s="9"/>
      <c r="NGO4" s="9"/>
      <c r="NGP4" s="9"/>
      <c r="NGQ4" s="9"/>
      <c r="NGR4" s="9"/>
      <c r="NGS4" s="9"/>
      <c r="NGT4" s="9"/>
      <c r="NGU4" s="9"/>
      <c r="NGV4" s="9"/>
      <c r="NGW4" s="9"/>
      <c r="NGX4" s="9"/>
      <c r="NGY4" s="9"/>
      <c r="NGZ4" s="9"/>
      <c r="NHA4" s="9"/>
      <c r="NHB4" s="9"/>
      <c r="NHC4" s="9"/>
      <c r="NHD4" s="9"/>
      <c r="NHE4" s="9"/>
      <c r="NHF4" s="9"/>
      <c r="NHG4" s="9"/>
      <c r="NHH4" s="9"/>
      <c r="NHI4" s="9"/>
      <c r="NHJ4" s="9"/>
      <c r="NHK4" s="9"/>
      <c r="NHL4" s="9"/>
      <c r="NHM4" s="9"/>
      <c r="NHN4" s="9"/>
      <c r="NHO4" s="9"/>
      <c r="NHP4" s="9"/>
      <c r="NHQ4" s="9"/>
      <c r="NHR4" s="9"/>
      <c r="NHS4" s="9"/>
      <c r="NHT4" s="9"/>
      <c r="NHU4" s="9"/>
      <c r="NHV4" s="9"/>
      <c r="NHW4" s="9"/>
      <c r="NHX4" s="9"/>
      <c r="NHY4" s="9"/>
      <c r="NHZ4" s="9"/>
      <c r="NIA4" s="9"/>
      <c r="NIB4" s="9"/>
      <c r="NIC4" s="9"/>
      <c r="NID4" s="9"/>
      <c r="NIE4" s="9"/>
      <c r="NIF4" s="9"/>
      <c r="NIG4" s="9"/>
      <c r="NIH4" s="9"/>
      <c r="NII4" s="9"/>
      <c r="NIJ4" s="9"/>
      <c r="NIK4" s="9"/>
      <c r="NIL4" s="9"/>
      <c r="NIM4" s="9"/>
      <c r="NIN4" s="9"/>
      <c r="NIO4" s="9"/>
      <c r="NIP4" s="9"/>
      <c r="NIQ4" s="9"/>
      <c r="NIR4" s="9"/>
      <c r="NIS4" s="9"/>
      <c r="NIT4" s="9"/>
      <c r="NIU4" s="9"/>
      <c r="NIV4" s="9"/>
      <c r="NIW4" s="9"/>
      <c r="NIX4" s="9"/>
      <c r="NIY4" s="9"/>
      <c r="NIZ4" s="9"/>
      <c r="NJA4" s="9"/>
      <c r="NJB4" s="9"/>
      <c r="NJC4" s="9"/>
      <c r="NJD4" s="9"/>
      <c r="NJE4" s="9"/>
      <c r="NJF4" s="9"/>
      <c r="NJG4" s="9"/>
      <c r="NJH4" s="9"/>
      <c r="NJI4" s="9"/>
      <c r="NJJ4" s="9"/>
      <c r="NJK4" s="9"/>
      <c r="NJL4" s="9"/>
      <c r="NJM4" s="9"/>
      <c r="NJN4" s="9"/>
      <c r="NJO4" s="9"/>
      <c r="NJP4" s="9"/>
      <c r="NJQ4" s="9"/>
      <c r="NJR4" s="9"/>
      <c r="NJS4" s="9"/>
      <c r="NJT4" s="9"/>
      <c r="NJU4" s="9"/>
      <c r="NJV4" s="9"/>
      <c r="NJW4" s="9"/>
      <c r="NJX4" s="9"/>
      <c r="NJY4" s="9"/>
      <c r="NJZ4" s="9"/>
      <c r="NKA4" s="9"/>
      <c r="NKB4" s="9"/>
      <c r="NKC4" s="9"/>
      <c r="NKD4" s="9"/>
      <c r="NKE4" s="9"/>
      <c r="NKF4" s="9"/>
      <c r="NKG4" s="9"/>
      <c r="NKH4" s="9"/>
      <c r="NKI4" s="9"/>
      <c r="NKJ4" s="9"/>
      <c r="NKK4" s="9"/>
      <c r="NKL4" s="9"/>
      <c r="NKM4" s="9"/>
      <c r="NKN4" s="9"/>
      <c r="NKO4" s="9"/>
      <c r="NKP4" s="9"/>
      <c r="NKQ4" s="9"/>
      <c r="NKR4" s="9"/>
      <c r="NKS4" s="9"/>
      <c r="NKT4" s="9"/>
      <c r="NKU4" s="9"/>
      <c r="NKV4" s="9"/>
      <c r="NKW4" s="9"/>
      <c r="NKX4" s="9"/>
      <c r="NKY4" s="9"/>
      <c r="NKZ4" s="9"/>
      <c r="NLA4" s="9"/>
      <c r="NLB4" s="9"/>
      <c r="NLC4" s="9"/>
      <c r="NLD4" s="9"/>
      <c r="NLE4" s="9"/>
      <c r="NLF4" s="9"/>
      <c r="NLG4" s="9"/>
      <c r="NLH4" s="9"/>
      <c r="NLI4" s="9"/>
      <c r="NLJ4" s="9"/>
      <c r="NLK4" s="9"/>
      <c r="NLL4" s="9"/>
      <c r="NLM4" s="9"/>
      <c r="NLN4" s="9"/>
      <c r="NLO4" s="9"/>
      <c r="NLP4" s="9"/>
      <c r="NLQ4" s="9"/>
      <c r="NLR4" s="9"/>
      <c r="NLS4" s="9"/>
      <c r="NLT4" s="9"/>
      <c r="NLU4" s="9"/>
      <c r="NLV4" s="9"/>
      <c r="NLW4" s="9"/>
      <c r="NLX4" s="9"/>
      <c r="NLY4" s="9"/>
      <c r="NLZ4" s="9"/>
      <c r="NMA4" s="9"/>
      <c r="NMB4" s="9"/>
      <c r="NMC4" s="9"/>
      <c r="NMD4" s="9"/>
      <c r="NME4" s="9"/>
      <c r="NMF4" s="9"/>
      <c r="NMG4" s="9"/>
      <c r="NMH4" s="9"/>
      <c r="NMI4" s="9"/>
      <c r="NMJ4" s="9"/>
      <c r="NMK4" s="9"/>
      <c r="NML4" s="9"/>
      <c r="NMM4" s="9"/>
      <c r="NMN4" s="9"/>
      <c r="NMO4" s="9"/>
      <c r="NMP4" s="9"/>
      <c r="NMQ4" s="9"/>
      <c r="NMR4" s="9"/>
      <c r="NMS4" s="9"/>
      <c r="NMT4" s="9"/>
      <c r="NMU4" s="9"/>
      <c r="NMV4" s="9"/>
      <c r="NMW4" s="9"/>
      <c r="NMX4" s="9"/>
      <c r="NMY4" s="9"/>
      <c r="NMZ4" s="9"/>
      <c r="NNA4" s="9"/>
      <c r="NNB4" s="9"/>
      <c r="NNC4" s="9"/>
      <c r="NND4" s="9"/>
      <c r="NNE4" s="9"/>
      <c r="NNF4" s="9"/>
      <c r="NNG4" s="9"/>
      <c r="NNH4" s="9"/>
      <c r="NNI4" s="9"/>
      <c r="NNJ4" s="9"/>
      <c r="NNK4" s="9"/>
      <c r="NNL4" s="9"/>
      <c r="NNM4" s="9"/>
      <c r="NNN4" s="9"/>
      <c r="NNO4" s="9"/>
      <c r="NNP4" s="9"/>
      <c r="NNQ4" s="9"/>
      <c r="NNR4" s="9"/>
      <c r="NNS4" s="9"/>
      <c r="NNT4" s="9"/>
      <c r="NNU4" s="9"/>
      <c r="NNV4" s="9"/>
      <c r="NNW4" s="9"/>
      <c r="NNX4" s="9"/>
      <c r="NNY4" s="9"/>
      <c r="NNZ4" s="9"/>
      <c r="NOA4" s="9"/>
      <c r="NOB4" s="9"/>
      <c r="NOC4" s="9"/>
      <c r="NOD4" s="9"/>
      <c r="NOE4" s="9"/>
      <c r="NOF4" s="9"/>
      <c r="NOG4" s="9"/>
      <c r="NOH4" s="9"/>
      <c r="NOI4" s="9"/>
      <c r="NOJ4" s="9"/>
      <c r="NOK4" s="9"/>
      <c r="NOL4" s="9"/>
      <c r="NOM4" s="9"/>
      <c r="NON4" s="9"/>
      <c r="NOO4" s="9"/>
      <c r="NOP4" s="9"/>
      <c r="NOQ4" s="9"/>
      <c r="NOR4" s="9"/>
      <c r="NOS4" s="9"/>
      <c r="NOT4" s="9"/>
      <c r="NOU4" s="9"/>
      <c r="NOV4" s="9"/>
      <c r="NOW4" s="9"/>
      <c r="NOX4" s="9"/>
      <c r="NOY4" s="9"/>
      <c r="NOZ4" s="9"/>
      <c r="NPA4" s="9"/>
      <c r="NPB4" s="9"/>
      <c r="NPC4" s="9"/>
      <c r="NPD4" s="9"/>
      <c r="NPE4" s="9"/>
      <c r="NPF4" s="9"/>
      <c r="NPG4" s="9"/>
      <c r="NPH4" s="9"/>
      <c r="NPI4" s="9"/>
      <c r="NPJ4" s="9"/>
      <c r="NPK4" s="9"/>
      <c r="NPL4" s="9"/>
      <c r="NPM4" s="9"/>
      <c r="NPN4" s="9"/>
      <c r="NPO4" s="9"/>
      <c r="NPP4" s="9"/>
      <c r="NPQ4" s="9"/>
      <c r="NPR4" s="9"/>
      <c r="NPS4" s="9"/>
      <c r="NPT4" s="9"/>
      <c r="NPU4" s="9"/>
      <c r="NPV4" s="9"/>
      <c r="NPW4" s="9"/>
      <c r="NPX4" s="9"/>
      <c r="NPY4" s="9"/>
      <c r="NPZ4" s="9"/>
      <c r="NQA4" s="9"/>
      <c r="NQB4" s="9"/>
      <c r="NQC4" s="9"/>
      <c r="NQD4" s="9"/>
      <c r="NQE4" s="9"/>
      <c r="NQF4" s="9"/>
      <c r="NQG4" s="9"/>
      <c r="NQH4" s="9"/>
      <c r="NQI4" s="9"/>
      <c r="NQJ4" s="9"/>
      <c r="NQK4" s="9"/>
      <c r="NQL4" s="9"/>
      <c r="NQM4" s="9"/>
      <c r="NQN4" s="9"/>
      <c r="NQO4" s="9"/>
      <c r="NQP4" s="9"/>
      <c r="NQQ4" s="9"/>
      <c r="NQR4" s="9"/>
      <c r="NQS4" s="9"/>
      <c r="NQT4" s="9"/>
      <c r="NQU4" s="9"/>
      <c r="NQV4" s="9"/>
      <c r="NQW4" s="9"/>
      <c r="NQX4" s="9"/>
      <c r="NQY4" s="9"/>
      <c r="NQZ4" s="9"/>
      <c r="NRA4" s="9"/>
      <c r="NRB4" s="9"/>
      <c r="NRC4" s="9"/>
      <c r="NRD4" s="9"/>
      <c r="NRE4" s="9"/>
      <c r="NRF4" s="9"/>
      <c r="NRG4" s="9"/>
      <c r="NRH4" s="9"/>
      <c r="NRI4" s="9"/>
      <c r="NRJ4" s="9"/>
      <c r="NRK4" s="9"/>
      <c r="NRL4" s="9"/>
      <c r="NRM4" s="9"/>
      <c r="NRN4" s="9"/>
      <c r="NRO4" s="9"/>
      <c r="NRP4" s="9"/>
      <c r="NRQ4" s="9"/>
      <c r="NRR4" s="9"/>
      <c r="NRS4" s="9"/>
      <c r="NRT4" s="9"/>
      <c r="NRU4" s="9"/>
      <c r="NRV4" s="9"/>
      <c r="NRW4" s="9"/>
      <c r="NRX4" s="9"/>
      <c r="NRY4" s="9"/>
      <c r="NRZ4" s="9"/>
      <c r="NSA4" s="9"/>
      <c r="NSB4" s="9"/>
      <c r="NSC4" s="9"/>
      <c r="NSD4" s="9"/>
      <c r="NSE4" s="9"/>
      <c r="NSF4" s="9"/>
      <c r="NSG4" s="9"/>
      <c r="NSH4" s="9"/>
      <c r="NSI4" s="9"/>
      <c r="NSJ4" s="9"/>
      <c r="NSK4" s="9"/>
      <c r="NSL4" s="9"/>
      <c r="NSM4" s="9"/>
      <c r="NSN4" s="9"/>
      <c r="NSO4" s="9"/>
      <c r="NSP4" s="9"/>
      <c r="NSQ4" s="9"/>
      <c r="NSR4" s="9"/>
      <c r="NSS4" s="9"/>
      <c r="NST4" s="9"/>
      <c r="NSU4" s="9"/>
      <c r="NSV4" s="9"/>
      <c r="NSW4" s="9"/>
      <c r="NSX4" s="9"/>
      <c r="NSY4" s="9"/>
      <c r="NSZ4" s="9"/>
      <c r="NTA4" s="9"/>
      <c r="NTB4" s="9"/>
      <c r="NTC4" s="9"/>
      <c r="NTD4" s="9"/>
      <c r="NTE4" s="9"/>
      <c r="NTF4" s="9"/>
      <c r="NTG4" s="9"/>
      <c r="NTH4" s="9"/>
      <c r="NTI4" s="9"/>
      <c r="NTJ4" s="9"/>
      <c r="NTK4" s="9"/>
      <c r="NTL4" s="9"/>
      <c r="NTM4" s="9"/>
      <c r="NTN4" s="9"/>
      <c r="NTO4" s="9"/>
      <c r="NTP4" s="9"/>
      <c r="NTQ4" s="9"/>
      <c r="NTR4" s="9"/>
      <c r="NTS4" s="9"/>
      <c r="NTT4" s="9"/>
      <c r="NTU4" s="9"/>
      <c r="NTV4" s="9"/>
      <c r="NTW4" s="9"/>
      <c r="NTX4" s="9"/>
      <c r="NTY4" s="9"/>
      <c r="NTZ4" s="9"/>
      <c r="NUA4" s="9"/>
      <c r="NUB4" s="9"/>
      <c r="NUC4" s="9"/>
      <c r="NUD4" s="9"/>
      <c r="NUE4" s="9"/>
      <c r="NUF4" s="9"/>
      <c r="NUG4" s="9"/>
      <c r="NUH4" s="9"/>
      <c r="NUI4" s="9"/>
      <c r="NUJ4" s="9"/>
      <c r="NUK4" s="9"/>
      <c r="NUL4" s="9"/>
      <c r="NUM4" s="9"/>
      <c r="NUN4" s="9"/>
      <c r="NUO4" s="9"/>
      <c r="NUP4" s="9"/>
      <c r="NUQ4" s="9"/>
      <c r="NUR4" s="9"/>
      <c r="NUS4" s="9"/>
      <c r="NUT4" s="9"/>
      <c r="NUU4" s="9"/>
      <c r="NUV4" s="9"/>
      <c r="NUW4" s="9"/>
      <c r="NUX4" s="9"/>
      <c r="NUY4" s="9"/>
      <c r="NUZ4" s="9"/>
      <c r="NVA4" s="9"/>
      <c r="NVB4" s="9"/>
      <c r="NVC4" s="9"/>
      <c r="NVD4" s="9"/>
      <c r="NVE4" s="9"/>
      <c r="NVF4" s="9"/>
      <c r="NVG4" s="9"/>
      <c r="NVH4" s="9"/>
      <c r="NVI4" s="9"/>
      <c r="NVJ4" s="9"/>
      <c r="NVK4" s="9"/>
      <c r="NVL4" s="9"/>
      <c r="NVM4" s="9"/>
      <c r="NVN4" s="9"/>
      <c r="NVO4" s="9"/>
      <c r="NVP4" s="9"/>
      <c r="NVQ4" s="9"/>
      <c r="NVR4" s="9"/>
      <c r="NVS4" s="9"/>
      <c r="NVT4" s="9"/>
      <c r="NVU4" s="9"/>
      <c r="NVV4" s="9"/>
      <c r="NVW4" s="9"/>
      <c r="NVX4" s="9"/>
      <c r="NVY4" s="9"/>
      <c r="NVZ4" s="9"/>
      <c r="NWA4" s="9"/>
      <c r="NWB4" s="9"/>
      <c r="NWC4" s="9"/>
      <c r="NWD4" s="9"/>
      <c r="NWE4" s="9"/>
      <c r="NWF4" s="9"/>
      <c r="NWG4" s="9"/>
      <c r="NWH4" s="9"/>
      <c r="NWI4" s="9"/>
      <c r="NWJ4" s="9"/>
      <c r="NWK4" s="9"/>
      <c r="NWL4" s="9"/>
      <c r="NWM4" s="9"/>
      <c r="NWN4" s="9"/>
      <c r="NWO4" s="9"/>
      <c r="NWP4" s="9"/>
      <c r="NWQ4" s="9"/>
      <c r="NWR4" s="9"/>
      <c r="NWS4" s="9"/>
      <c r="NWT4" s="9"/>
      <c r="NWU4" s="9"/>
      <c r="NWV4" s="9"/>
      <c r="NWW4" s="9"/>
      <c r="NWX4" s="9"/>
      <c r="NWY4" s="9"/>
      <c r="NWZ4" s="9"/>
      <c r="NXA4" s="9"/>
      <c r="NXB4" s="9"/>
      <c r="NXC4" s="9"/>
      <c r="NXD4" s="9"/>
      <c r="NXE4" s="9"/>
      <c r="NXF4" s="9"/>
      <c r="NXG4" s="9"/>
      <c r="NXH4" s="9"/>
      <c r="NXI4" s="9"/>
      <c r="NXJ4" s="9"/>
      <c r="NXK4" s="9"/>
      <c r="NXL4" s="9"/>
      <c r="NXM4" s="9"/>
      <c r="NXN4" s="9"/>
      <c r="NXO4" s="9"/>
      <c r="NXP4" s="9"/>
      <c r="NXQ4" s="9"/>
      <c r="NXR4" s="9"/>
      <c r="NXS4" s="9"/>
      <c r="NXT4" s="9"/>
      <c r="NXU4" s="9"/>
      <c r="NXV4" s="9"/>
      <c r="NXW4" s="9"/>
      <c r="NXX4" s="9"/>
      <c r="NXY4" s="9"/>
      <c r="NXZ4" s="9"/>
      <c r="NYA4" s="9"/>
      <c r="NYB4" s="9"/>
      <c r="NYC4" s="9"/>
      <c r="NYD4" s="9"/>
      <c r="NYE4" s="9"/>
      <c r="NYF4" s="9"/>
      <c r="NYG4" s="9"/>
      <c r="NYH4" s="9"/>
      <c r="NYI4" s="9"/>
      <c r="NYJ4" s="9"/>
      <c r="NYK4" s="9"/>
      <c r="NYL4" s="9"/>
      <c r="NYM4" s="9"/>
      <c r="NYN4" s="9"/>
      <c r="NYO4" s="9"/>
      <c r="NYP4" s="9"/>
      <c r="NYQ4" s="9"/>
      <c r="NYR4" s="9"/>
      <c r="NYS4" s="9"/>
      <c r="NYT4" s="9"/>
      <c r="NYU4" s="9"/>
      <c r="NYV4" s="9"/>
      <c r="NYW4" s="9"/>
      <c r="NYX4" s="9"/>
      <c r="NYY4" s="9"/>
      <c r="NYZ4" s="9"/>
      <c r="NZA4" s="9"/>
      <c r="NZB4" s="9"/>
      <c r="NZC4" s="9"/>
      <c r="NZD4" s="9"/>
      <c r="NZE4" s="9"/>
      <c r="NZF4" s="9"/>
      <c r="NZG4" s="9"/>
      <c r="NZH4" s="9"/>
      <c r="NZI4" s="9"/>
      <c r="NZJ4" s="9"/>
      <c r="NZK4" s="9"/>
      <c r="NZL4" s="9"/>
      <c r="NZM4" s="9"/>
      <c r="NZN4" s="9"/>
      <c r="NZO4" s="9"/>
      <c r="NZP4" s="9"/>
      <c r="NZQ4" s="9"/>
      <c r="NZR4" s="9"/>
      <c r="NZS4" s="9"/>
      <c r="NZT4" s="9"/>
      <c r="NZU4" s="9"/>
      <c r="NZV4" s="9"/>
      <c r="NZW4" s="9"/>
      <c r="NZX4" s="9"/>
      <c r="NZY4" s="9"/>
      <c r="NZZ4" s="9"/>
      <c r="OAA4" s="9"/>
      <c r="OAB4" s="9"/>
      <c r="OAC4" s="9"/>
      <c r="OAD4" s="9"/>
      <c r="OAE4" s="9"/>
      <c r="OAF4" s="9"/>
      <c r="OAG4" s="9"/>
      <c r="OAH4" s="9"/>
      <c r="OAI4" s="9"/>
      <c r="OAJ4" s="9"/>
      <c r="OAK4" s="9"/>
      <c r="OAL4" s="9"/>
      <c r="OAM4" s="9"/>
      <c r="OAN4" s="9"/>
      <c r="OAO4" s="9"/>
      <c r="OAP4" s="9"/>
      <c r="OAQ4" s="9"/>
      <c r="OAR4" s="9"/>
      <c r="OAS4" s="9"/>
      <c r="OAT4" s="9"/>
      <c r="OAU4" s="9"/>
      <c r="OAV4" s="9"/>
      <c r="OAW4" s="9"/>
      <c r="OAX4" s="9"/>
      <c r="OAY4" s="9"/>
      <c r="OAZ4" s="9"/>
      <c r="OBA4" s="9"/>
      <c r="OBB4" s="9"/>
      <c r="OBC4" s="9"/>
      <c r="OBD4" s="9"/>
      <c r="OBE4" s="9"/>
      <c r="OBF4" s="9"/>
      <c r="OBG4" s="9"/>
      <c r="OBH4" s="9"/>
      <c r="OBI4" s="9"/>
      <c r="OBJ4" s="9"/>
      <c r="OBK4" s="9"/>
      <c r="OBL4" s="9"/>
      <c r="OBM4" s="9"/>
      <c r="OBN4" s="9"/>
      <c r="OBO4" s="9"/>
      <c r="OBP4" s="9"/>
      <c r="OBQ4" s="9"/>
      <c r="OBR4" s="9"/>
      <c r="OBS4" s="9"/>
      <c r="OBT4" s="9"/>
      <c r="OBU4" s="9"/>
      <c r="OBV4" s="9"/>
      <c r="OBW4" s="9"/>
      <c r="OBX4" s="9"/>
      <c r="OBY4" s="9"/>
      <c r="OBZ4" s="9"/>
      <c r="OCA4" s="9"/>
      <c r="OCB4" s="9"/>
      <c r="OCC4" s="9"/>
      <c r="OCD4" s="9"/>
      <c r="OCE4" s="9"/>
      <c r="OCF4" s="9"/>
      <c r="OCG4" s="9"/>
      <c r="OCH4" s="9"/>
      <c r="OCI4" s="9"/>
      <c r="OCJ4" s="9"/>
      <c r="OCK4" s="9"/>
      <c r="OCL4" s="9"/>
      <c r="OCM4" s="9"/>
      <c r="OCN4" s="9"/>
      <c r="OCO4" s="9"/>
      <c r="OCP4" s="9"/>
      <c r="OCQ4" s="9"/>
      <c r="OCR4" s="9"/>
      <c r="OCS4" s="9"/>
      <c r="OCT4" s="9"/>
      <c r="OCU4" s="9"/>
      <c r="OCV4" s="9"/>
      <c r="OCW4" s="9"/>
      <c r="OCX4" s="9"/>
      <c r="OCY4" s="9"/>
      <c r="OCZ4" s="9"/>
      <c r="ODA4" s="9"/>
      <c r="ODB4" s="9"/>
      <c r="ODC4" s="9"/>
      <c r="ODD4" s="9"/>
      <c r="ODE4" s="9"/>
      <c r="ODF4" s="9"/>
      <c r="ODG4" s="9"/>
      <c r="ODH4" s="9"/>
      <c r="ODI4" s="9"/>
      <c r="ODJ4" s="9"/>
      <c r="ODK4" s="9"/>
      <c r="ODL4" s="9"/>
      <c r="ODM4" s="9"/>
      <c r="ODN4" s="9"/>
      <c r="ODO4" s="9"/>
      <c r="ODP4" s="9"/>
      <c r="ODQ4" s="9"/>
      <c r="ODR4" s="9"/>
      <c r="ODS4" s="9"/>
      <c r="ODT4" s="9"/>
      <c r="ODU4" s="9"/>
      <c r="ODV4" s="9"/>
      <c r="ODW4" s="9"/>
      <c r="ODX4" s="9"/>
      <c r="ODY4" s="9"/>
      <c r="ODZ4" s="9"/>
      <c r="OEA4" s="9"/>
      <c r="OEB4" s="9"/>
      <c r="OEC4" s="9"/>
      <c r="OED4" s="9"/>
      <c r="OEE4" s="9"/>
      <c r="OEF4" s="9"/>
      <c r="OEG4" s="9"/>
      <c r="OEH4" s="9"/>
      <c r="OEI4" s="9"/>
      <c r="OEJ4" s="9"/>
      <c r="OEK4" s="9"/>
      <c r="OEL4" s="9"/>
      <c r="OEM4" s="9"/>
      <c r="OEN4" s="9"/>
      <c r="OEO4" s="9"/>
      <c r="OEP4" s="9"/>
      <c r="OEQ4" s="9"/>
      <c r="OER4" s="9"/>
      <c r="OES4" s="9"/>
      <c r="OET4" s="9"/>
      <c r="OEU4" s="9"/>
      <c r="OEV4" s="9"/>
      <c r="OEW4" s="9"/>
      <c r="OEX4" s="9"/>
      <c r="OEY4" s="9"/>
      <c r="OEZ4" s="9"/>
      <c r="OFA4" s="9"/>
      <c r="OFB4" s="9"/>
      <c r="OFC4" s="9"/>
      <c r="OFD4" s="9"/>
      <c r="OFE4" s="9"/>
      <c r="OFF4" s="9"/>
      <c r="OFG4" s="9"/>
      <c r="OFH4" s="9"/>
      <c r="OFI4" s="9"/>
      <c r="OFJ4" s="9"/>
      <c r="OFK4" s="9"/>
      <c r="OFL4" s="9"/>
      <c r="OFM4" s="9"/>
      <c r="OFN4" s="9"/>
      <c r="OFO4" s="9"/>
      <c r="OFP4" s="9"/>
      <c r="OFQ4" s="9"/>
      <c r="OFR4" s="9"/>
      <c r="OFS4" s="9"/>
      <c r="OFT4" s="9"/>
      <c r="OFU4" s="9"/>
      <c r="OFV4" s="9"/>
      <c r="OFW4" s="9"/>
      <c r="OFX4" s="9"/>
      <c r="OFY4" s="9"/>
      <c r="OFZ4" s="9"/>
      <c r="OGA4" s="9"/>
      <c r="OGB4" s="9"/>
      <c r="OGC4" s="9"/>
      <c r="OGD4" s="9"/>
      <c r="OGE4" s="9"/>
      <c r="OGF4" s="9"/>
      <c r="OGG4" s="9"/>
      <c r="OGH4" s="9"/>
      <c r="OGI4" s="9"/>
      <c r="OGJ4" s="9"/>
      <c r="OGK4" s="9"/>
      <c r="OGL4" s="9"/>
      <c r="OGM4" s="9"/>
      <c r="OGN4" s="9"/>
      <c r="OGO4" s="9"/>
      <c r="OGP4" s="9"/>
      <c r="OGQ4" s="9"/>
      <c r="OGR4" s="9"/>
      <c r="OGS4" s="9"/>
      <c r="OGT4" s="9"/>
      <c r="OGU4" s="9"/>
      <c r="OGV4" s="9"/>
      <c r="OGW4" s="9"/>
      <c r="OGX4" s="9"/>
      <c r="OGY4" s="9"/>
      <c r="OGZ4" s="9"/>
      <c r="OHA4" s="9"/>
      <c r="OHB4" s="9"/>
      <c r="OHC4" s="9"/>
      <c r="OHD4" s="9"/>
      <c r="OHE4" s="9"/>
      <c r="OHF4" s="9"/>
      <c r="OHG4" s="9"/>
      <c r="OHH4" s="9"/>
      <c r="OHI4" s="9"/>
      <c r="OHJ4" s="9"/>
      <c r="OHK4" s="9"/>
      <c r="OHL4" s="9"/>
      <c r="OHM4" s="9"/>
      <c r="OHN4" s="9"/>
      <c r="OHO4" s="9"/>
      <c r="OHP4" s="9"/>
      <c r="OHQ4" s="9"/>
      <c r="OHR4" s="9"/>
      <c r="OHS4" s="9"/>
      <c r="OHT4" s="9"/>
      <c r="OHU4" s="9"/>
      <c r="OHV4" s="9"/>
      <c r="OHW4" s="9"/>
      <c r="OHX4" s="9"/>
      <c r="OHY4" s="9"/>
      <c r="OHZ4" s="9"/>
      <c r="OIA4" s="9"/>
      <c r="OIB4" s="9"/>
      <c r="OIC4" s="9"/>
      <c r="OID4" s="9"/>
      <c r="OIE4" s="9"/>
      <c r="OIF4" s="9"/>
      <c r="OIG4" s="9"/>
      <c r="OIH4" s="9"/>
      <c r="OII4" s="9"/>
      <c r="OIJ4" s="9"/>
      <c r="OIK4" s="9"/>
      <c r="OIL4" s="9"/>
      <c r="OIM4" s="9"/>
      <c r="OIN4" s="9"/>
      <c r="OIO4" s="9"/>
      <c r="OIP4" s="9"/>
      <c r="OIQ4" s="9"/>
      <c r="OIR4" s="9"/>
      <c r="OIS4" s="9"/>
      <c r="OIT4" s="9"/>
      <c r="OIU4" s="9"/>
      <c r="OIV4" s="9"/>
      <c r="OIW4" s="9"/>
      <c r="OIX4" s="9"/>
      <c r="OIY4" s="9"/>
      <c r="OIZ4" s="9"/>
      <c r="OJA4" s="9"/>
      <c r="OJB4" s="9"/>
      <c r="OJC4" s="9"/>
      <c r="OJD4" s="9"/>
      <c r="OJE4" s="9"/>
      <c r="OJF4" s="9"/>
      <c r="OJG4" s="9"/>
      <c r="OJH4" s="9"/>
      <c r="OJI4" s="9"/>
      <c r="OJJ4" s="9"/>
      <c r="OJK4" s="9"/>
      <c r="OJL4" s="9"/>
      <c r="OJM4" s="9"/>
      <c r="OJN4" s="9"/>
      <c r="OJO4" s="9"/>
      <c r="OJP4" s="9"/>
      <c r="OJQ4" s="9"/>
      <c r="OJR4" s="9"/>
      <c r="OJS4" s="9"/>
      <c r="OJT4" s="9"/>
      <c r="OJU4" s="9"/>
      <c r="OJV4" s="9"/>
      <c r="OJW4" s="9"/>
      <c r="OJX4" s="9"/>
      <c r="OJY4" s="9"/>
      <c r="OJZ4" s="9"/>
      <c r="OKA4" s="9"/>
      <c r="OKB4" s="9"/>
      <c r="OKC4" s="9"/>
      <c r="OKD4" s="9"/>
      <c r="OKE4" s="9"/>
      <c r="OKF4" s="9"/>
      <c r="OKG4" s="9"/>
      <c r="OKH4" s="9"/>
      <c r="OKI4" s="9"/>
      <c r="OKJ4" s="9"/>
      <c r="OKK4" s="9"/>
      <c r="OKL4" s="9"/>
      <c r="OKM4" s="9"/>
      <c r="OKN4" s="9"/>
      <c r="OKO4" s="9"/>
      <c r="OKP4" s="9"/>
      <c r="OKQ4" s="9"/>
      <c r="OKR4" s="9"/>
      <c r="OKS4" s="9"/>
      <c r="OKT4" s="9"/>
      <c r="OKU4" s="9"/>
      <c r="OKV4" s="9"/>
      <c r="OKW4" s="9"/>
      <c r="OKX4" s="9"/>
      <c r="OKY4" s="9"/>
      <c r="OKZ4" s="9"/>
      <c r="OLA4" s="9"/>
      <c r="OLB4" s="9"/>
      <c r="OLC4" s="9"/>
      <c r="OLD4" s="9"/>
      <c r="OLE4" s="9"/>
      <c r="OLF4" s="9"/>
      <c r="OLG4" s="9"/>
      <c r="OLH4" s="9"/>
      <c r="OLI4" s="9"/>
      <c r="OLJ4" s="9"/>
      <c r="OLK4" s="9"/>
      <c r="OLL4" s="9"/>
      <c r="OLM4" s="9"/>
      <c r="OLN4" s="9"/>
      <c r="OLO4" s="9"/>
      <c r="OLP4" s="9"/>
      <c r="OLQ4" s="9"/>
      <c r="OLR4" s="9"/>
      <c r="OLS4" s="9"/>
      <c r="OLT4" s="9"/>
      <c r="OLU4" s="9"/>
      <c r="OLV4" s="9"/>
      <c r="OLW4" s="9"/>
      <c r="OLX4" s="9"/>
      <c r="OLY4" s="9"/>
      <c r="OLZ4" s="9"/>
      <c r="OMA4" s="9"/>
      <c r="OMB4" s="9"/>
      <c r="OMC4" s="9"/>
      <c r="OMD4" s="9"/>
      <c r="OME4" s="9"/>
      <c r="OMF4" s="9"/>
      <c r="OMG4" s="9"/>
      <c r="OMH4" s="9"/>
      <c r="OMI4" s="9"/>
      <c r="OMJ4" s="9"/>
      <c r="OMK4" s="9"/>
      <c r="OML4" s="9"/>
      <c r="OMM4" s="9"/>
      <c r="OMN4" s="9"/>
      <c r="OMO4" s="9"/>
      <c r="OMP4" s="9"/>
      <c r="OMQ4" s="9"/>
      <c r="OMR4" s="9"/>
      <c r="OMS4" s="9"/>
      <c r="OMT4" s="9"/>
      <c r="OMU4" s="9"/>
      <c r="OMV4" s="9"/>
      <c r="OMW4" s="9"/>
      <c r="OMX4" s="9"/>
      <c r="OMY4" s="9"/>
      <c r="OMZ4" s="9"/>
      <c r="ONA4" s="9"/>
      <c r="ONB4" s="9"/>
      <c r="ONC4" s="9"/>
      <c r="OND4" s="9"/>
      <c r="ONE4" s="9"/>
      <c r="ONF4" s="9"/>
      <c r="ONG4" s="9"/>
      <c r="ONH4" s="9"/>
      <c r="ONI4" s="9"/>
      <c r="ONJ4" s="9"/>
      <c r="ONK4" s="9"/>
      <c r="ONL4" s="9"/>
      <c r="ONM4" s="9"/>
      <c r="ONN4" s="9"/>
      <c r="ONO4" s="9"/>
      <c r="ONP4" s="9"/>
      <c r="ONQ4" s="9"/>
      <c r="ONR4" s="9"/>
      <c r="ONS4" s="9"/>
      <c r="ONT4" s="9"/>
      <c r="ONU4" s="9"/>
      <c r="ONV4" s="9"/>
      <c r="ONW4" s="9"/>
      <c r="ONX4" s="9"/>
      <c r="ONY4" s="9"/>
      <c r="ONZ4" s="9"/>
      <c r="OOA4" s="9"/>
      <c r="OOB4" s="9"/>
      <c r="OOC4" s="9"/>
      <c r="OOD4" s="9"/>
      <c r="OOE4" s="9"/>
      <c r="OOF4" s="9"/>
      <c r="OOG4" s="9"/>
      <c r="OOH4" s="9"/>
      <c r="OOI4" s="9"/>
      <c r="OOJ4" s="9"/>
      <c r="OOK4" s="9"/>
      <c r="OOL4" s="9"/>
      <c r="OOM4" s="9"/>
      <c r="OON4" s="9"/>
      <c r="OOO4" s="9"/>
      <c r="OOP4" s="9"/>
      <c r="OOQ4" s="9"/>
      <c r="OOR4" s="9"/>
      <c r="OOS4" s="9"/>
      <c r="OOT4" s="9"/>
      <c r="OOU4" s="9"/>
      <c r="OOV4" s="9"/>
      <c r="OOW4" s="9"/>
      <c r="OOX4" s="9"/>
      <c r="OOY4" s="9"/>
      <c r="OOZ4" s="9"/>
      <c r="OPA4" s="9"/>
      <c r="OPB4" s="9"/>
      <c r="OPC4" s="9"/>
      <c r="OPD4" s="9"/>
      <c r="OPE4" s="9"/>
      <c r="OPF4" s="9"/>
      <c r="OPG4" s="9"/>
      <c r="OPH4" s="9"/>
      <c r="OPI4" s="9"/>
      <c r="OPJ4" s="9"/>
      <c r="OPK4" s="9"/>
      <c r="OPL4" s="9"/>
      <c r="OPM4" s="9"/>
      <c r="OPN4" s="9"/>
      <c r="OPO4" s="9"/>
      <c r="OPP4" s="9"/>
      <c r="OPQ4" s="9"/>
      <c r="OPR4" s="9"/>
      <c r="OPS4" s="9"/>
      <c r="OPT4" s="9"/>
      <c r="OPU4" s="9"/>
      <c r="OPV4" s="9"/>
      <c r="OPW4" s="9"/>
      <c r="OPX4" s="9"/>
      <c r="OPY4" s="9"/>
      <c r="OPZ4" s="9"/>
      <c r="OQA4" s="9"/>
      <c r="OQB4" s="9"/>
      <c r="OQC4" s="9"/>
      <c r="OQD4" s="9"/>
      <c r="OQE4" s="9"/>
      <c r="OQF4" s="9"/>
      <c r="OQG4" s="9"/>
      <c r="OQH4" s="9"/>
      <c r="OQI4" s="9"/>
      <c r="OQJ4" s="9"/>
      <c r="OQK4" s="9"/>
      <c r="OQL4" s="9"/>
      <c r="OQM4" s="9"/>
      <c r="OQN4" s="9"/>
      <c r="OQO4" s="9"/>
      <c r="OQP4" s="9"/>
      <c r="OQQ4" s="9"/>
      <c r="OQR4" s="9"/>
      <c r="OQS4" s="9"/>
      <c r="OQT4" s="9"/>
      <c r="OQU4" s="9"/>
      <c r="OQV4" s="9"/>
      <c r="OQW4" s="9"/>
      <c r="OQX4" s="9"/>
      <c r="OQY4" s="9"/>
      <c r="OQZ4" s="9"/>
      <c r="ORA4" s="9"/>
      <c r="ORB4" s="9"/>
      <c r="ORC4" s="9"/>
      <c r="ORD4" s="9"/>
      <c r="ORE4" s="9"/>
      <c r="ORF4" s="9"/>
      <c r="ORG4" s="9"/>
      <c r="ORH4" s="9"/>
      <c r="ORI4" s="9"/>
      <c r="ORJ4" s="9"/>
      <c r="ORK4" s="9"/>
      <c r="ORL4" s="9"/>
      <c r="ORM4" s="9"/>
      <c r="ORN4" s="9"/>
      <c r="ORO4" s="9"/>
      <c r="ORP4" s="9"/>
      <c r="ORQ4" s="9"/>
      <c r="ORR4" s="9"/>
      <c r="ORS4" s="9"/>
      <c r="ORT4" s="9"/>
      <c r="ORU4" s="9"/>
      <c r="ORV4" s="9"/>
      <c r="ORW4" s="9"/>
      <c r="ORX4" s="9"/>
      <c r="ORY4" s="9"/>
      <c r="ORZ4" s="9"/>
      <c r="OSA4" s="9"/>
      <c r="OSB4" s="9"/>
      <c r="OSC4" s="9"/>
      <c r="OSD4" s="9"/>
      <c r="OSE4" s="9"/>
      <c r="OSF4" s="9"/>
      <c r="OSG4" s="9"/>
      <c r="OSH4" s="9"/>
      <c r="OSI4" s="9"/>
      <c r="OSJ4" s="9"/>
      <c r="OSK4" s="9"/>
      <c r="OSL4" s="9"/>
      <c r="OSM4" s="9"/>
      <c r="OSN4" s="9"/>
      <c r="OSO4" s="9"/>
      <c r="OSP4" s="9"/>
      <c r="OSQ4" s="9"/>
      <c r="OSR4" s="9"/>
      <c r="OSS4" s="9"/>
      <c r="OST4" s="9"/>
      <c r="OSU4" s="9"/>
      <c r="OSV4" s="9"/>
      <c r="OSW4" s="9"/>
      <c r="OSX4" s="9"/>
      <c r="OSY4" s="9"/>
      <c r="OSZ4" s="9"/>
      <c r="OTA4" s="9"/>
      <c r="OTB4" s="9"/>
      <c r="OTC4" s="9"/>
      <c r="OTD4" s="9"/>
      <c r="OTE4" s="9"/>
      <c r="OTF4" s="9"/>
      <c r="OTG4" s="9"/>
      <c r="OTH4" s="9"/>
      <c r="OTI4" s="9"/>
      <c r="OTJ4" s="9"/>
      <c r="OTK4" s="9"/>
      <c r="OTL4" s="9"/>
      <c r="OTM4" s="9"/>
      <c r="OTN4" s="9"/>
      <c r="OTO4" s="9"/>
      <c r="OTP4" s="9"/>
      <c r="OTQ4" s="9"/>
      <c r="OTR4" s="9"/>
      <c r="OTS4" s="9"/>
      <c r="OTT4" s="9"/>
      <c r="OTU4" s="9"/>
      <c r="OTV4" s="9"/>
      <c r="OTW4" s="9"/>
      <c r="OTX4" s="9"/>
      <c r="OTY4" s="9"/>
      <c r="OTZ4" s="9"/>
      <c r="OUA4" s="9"/>
      <c r="OUB4" s="9"/>
      <c r="OUC4" s="9"/>
      <c r="OUD4" s="9"/>
      <c r="OUE4" s="9"/>
      <c r="OUF4" s="9"/>
      <c r="OUG4" s="9"/>
      <c r="OUH4" s="9"/>
      <c r="OUI4" s="9"/>
      <c r="OUJ4" s="9"/>
      <c r="OUK4" s="9"/>
      <c r="OUL4" s="9"/>
      <c r="OUM4" s="9"/>
      <c r="OUN4" s="9"/>
      <c r="OUO4" s="9"/>
      <c r="OUP4" s="9"/>
      <c r="OUQ4" s="9"/>
      <c r="OUR4" s="9"/>
      <c r="OUS4" s="9"/>
      <c r="OUT4" s="9"/>
      <c r="OUU4" s="9"/>
      <c r="OUV4" s="9"/>
      <c r="OUW4" s="9"/>
      <c r="OUX4" s="9"/>
      <c r="OUY4" s="9"/>
      <c r="OUZ4" s="9"/>
      <c r="OVA4" s="9"/>
      <c r="OVB4" s="9"/>
      <c r="OVC4" s="9"/>
      <c r="OVD4" s="9"/>
      <c r="OVE4" s="9"/>
      <c r="OVF4" s="9"/>
      <c r="OVG4" s="9"/>
      <c r="OVH4" s="9"/>
      <c r="OVI4" s="9"/>
      <c r="OVJ4" s="9"/>
      <c r="OVK4" s="9"/>
      <c r="OVL4" s="9"/>
      <c r="OVM4" s="9"/>
      <c r="OVN4" s="9"/>
      <c r="OVO4" s="9"/>
      <c r="OVP4" s="9"/>
      <c r="OVQ4" s="9"/>
      <c r="OVR4" s="9"/>
      <c r="OVS4" s="9"/>
      <c r="OVT4" s="9"/>
      <c r="OVU4" s="9"/>
      <c r="OVV4" s="9"/>
      <c r="OVW4" s="9"/>
      <c r="OVX4" s="9"/>
      <c r="OVY4" s="9"/>
      <c r="OVZ4" s="9"/>
      <c r="OWA4" s="9"/>
      <c r="OWB4" s="9"/>
      <c r="OWC4" s="9"/>
      <c r="OWD4" s="9"/>
      <c r="OWE4" s="9"/>
      <c r="OWF4" s="9"/>
      <c r="OWG4" s="9"/>
      <c r="OWH4" s="9"/>
      <c r="OWI4" s="9"/>
      <c r="OWJ4" s="9"/>
      <c r="OWK4" s="9"/>
      <c r="OWL4" s="9"/>
      <c r="OWM4" s="9"/>
      <c r="OWN4" s="9"/>
      <c r="OWO4" s="9"/>
      <c r="OWP4" s="9"/>
      <c r="OWQ4" s="9"/>
      <c r="OWR4" s="9"/>
      <c r="OWS4" s="9"/>
      <c r="OWT4" s="9"/>
      <c r="OWU4" s="9"/>
      <c r="OWV4" s="9"/>
      <c r="OWW4" s="9"/>
      <c r="OWX4" s="9"/>
      <c r="OWY4" s="9"/>
      <c r="OWZ4" s="9"/>
      <c r="OXA4" s="9"/>
      <c r="OXB4" s="9"/>
      <c r="OXC4" s="9"/>
      <c r="OXD4" s="9"/>
      <c r="OXE4" s="9"/>
      <c r="OXF4" s="9"/>
      <c r="OXG4" s="9"/>
      <c r="OXH4" s="9"/>
      <c r="OXI4" s="9"/>
      <c r="OXJ4" s="9"/>
      <c r="OXK4" s="9"/>
      <c r="OXL4" s="9"/>
      <c r="OXM4" s="9"/>
      <c r="OXN4" s="9"/>
      <c r="OXO4" s="9"/>
      <c r="OXP4" s="9"/>
      <c r="OXQ4" s="9"/>
      <c r="OXR4" s="9"/>
      <c r="OXS4" s="9"/>
      <c r="OXT4" s="9"/>
      <c r="OXU4" s="9"/>
      <c r="OXV4" s="9"/>
      <c r="OXW4" s="9"/>
      <c r="OXX4" s="9"/>
      <c r="OXY4" s="9"/>
      <c r="OXZ4" s="9"/>
      <c r="OYA4" s="9"/>
      <c r="OYB4" s="9"/>
      <c r="OYC4" s="9"/>
      <c r="OYD4" s="9"/>
      <c r="OYE4" s="9"/>
      <c r="OYF4" s="9"/>
      <c r="OYG4" s="9"/>
      <c r="OYH4" s="9"/>
      <c r="OYI4" s="9"/>
      <c r="OYJ4" s="9"/>
      <c r="OYK4" s="9"/>
      <c r="OYL4" s="9"/>
      <c r="OYM4" s="9"/>
      <c r="OYN4" s="9"/>
      <c r="OYO4" s="9"/>
      <c r="OYP4" s="9"/>
      <c r="OYQ4" s="9"/>
      <c r="OYR4" s="9"/>
      <c r="OYS4" s="9"/>
      <c r="OYT4" s="9"/>
      <c r="OYU4" s="9"/>
      <c r="OYV4" s="9"/>
      <c r="OYW4" s="9"/>
      <c r="OYX4" s="9"/>
      <c r="OYY4" s="9"/>
      <c r="OYZ4" s="9"/>
      <c r="OZA4" s="9"/>
      <c r="OZB4" s="9"/>
      <c r="OZC4" s="9"/>
      <c r="OZD4" s="9"/>
      <c r="OZE4" s="9"/>
      <c r="OZF4" s="9"/>
      <c r="OZG4" s="9"/>
      <c r="OZH4" s="9"/>
      <c r="OZI4" s="9"/>
      <c r="OZJ4" s="9"/>
      <c r="OZK4" s="9"/>
      <c r="OZL4" s="9"/>
      <c r="OZM4" s="9"/>
      <c r="OZN4" s="9"/>
      <c r="OZO4" s="9"/>
      <c r="OZP4" s="9"/>
      <c r="OZQ4" s="9"/>
      <c r="OZR4" s="9"/>
      <c r="OZS4" s="9"/>
      <c r="OZT4" s="9"/>
      <c r="OZU4" s="9"/>
      <c r="OZV4" s="9"/>
      <c r="OZW4" s="9"/>
      <c r="OZX4" s="9"/>
      <c r="OZY4" s="9"/>
      <c r="OZZ4" s="9"/>
      <c r="PAA4" s="9"/>
      <c r="PAB4" s="9"/>
      <c r="PAC4" s="9"/>
      <c r="PAD4" s="9"/>
      <c r="PAE4" s="9"/>
      <c r="PAF4" s="9"/>
      <c r="PAG4" s="9"/>
      <c r="PAH4" s="9"/>
      <c r="PAI4" s="9"/>
      <c r="PAJ4" s="9"/>
      <c r="PAK4" s="9"/>
      <c r="PAL4" s="9"/>
      <c r="PAM4" s="9"/>
      <c r="PAN4" s="9"/>
      <c r="PAO4" s="9"/>
      <c r="PAP4" s="9"/>
      <c r="PAQ4" s="9"/>
      <c r="PAR4" s="9"/>
      <c r="PAS4" s="9"/>
      <c r="PAT4" s="9"/>
      <c r="PAU4" s="9"/>
      <c r="PAV4" s="9"/>
      <c r="PAW4" s="9"/>
      <c r="PAX4" s="9"/>
      <c r="PAY4" s="9"/>
      <c r="PAZ4" s="9"/>
      <c r="PBA4" s="9"/>
      <c r="PBB4" s="9"/>
      <c r="PBC4" s="9"/>
      <c r="PBD4" s="9"/>
      <c r="PBE4" s="9"/>
      <c r="PBF4" s="9"/>
      <c r="PBG4" s="9"/>
      <c r="PBH4" s="9"/>
      <c r="PBI4" s="9"/>
      <c r="PBJ4" s="9"/>
      <c r="PBK4" s="9"/>
      <c r="PBL4" s="9"/>
      <c r="PBM4" s="9"/>
      <c r="PBN4" s="9"/>
      <c r="PBO4" s="9"/>
      <c r="PBP4" s="9"/>
      <c r="PBQ4" s="9"/>
      <c r="PBR4" s="9"/>
      <c r="PBS4" s="9"/>
      <c r="PBT4" s="9"/>
      <c r="PBU4" s="9"/>
      <c r="PBV4" s="9"/>
      <c r="PBW4" s="9"/>
      <c r="PBX4" s="9"/>
      <c r="PBY4" s="9"/>
      <c r="PBZ4" s="9"/>
      <c r="PCA4" s="9"/>
      <c r="PCB4" s="9"/>
      <c r="PCC4" s="9"/>
      <c r="PCD4" s="9"/>
      <c r="PCE4" s="9"/>
      <c r="PCF4" s="9"/>
      <c r="PCG4" s="9"/>
      <c r="PCH4" s="9"/>
      <c r="PCI4" s="9"/>
      <c r="PCJ4" s="9"/>
      <c r="PCK4" s="9"/>
      <c r="PCL4" s="9"/>
      <c r="PCM4" s="9"/>
      <c r="PCN4" s="9"/>
      <c r="PCO4" s="9"/>
      <c r="PCP4" s="9"/>
      <c r="PCQ4" s="9"/>
      <c r="PCR4" s="9"/>
      <c r="PCS4" s="9"/>
      <c r="PCT4" s="9"/>
      <c r="PCU4" s="9"/>
      <c r="PCV4" s="9"/>
      <c r="PCW4" s="9"/>
      <c r="PCX4" s="9"/>
      <c r="PCY4" s="9"/>
      <c r="PCZ4" s="9"/>
      <c r="PDA4" s="9"/>
      <c r="PDB4" s="9"/>
      <c r="PDC4" s="9"/>
      <c r="PDD4" s="9"/>
      <c r="PDE4" s="9"/>
      <c r="PDF4" s="9"/>
      <c r="PDG4" s="9"/>
      <c r="PDH4" s="9"/>
      <c r="PDI4" s="9"/>
      <c r="PDJ4" s="9"/>
      <c r="PDK4" s="9"/>
      <c r="PDL4" s="9"/>
      <c r="PDM4" s="9"/>
      <c r="PDN4" s="9"/>
      <c r="PDO4" s="9"/>
      <c r="PDP4" s="9"/>
      <c r="PDQ4" s="9"/>
      <c r="PDR4" s="9"/>
      <c r="PDS4" s="9"/>
      <c r="PDT4" s="9"/>
      <c r="PDU4" s="9"/>
      <c r="PDV4" s="9"/>
      <c r="PDW4" s="9"/>
      <c r="PDX4" s="9"/>
      <c r="PDY4" s="9"/>
      <c r="PDZ4" s="9"/>
      <c r="PEA4" s="9"/>
      <c r="PEB4" s="9"/>
      <c r="PEC4" s="9"/>
      <c r="PED4" s="9"/>
      <c r="PEE4" s="9"/>
      <c r="PEF4" s="9"/>
      <c r="PEG4" s="9"/>
      <c r="PEH4" s="9"/>
      <c r="PEI4" s="9"/>
      <c r="PEJ4" s="9"/>
      <c r="PEK4" s="9"/>
      <c r="PEL4" s="9"/>
      <c r="PEM4" s="9"/>
      <c r="PEN4" s="9"/>
      <c r="PEO4" s="9"/>
      <c r="PEP4" s="9"/>
      <c r="PEQ4" s="9"/>
      <c r="PER4" s="9"/>
      <c r="PES4" s="9"/>
      <c r="PET4" s="9"/>
      <c r="PEU4" s="9"/>
      <c r="PEV4" s="9"/>
      <c r="PEW4" s="9"/>
      <c r="PEX4" s="9"/>
      <c r="PEY4" s="9"/>
      <c r="PEZ4" s="9"/>
      <c r="PFA4" s="9"/>
      <c r="PFB4" s="9"/>
      <c r="PFC4" s="9"/>
      <c r="PFD4" s="9"/>
      <c r="PFE4" s="9"/>
      <c r="PFF4" s="9"/>
      <c r="PFG4" s="9"/>
      <c r="PFH4" s="9"/>
      <c r="PFI4" s="9"/>
      <c r="PFJ4" s="9"/>
      <c r="PFK4" s="9"/>
      <c r="PFL4" s="9"/>
      <c r="PFM4" s="9"/>
      <c r="PFN4" s="9"/>
      <c r="PFO4" s="9"/>
      <c r="PFP4" s="9"/>
      <c r="PFQ4" s="9"/>
      <c r="PFR4" s="9"/>
      <c r="PFS4" s="9"/>
      <c r="PFT4" s="9"/>
      <c r="PFU4" s="9"/>
      <c r="PFV4" s="9"/>
      <c r="PFW4" s="9"/>
      <c r="PFX4" s="9"/>
      <c r="PFY4" s="9"/>
      <c r="PFZ4" s="9"/>
      <c r="PGA4" s="9"/>
      <c r="PGB4" s="9"/>
      <c r="PGC4" s="9"/>
      <c r="PGD4" s="9"/>
      <c r="PGE4" s="9"/>
      <c r="PGF4" s="9"/>
      <c r="PGG4" s="9"/>
      <c r="PGH4" s="9"/>
      <c r="PGI4" s="9"/>
      <c r="PGJ4" s="9"/>
      <c r="PGK4" s="9"/>
      <c r="PGL4" s="9"/>
      <c r="PGM4" s="9"/>
      <c r="PGN4" s="9"/>
      <c r="PGO4" s="9"/>
      <c r="PGP4" s="9"/>
      <c r="PGQ4" s="9"/>
      <c r="PGR4" s="9"/>
      <c r="PGS4" s="9"/>
      <c r="PGT4" s="9"/>
      <c r="PGU4" s="9"/>
      <c r="PGV4" s="9"/>
      <c r="PGW4" s="9"/>
      <c r="PGX4" s="9"/>
      <c r="PGY4" s="9"/>
      <c r="PGZ4" s="9"/>
      <c r="PHA4" s="9"/>
      <c r="PHB4" s="9"/>
      <c r="PHC4" s="9"/>
      <c r="PHD4" s="9"/>
      <c r="PHE4" s="9"/>
      <c r="PHF4" s="9"/>
      <c r="PHG4" s="9"/>
      <c r="PHH4" s="9"/>
      <c r="PHI4" s="9"/>
      <c r="PHJ4" s="9"/>
      <c r="PHK4" s="9"/>
      <c r="PHL4" s="9"/>
      <c r="PHM4" s="9"/>
      <c r="PHN4" s="9"/>
      <c r="PHO4" s="9"/>
      <c r="PHP4" s="9"/>
      <c r="PHQ4" s="9"/>
      <c r="PHR4" s="9"/>
      <c r="PHS4" s="9"/>
      <c r="PHT4" s="9"/>
      <c r="PHU4" s="9"/>
      <c r="PHV4" s="9"/>
      <c r="PHW4" s="9"/>
      <c r="PHX4" s="9"/>
      <c r="PHY4" s="9"/>
      <c r="PHZ4" s="9"/>
      <c r="PIA4" s="9"/>
      <c r="PIB4" s="9"/>
      <c r="PIC4" s="9"/>
      <c r="PID4" s="9"/>
      <c r="PIE4" s="9"/>
      <c r="PIF4" s="9"/>
      <c r="PIG4" s="9"/>
      <c r="PIH4" s="9"/>
      <c r="PII4" s="9"/>
      <c r="PIJ4" s="9"/>
      <c r="PIK4" s="9"/>
      <c r="PIL4" s="9"/>
      <c r="PIM4" s="9"/>
      <c r="PIN4" s="9"/>
      <c r="PIO4" s="9"/>
      <c r="PIP4" s="9"/>
      <c r="PIQ4" s="9"/>
      <c r="PIR4" s="9"/>
      <c r="PIS4" s="9"/>
      <c r="PIT4" s="9"/>
      <c r="PIU4" s="9"/>
      <c r="PIV4" s="9"/>
      <c r="PIW4" s="9"/>
      <c r="PIX4" s="9"/>
      <c r="PIY4" s="9"/>
      <c r="PIZ4" s="9"/>
      <c r="PJA4" s="9"/>
      <c r="PJB4" s="9"/>
      <c r="PJC4" s="9"/>
      <c r="PJD4" s="9"/>
      <c r="PJE4" s="9"/>
      <c r="PJF4" s="9"/>
      <c r="PJG4" s="9"/>
      <c r="PJH4" s="9"/>
      <c r="PJI4" s="9"/>
      <c r="PJJ4" s="9"/>
      <c r="PJK4" s="9"/>
      <c r="PJL4" s="9"/>
      <c r="PJM4" s="9"/>
      <c r="PJN4" s="9"/>
      <c r="PJO4" s="9"/>
      <c r="PJP4" s="9"/>
      <c r="PJQ4" s="9"/>
      <c r="PJR4" s="9"/>
      <c r="PJS4" s="9"/>
      <c r="PJT4" s="9"/>
      <c r="PJU4" s="9"/>
      <c r="PJV4" s="9"/>
      <c r="PJW4" s="9"/>
      <c r="PJX4" s="9"/>
      <c r="PJY4" s="9"/>
      <c r="PJZ4" s="9"/>
      <c r="PKA4" s="9"/>
      <c r="PKB4" s="9"/>
      <c r="PKC4" s="9"/>
      <c r="PKD4" s="9"/>
      <c r="PKE4" s="9"/>
      <c r="PKF4" s="9"/>
      <c r="PKG4" s="9"/>
      <c r="PKH4" s="9"/>
      <c r="PKI4" s="9"/>
      <c r="PKJ4" s="9"/>
      <c r="PKK4" s="9"/>
      <c r="PKL4" s="9"/>
      <c r="PKM4" s="9"/>
      <c r="PKN4" s="9"/>
      <c r="PKO4" s="9"/>
      <c r="PKP4" s="9"/>
      <c r="PKQ4" s="9"/>
      <c r="PKR4" s="9"/>
      <c r="PKS4" s="9"/>
      <c r="PKT4" s="9"/>
      <c r="PKU4" s="9"/>
      <c r="PKV4" s="9"/>
      <c r="PKW4" s="9"/>
      <c r="PKX4" s="9"/>
      <c r="PKY4" s="9"/>
      <c r="PKZ4" s="9"/>
      <c r="PLA4" s="9"/>
      <c r="PLB4" s="9"/>
      <c r="PLC4" s="9"/>
      <c r="PLD4" s="9"/>
      <c r="PLE4" s="9"/>
      <c r="PLF4" s="9"/>
      <c r="PLG4" s="9"/>
      <c r="PLH4" s="9"/>
      <c r="PLI4" s="9"/>
      <c r="PLJ4" s="9"/>
      <c r="PLK4" s="9"/>
      <c r="PLL4" s="9"/>
      <c r="PLM4" s="9"/>
      <c r="PLN4" s="9"/>
      <c r="PLO4" s="9"/>
      <c r="PLP4" s="9"/>
      <c r="PLQ4" s="9"/>
      <c r="PLR4" s="9"/>
      <c r="PLS4" s="9"/>
      <c r="PLT4" s="9"/>
      <c r="PLU4" s="9"/>
      <c r="PLV4" s="9"/>
      <c r="PLW4" s="9"/>
      <c r="PLX4" s="9"/>
      <c r="PLY4" s="9"/>
      <c r="PLZ4" s="9"/>
      <c r="PMA4" s="9"/>
      <c r="PMB4" s="9"/>
      <c r="PMC4" s="9"/>
      <c r="PMD4" s="9"/>
      <c r="PME4" s="9"/>
      <c r="PMF4" s="9"/>
      <c r="PMG4" s="9"/>
      <c r="PMH4" s="9"/>
      <c r="PMI4" s="9"/>
      <c r="PMJ4" s="9"/>
      <c r="PMK4" s="9"/>
      <c r="PML4" s="9"/>
      <c r="PMM4" s="9"/>
      <c r="PMN4" s="9"/>
      <c r="PMO4" s="9"/>
      <c r="PMP4" s="9"/>
      <c r="PMQ4" s="9"/>
      <c r="PMR4" s="9"/>
      <c r="PMS4" s="9"/>
      <c r="PMT4" s="9"/>
      <c r="PMU4" s="9"/>
      <c r="PMV4" s="9"/>
      <c r="PMW4" s="9"/>
      <c r="PMX4" s="9"/>
      <c r="PMY4" s="9"/>
      <c r="PMZ4" s="9"/>
      <c r="PNA4" s="9"/>
      <c r="PNB4" s="9"/>
      <c r="PNC4" s="9"/>
      <c r="PND4" s="9"/>
      <c r="PNE4" s="9"/>
      <c r="PNF4" s="9"/>
      <c r="PNG4" s="9"/>
      <c r="PNH4" s="9"/>
      <c r="PNI4" s="9"/>
      <c r="PNJ4" s="9"/>
      <c r="PNK4" s="9"/>
      <c r="PNL4" s="9"/>
      <c r="PNM4" s="9"/>
      <c r="PNN4" s="9"/>
      <c r="PNO4" s="9"/>
      <c r="PNP4" s="9"/>
      <c r="PNQ4" s="9"/>
      <c r="PNR4" s="9"/>
      <c r="PNS4" s="9"/>
      <c r="PNT4" s="9"/>
      <c r="PNU4" s="9"/>
      <c r="PNV4" s="9"/>
      <c r="PNW4" s="9"/>
      <c r="PNX4" s="9"/>
      <c r="PNY4" s="9"/>
      <c r="PNZ4" s="9"/>
      <c r="POA4" s="9"/>
      <c r="POB4" s="9"/>
      <c r="POC4" s="9"/>
      <c r="POD4" s="9"/>
      <c r="POE4" s="9"/>
      <c r="POF4" s="9"/>
      <c r="POG4" s="9"/>
      <c r="POH4" s="9"/>
      <c r="POI4" s="9"/>
      <c r="POJ4" s="9"/>
      <c r="POK4" s="9"/>
      <c r="POL4" s="9"/>
      <c r="POM4" s="9"/>
      <c r="PON4" s="9"/>
      <c r="POO4" s="9"/>
      <c r="POP4" s="9"/>
      <c r="POQ4" s="9"/>
      <c r="POR4" s="9"/>
      <c r="POS4" s="9"/>
      <c r="POT4" s="9"/>
      <c r="POU4" s="9"/>
      <c r="POV4" s="9"/>
      <c r="POW4" s="9"/>
      <c r="POX4" s="9"/>
      <c r="POY4" s="9"/>
      <c r="POZ4" s="9"/>
      <c r="PPA4" s="9"/>
      <c r="PPB4" s="9"/>
      <c r="PPC4" s="9"/>
      <c r="PPD4" s="9"/>
      <c r="PPE4" s="9"/>
      <c r="PPF4" s="9"/>
      <c r="PPG4" s="9"/>
      <c r="PPH4" s="9"/>
      <c r="PPI4" s="9"/>
      <c r="PPJ4" s="9"/>
      <c r="PPK4" s="9"/>
      <c r="PPL4" s="9"/>
      <c r="PPM4" s="9"/>
      <c r="PPN4" s="9"/>
      <c r="PPO4" s="9"/>
      <c r="PPP4" s="9"/>
      <c r="PPQ4" s="9"/>
      <c r="PPR4" s="9"/>
      <c r="PPS4" s="9"/>
      <c r="PPT4" s="9"/>
      <c r="PPU4" s="9"/>
      <c r="PPV4" s="9"/>
      <c r="PPW4" s="9"/>
      <c r="PPX4" s="9"/>
      <c r="PPY4" s="9"/>
      <c r="PPZ4" s="9"/>
      <c r="PQA4" s="9"/>
      <c r="PQB4" s="9"/>
      <c r="PQC4" s="9"/>
      <c r="PQD4" s="9"/>
      <c r="PQE4" s="9"/>
      <c r="PQF4" s="9"/>
      <c r="PQG4" s="9"/>
      <c r="PQH4" s="9"/>
      <c r="PQI4" s="9"/>
      <c r="PQJ4" s="9"/>
      <c r="PQK4" s="9"/>
      <c r="PQL4" s="9"/>
      <c r="PQM4" s="9"/>
      <c r="PQN4" s="9"/>
      <c r="PQO4" s="9"/>
      <c r="PQP4" s="9"/>
      <c r="PQQ4" s="9"/>
      <c r="PQR4" s="9"/>
      <c r="PQS4" s="9"/>
      <c r="PQT4" s="9"/>
      <c r="PQU4" s="9"/>
      <c r="PQV4" s="9"/>
      <c r="PQW4" s="9"/>
      <c r="PQX4" s="9"/>
      <c r="PQY4" s="9"/>
      <c r="PQZ4" s="9"/>
      <c r="PRA4" s="9"/>
      <c r="PRB4" s="9"/>
      <c r="PRC4" s="9"/>
      <c r="PRD4" s="9"/>
      <c r="PRE4" s="9"/>
      <c r="PRF4" s="9"/>
      <c r="PRG4" s="9"/>
      <c r="PRH4" s="9"/>
      <c r="PRI4" s="9"/>
      <c r="PRJ4" s="9"/>
      <c r="PRK4" s="9"/>
      <c r="PRL4" s="9"/>
      <c r="PRM4" s="9"/>
      <c r="PRN4" s="9"/>
      <c r="PRO4" s="9"/>
      <c r="PRP4" s="9"/>
      <c r="PRQ4" s="9"/>
      <c r="PRR4" s="9"/>
      <c r="PRS4" s="9"/>
      <c r="PRT4" s="9"/>
      <c r="PRU4" s="9"/>
      <c r="PRV4" s="9"/>
      <c r="PRW4" s="9"/>
      <c r="PRX4" s="9"/>
      <c r="PRY4" s="9"/>
      <c r="PRZ4" s="9"/>
      <c r="PSA4" s="9"/>
      <c r="PSB4" s="9"/>
      <c r="PSC4" s="9"/>
      <c r="PSD4" s="9"/>
      <c r="PSE4" s="9"/>
      <c r="PSF4" s="9"/>
      <c r="PSG4" s="9"/>
      <c r="PSH4" s="9"/>
      <c r="PSI4" s="9"/>
      <c r="PSJ4" s="9"/>
      <c r="PSK4" s="9"/>
      <c r="PSL4" s="9"/>
      <c r="PSM4" s="9"/>
      <c r="PSN4" s="9"/>
      <c r="PSO4" s="9"/>
      <c r="PSP4" s="9"/>
      <c r="PSQ4" s="9"/>
      <c r="PSR4" s="9"/>
      <c r="PSS4" s="9"/>
      <c r="PST4" s="9"/>
      <c r="PSU4" s="9"/>
      <c r="PSV4" s="9"/>
      <c r="PSW4" s="9"/>
      <c r="PSX4" s="9"/>
      <c r="PSY4" s="9"/>
      <c r="PSZ4" s="9"/>
      <c r="PTA4" s="9"/>
      <c r="PTB4" s="9"/>
      <c r="PTC4" s="9"/>
      <c r="PTD4" s="9"/>
      <c r="PTE4" s="9"/>
      <c r="PTF4" s="9"/>
      <c r="PTG4" s="9"/>
      <c r="PTH4" s="9"/>
      <c r="PTI4" s="9"/>
      <c r="PTJ4" s="9"/>
      <c r="PTK4" s="9"/>
      <c r="PTL4" s="9"/>
      <c r="PTM4" s="9"/>
      <c r="PTN4" s="9"/>
      <c r="PTO4" s="9"/>
      <c r="PTP4" s="9"/>
      <c r="PTQ4" s="9"/>
      <c r="PTR4" s="9"/>
      <c r="PTS4" s="9"/>
      <c r="PTT4" s="9"/>
      <c r="PTU4" s="9"/>
      <c r="PTV4" s="9"/>
      <c r="PTW4" s="9"/>
      <c r="PTX4" s="9"/>
      <c r="PTY4" s="9"/>
      <c r="PTZ4" s="9"/>
      <c r="PUA4" s="9"/>
      <c r="PUB4" s="9"/>
      <c r="PUC4" s="9"/>
      <c r="PUD4" s="9"/>
      <c r="PUE4" s="9"/>
      <c r="PUF4" s="9"/>
      <c r="PUG4" s="9"/>
      <c r="PUH4" s="9"/>
      <c r="PUI4" s="9"/>
      <c r="PUJ4" s="9"/>
      <c r="PUK4" s="9"/>
      <c r="PUL4" s="9"/>
      <c r="PUM4" s="9"/>
      <c r="PUN4" s="9"/>
      <c r="PUO4" s="9"/>
      <c r="PUP4" s="9"/>
      <c r="PUQ4" s="9"/>
      <c r="PUR4" s="9"/>
      <c r="PUS4" s="9"/>
      <c r="PUT4" s="9"/>
      <c r="PUU4" s="9"/>
      <c r="PUV4" s="9"/>
      <c r="PUW4" s="9"/>
      <c r="PUX4" s="9"/>
      <c r="PUY4" s="9"/>
      <c r="PUZ4" s="9"/>
      <c r="PVA4" s="9"/>
      <c r="PVB4" s="9"/>
      <c r="PVC4" s="9"/>
      <c r="PVD4" s="9"/>
      <c r="PVE4" s="9"/>
      <c r="PVF4" s="9"/>
      <c r="PVG4" s="9"/>
      <c r="PVH4" s="9"/>
      <c r="PVI4" s="9"/>
      <c r="PVJ4" s="9"/>
      <c r="PVK4" s="9"/>
      <c r="PVL4" s="9"/>
      <c r="PVM4" s="9"/>
      <c r="PVN4" s="9"/>
      <c r="PVO4" s="9"/>
      <c r="PVP4" s="9"/>
      <c r="PVQ4" s="9"/>
      <c r="PVR4" s="9"/>
      <c r="PVS4" s="9"/>
      <c r="PVT4" s="9"/>
      <c r="PVU4" s="9"/>
      <c r="PVV4" s="9"/>
      <c r="PVW4" s="9"/>
      <c r="PVX4" s="9"/>
      <c r="PVY4" s="9"/>
      <c r="PVZ4" s="9"/>
      <c r="PWA4" s="9"/>
      <c r="PWB4" s="9"/>
      <c r="PWC4" s="9"/>
      <c r="PWD4" s="9"/>
      <c r="PWE4" s="9"/>
      <c r="PWF4" s="9"/>
      <c r="PWG4" s="9"/>
      <c r="PWH4" s="9"/>
      <c r="PWI4" s="9"/>
      <c r="PWJ4" s="9"/>
      <c r="PWK4" s="9"/>
      <c r="PWL4" s="9"/>
      <c r="PWM4" s="9"/>
      <c r="PWN4" s="9"/>
      <c r="PWO4" s="9"/>
      <c r="PWP4" s="9"/>
      <c r="PWQ4" s="9"/>
      <c r="PWR4" s="9"/>
      <c r="PWS4" s="9"/>
      <c r="PWT4" s="9"/>
      <c r="PWU4" s="9"/>
      <c r="PWV4" s="9"/>
      <c r="PWW4" s="9"/>
      <c r="PWX4" s="9"/>
      <c r="PWY4" s="9"/>
      <c r="PWZ4" s="9"/>
      <c r="PXA4" s="9"/>
      <c r="PXB4" s="9"/>
      <c r="PXC4" s="9"/>
      <c r="PXD4" s="9"/>
      <c r="PXE4" s="9"/>
      <c r="PXF4" s="9"/>
      <c r="PXG4" s="9"/>
      <c r="PXH4" s="9"/>
      <c r="PXI4" s="9"/>
      <c r="PXJ4" s="9"/>
      <c r="PXK4" s="9"/>
      <c r="PXL4" s="9"/>
      <c r="PXM4" s="9"/>
      <c r="PXN4" s="9"/>
      <c r="PXO4" s="9"/>
      <c r="PXP4" s="9"/>
      <c r="PXQ4" s="9"/>
      <c r="PXR4" s="9"/>
      <c r="PXS4" s="9"/>
      <c r="PXT4" s="9"/>
      <c r="PXU4" s="9"/>
      <c r="PXV4" s="9"/>
      <c r="PXW4" s="9"/>
      <c r="PXX4" s="9"/>
      <c r="PXY4" s="9"/>
      <c r="PXZ4" s="9"/>
      <c r="PYA4" s="9"/>
      <c r="PYB4" s="9"/>
      <c r="PYC4" s="9"/>
      <c r="PYD4" s="9"/>
      <c r="PYE4" s="9"/>
      <c r="PYF4" s="9"/>
      <c r="PYG4" s="9"/>
      <c r="PYH4" s="9"/>
      <c r="PYI4" s="9"/>
      <c r="PYJ4" s="9"/>
      <c r="PYK4" s="9"/>
      <c r="PYL4" s="9"/>
      <c r="PYM4" s="9"/>
      <c r="PYN4" s="9"/>
      <c r="PYO4" s="9"/>
      <c r="PYP4" s="9"/>
      <c r="PYQ4" s="9"/>
      <c r="PYR4" s="9"/>
      <c r="PYS4" s="9"/>
      <c r="PYT4" s="9"/>
      <c r="PYU4" s="9"/>
      <c r="PYV4" s="9"/>
      <c r="PYW4" s="9"/>
      <c r="PYX4" s="9"/>
      <c r="PYY4" s="9"/>
      <c r="PYZ4" s="9"/>
      <c r="PZA4" s="9"/>
      <c r="PZB4" s="9"/>
      <c r="PZC4" s="9"/>
      <c r="PZD4" s="9"/>
      <c r="PZE4" s="9"/>
      <c r="PZF4" s="9"/>
      <c r="PZG4" s="9"/>
      <c r="PZH4" s="9"/>
      <c r="PZI4" s="9"/>
      <c r="PZJ4" s="9"/>
      <c r="PZK4" s="9"/>
      <c r="PZL4" s="9"/>
      <c r="PZM4" s="9"/>
      <c r="PZN4" s="9"/>
      <c r="PZO4" s="9"/>
      <c r="PZP4" s="9"/>
      <c r="PZQ4" s="9"/>
      <c r="PZR4" s="9"/>
      <c r="PZS4" s="9"/>
      <c r="PZT4" s="9"/>
      <c r="PZU4" s="9"/>
      <c r="PZV4" s="9"/>
      <c r="PZW4" s="9"/>
      <c r="PZX4" s="9"/>
      <c r="PZY4" s="9"/>
      <c r="PZZ4" s="9"/>
      <c r="QAA4" s="9"/>
      <c r="QAB4" s="9"/>
      <c r="QAC4" s="9"/>
      <c r="QAD4" s="9"/>
      <c r="QAE4" s="9"/>
      <c r="QAF4" s="9"/>
      <c r="QAG4" s="9"/>
      <c r="QAH4" s="9"/>
      <c r="QAI4" s="9"/>
      <c r="QAJ4" s="9"/>
      <c r="QAK4" s="9"/>
      <c r="QAL4" s="9"/>
      <c r="QAM4" s="9"/>
      <c r="QAN4" s="9"/>
      <c r="QAO4" s="9"/>
      <c r="QAP4" s="9"/>
      <c r="QAQ4" s="9"/>
      <c r="QAR4" s="9"/>
      <c r="QAS4" s="9"/>
      <c r="QAT4" s="9"/>
      <c r="QAU4" s="9"/>
      <c r="QAV4" s="9"/>
      <c r="QAW4" s="9"/>
      <c r="QAX4" s="9"/>
      <c r="QAY4" s="9"/>
      <c r="QAZ4" s="9"/>
      <c r="QBA4" s="9"/>
      <c r="QBB4" s="9"/>
      <c r="QBC4" s="9"/>
      <c r="QBD4" s="9"/>
      <c r="QBE4" s="9"/>
      <c r="QBF4" s="9"/>
      <c r="QBG4" s="9"/>
      <c r="QBH4" s="9"/>
      <c r="QBI4" s="9"/>
      <c r="QBJ4" s="9"/>
      <c r="QBK4" s="9"/>
      <c r="QBL4" s="9"/>
      <c r="QBM4" s="9"/>
      <c r="QBN4" s="9"/>
      <c r="QBO4" s="9"/>
      <c r="QBP4" s="9"/>
      <c r="QBQ4" s="9"/>
      <c r="QBR4" s="9"/>
      <c r="QBS4" s="9"/>
      <c r="QBT4" s="9"/>
      <c r="QBU4" s="9"/>
      <c r="QBV4" s="9"/>
      <c r="QBW4" s="9"/>
      <c r="QBX4" s="9"/>
      <c r="QBY4" s="9"/>
      <c r="QBZ4" s="9"/>
      <c r="QCA4" s="9"/>
      <c r="QCB4" s="9"/>
      <c r="QCC4" s="9"/>
      <c r="QCD4" s="9"/>
      <c r="QCE4" s="9"/>
      <c r="QCF4" s="9"/>
      <c r="QCG4" s="9"/>
      <c r="QCH4" s="9"/>
      <c r="QCI4" s="9"/>
      <c r="QCJ4" s="9"/>
      <c r="QCK4" s="9"/>
      <c r="QCL4" s="9"/>
      <c r="QCM4" s="9"/>
      <c r="QCN4" s="9"/>
      <c r="QCO4" s="9"/>
      <c r="QCP4" s="9"/>
      <c r="QCQ4" s="9"/>
      <c r="QCR4" s="9"/>
      <c r="QCS4" s="9"/>
      <c r="QCT4" s="9"/>
      <c r="QCU4" s="9"/>
      <c r="QCV4" s="9"/>
      <c r="QCW4" s="9"/>
      <c r="QCX4" s="9"/>
      <c r="QCY4" s="9"/>
      <c r="QCZ4" s="9"/>
      <c r="QDA4" s="9"/>
      <c r="QDB4" s="9"/>
      <c r="QDC4" s="9"/>
      <c r="QDD4" s="9"/>
      <c r="QDE4" s="9"/>
      <c r="QDF4" s="9"/>
      <c r="QDG4" s="9"/>
      <c r="QDH4" s="9"/>
      <c r="QDI4" s="9"/>
      <c r="QDJ4" s="9"/>
      <c r="QDK4" s="9"/>
      <c r="QDL4" s="9"/>
      <c r="QDM4" s="9"/>
      <c r="QDN4" s="9"/>
      <c r="QDO4" s="9"/>
      <c r="QDP4" s="9"/>
      <c r="QDQ4" s="9"/>
      <c r="QDR4" s="9"/>
      <c r="QDS4" s="9"/>
      <c r="QDT4" s="9"/>
      <c r="QDU4" s="9"/>
      <c r="QDV4" s="9"/>
      <c r="QDW4" s="9"/>
      <c r="QDX4" s="9"/>
      <c r="QDY4" s="9"/>
      <c r="QDZ4" s="9"/>
      <c r="QEA4" s="9"/>
      <c r="QEB4" s="9"/>
      <c r="QEC4" s="9"/>
      <c r="QED4" s="9"/>
      <c r="QEE4" s="9"/>
      <c r="QEF4" s="9"/>
      <c r="QEG4" s="9"/>
      <c r="QEH4" s="9"/>
      <c r="QEI4" s="9"/>
      <c r="QEJ4" s="9"/>
      <c r="QEK4" s="9"/>
      <c r="QEL4" s="9"/>
      <c r="QEM4" s="9"/>
      <c r="QEN4" s="9"/>
      <c r="QEO4" s="9"/>
      <c r="QEP4" s="9"/>
      <c r="QEQ4" s="9"/>
      <c r="QER4" s="9"/>
      <c r="QES4" s="9"/>
      <c r="QET4" s="9"/>
      <c r="QEU4" s="9"/>
      <c r="QEV4" s="9"/>
      <c r="QEW4" s="9"/>
      <c r="QEX4" s="9"/>
      <c r="QEY4" s="9"/>
      <c r="QEZ4" s="9"/>
      <c r="QFA4" s="9"/>
      <c r="QFB4" s="9"/>
      <c r="QFC4" s="9"/>
      <c r="QFD4" s="9"/>
      <c r="QFE4" s="9"/>
      <c r="QFF4" s="9"/>
      <c r="QFG4" s="9"/>
      <c r="QFH4" s="9"/>
      <c r="QFI4" s="9"/>
      <c r="QFJ4" s="9"/>
      <c r="QFK4" s="9"/>
      <c r="QFL4" s="9"/>
      <c r="QFM4" s="9"/>
      <c r="QFN4" s="9"/>
      <c r="QFO4" s="9"/>
      <c r="QFP4" s="9"/>
      <c r="QFQ4" s="9"/>
      <c r="QFR4" s="9"/>
      <c r="QFS4" s="9"/>
      <c r="QFT4" s="9"/>
      <c r="QFU4" s="9"/>
      <c r="QFV4" s="9"/>
      <c r="QFW4" s="9"/>
      <c r="QFX4" s="9"/>
      <c r="QFY4" s="9"/>
      <c r="QFZ4" s="9"/>
      <c r="QGA4" s="9"/>
      <c r="QGB4" s="9"/>
      <c r="QGC4" s="9"/>
      <c r="QGD4" s="9"/>
      <c r="QGE4" s="9"/>
      <c r="QGF4" s="9"/>
      <c r="QGG4" s="9"/>
      <c r="QGH4" s="9"/>
      <c r="QGI4" s="9"/>
      <c r="QGJ4" s="9"/>
      <c r="QGK4" s="9"/>
      <c r="QGL4" s="9"/>
      <c r="QGM4" s="9"/>
      <c r="QGN4" s="9"/>
      <c r="QGO4" s="9"/>
      <c r="QGP4" s="9"/>
      <c r="QGQ4" s="9"/>
      <c r="QGR4" s="9"/>
      <c r="QGS4" s="9"/>
      <c r="QGT4" s="9"/>
      <c r="QGU4" s="9"/>
      <c r="QGV4" s="9"/>
      <c r="QGW4" s="9"/>
      <c r="QGX4" s="9"/>
      <c r="QGY4" s="9"/>
      <c r="QGZ4" s="9"/>
      <c r="QHA4" s="9"/>
      <c r="QHB4" s="9"/>
      <c r="QHC4" s="9"/>
      <c r="QHD4" s="9"/>
      <c r="QHE4" s="9"/>
      <c r="QHF4" s="9"/>
      <c r="QHG4" s="9"/>
      <c r="QHH4" s="9"/>
      <c r="QHI4" s="9"/>
      <c r="QHJ4" s="9"/>
      <c r="QHK4" s="9"/>
      <c r="QHL4" s="9"/>
      <c r="QHM4" s="9"/>
      <c r="QHN4" s="9"/>
      <c r="QHO4" s="9"/>
      <c r="QHP4" s="9"/>
      <c r="QHQ4" s="9"/>
      <c r="QHR4" s="9"/>
      <c r="QHS4" s="9"/>
      <c r="QHT4" s="9"/>
      <c r="QHU4" s="9"/>
      <c r="QHV4" s="9"/>
      <c r="QHW4" s="9"/>
      <c r="QHX4" s="9"/>
      <c r="QHY4" s="9"/>
      <c r="QHZ4" s="9"/>
      <c r="QIA4" s="9"/>
      <c r="QIB4" s="9"/>
      <c r="QIC4" s="9"/>
      <c r="QID4" s="9"/>
      <c r="QIE4" s="9"/>
      <c r="QIF4" s="9"/>
      <c r="QIG4" s="9"/>
      <c r="QIH4" s="9"/>
      <c r="QII4" s="9"/>
      <c r="QIJ4" s="9"/>
      <c r="QIK4" s="9"/>
      <c r="QIL4" s="9"/>
      <c r="QIM4" s="9"/>
      <c r="QIN4" s="9"/>
      <c r="QIO4" s="9"/>
      <c r="QIP4" s="9"/>
      <c r="QIQ4" s="9"/>
      <c r="QIR4" s="9"/>
      <c r="QIS4" s="9"/>
      <c r="QIT4" s="9"/>
      <c r="QIU4" s="9"/>
      <c r="QIV4" s="9"/>
      <c r="QIW4" s="9"/>
      <c r="QIX4" s="9"/>
      <c r="QIY4" s="9"/>
      <c r="QIZ4" s="9"/>
      <c r="QJA4" s="9"/>
      <c r="QJB4" s="9"/>
      <c r="QJC4" s="9"/>
      <c r="QJD4" s="9"/>
      <c r="QJE4" s="9"/>
      <c r="QJF4" s="9"/>
      <c r="QJG4" s="9"/>
      <c r="QJH4" s="9"/>
      <c r="QJI4" s="9"/>
      <c r="QJJ4" s="9"/>
      <c r="QJK4" s="9"/>
      <c r="QJL4" s="9"/>
      <c r="QJM4" s="9"/>
      <c r="QJN4" s="9"/>
      <c r="QJO4" s="9"/>
      <c r="QJP4" s="9"/>
      <c r="QJQ4" s="9"/>
      <c r="QJR4" s="9"/>
      <c r="QJS4" s="9"/>
      <c r="QJT4" s="9"/>
      <c r="QJU4" s="9"/>
      <c r="QJV4" s="9"/>
      <c r="QJW4" s="9"/>
      <c r="QJX4" s="9"/>
      <c r="QJY4" s="9"/>
      <c r="QJZ4" s="9"/>
      <c r="QKA4" s="9"/>
      <c r="QKB4" s="9"/>
      <c r="QKC4" s="9"/>
      <c r="QKD4" s="9"/>
      <c r="QKE4" s="9"/>
      <c r="QKF4" s="9"/>
      <c r="QKG4" s="9"/>
      <c r="QKH4" s="9"/>
      <c r="QKI4" s="9"/>
      <c r="QKJ4" s="9"/>
      <c r="QKK4" s="9"/>
      <c r="QKL4" s="9"/>
      <c r="QKM4" s="9"/>
      <c r="QKN4" s="9"/>
      <c r="QKO4" s="9"/>
      <c r="QKP4" s="9"/>
      <c r="QKQ4" s="9"/>
      <c r="QKR4" s="9"/>
      <c r="QKS4" s="9"/>
      <c r="QKT4" s="9"/>
      <c r="QKU4" s="9"/>
      <c r="QKV4" s="9"/>
      <c r="QKW4" s="9"/>
      <c r="QKX4" s="9"/>
      <c r="QKY4" s="9"/>
      <c r="QKZ4" s="9"/>
      <c r="QLA4" s="9"/>
      <c r="QLB4" s="9"/>
      <c r="QLC4" s="9"/>
      <c r="QLD4" s="9"/>
      <c r="QLE4" s="9"/>
      <c r="QLF4" s="9"/>
      <c r="QLG4" s="9"/>
      <c r="QLH4" s="9"/>
      <c r="QLI4" s="9"/>
      <c r="QLJ4" s="9"/>
      <c r="QLK4" s="9"/>
      <c r="QLL4" s="9"/>
      <c r="QLM4" s="9"/>
      <c r="QLN4" s="9"/>
      <c r="QLO4" s="9"/>
      <c r="QLP4" s="9"/>
      <c r="QLQ4" s="9"/>
      <c r="QLR4" s="9"/>
      <c r="QLS4" s="9"/>
      <c r="QLT4" s="9"/>
      <c r="QLU4" s="9"/>
      <c r="QLV4" s="9"/>
      <c r="QLW4" s="9"/>
      <c r="QLX4" s="9"/>
      <c r="QLY4" s="9"/>
      <c r="QLZ4" s="9"/>
      <c r="QMA4" s="9"/>
      <c r="QMB4" s="9"/>
      <c r="QMC4" s="9"/>
      <c r="QMD4" s="9"/>
      <c r="QME4" s="9"/>
      <c r="QMF4" s="9"/>
      <c r="QMG4" s="9"/>
      <c r="QMH4" s="9"/>
      <c r="QMI4" s="9"/>
      <c r="QMJ4" s="9"/>
      <c r="QMK4" s="9"/>
      <c r="QML4" s="9"/>
      <c r="QMM4" s="9"/>
      <c r="QMN4" s="9"/>
      <c r="QMO4" s="9"/>
      <c r="QMP4" s="9"/>
      <c r="QMQ4" s="9"/>
      <c r="QMR4" s="9"/>
      <c r="QMS4" s="9"/>
      <c r="QMT4" s="9"/>
      <c r="QMU4" s="9"/>
      <c r="QMV4" s="9"/>
      <c r="QMW4" s="9"/>
      <c r="QMX4" s="9"/>
      <c r="QMY4" s="9"/>
      <c r="QMZ4" s="9"/>
      <c r="QNA4" s="9"/>
      <c r="QNB4" s="9"/>
      <c r="QNC4" s="9"/>
      <c r="QND4" s="9"/>
      <c r="QNE4" s="9"/>
      <c r="QNF4" s="9"/>
      <c r="QNG4" s="9"/>
      <c r="QNH4" s="9"/>
      <c r="QNI4" s="9"/>
      <c r="QNJ4" s="9"/>
      <c r="QNK4" s="9"/>
      <c r="QNL4" s="9"/>
      <c r="QNM4" s="9"/>
      <c r="QNN4" s="9"/>
      <c r="QNO4" s="9"/>
      <c r="QNP4" s="9"/>
      <c r="QNQ4" s="9"/>
      <c r="QNR4" s="9"/>
      <c r="QNS4" s="9"/>
      <c r="QNT4" s="9"/>
      <c r="QNU4" s="9"/>
      <c r="QNV4" s="9"/>
      <c r="QNW4" s="9"/>
      <c r="QNX4" s="9"/>
      <c r="QNY4" s="9"/>
      <c r="QNZ4" s="9"/>
      <c r="QOA4" s="9"/>
      <c r="QOB4" s="9"/>
      <c r="QOC4" s="9"/>
      <c r="QOD4" s="9"/>
      <c r="QOE4" s="9"/>
      <c r="QOF4" s="9"/>
      <c r="QOG4" s="9"/>
      <c r="QOH4" s="9"/>
      <c r="QOI4" s="9"/>
      <c r="QOJ4" s="9"/>
      <c r="QOK4" s="9"/>
      <c r="QOL4" s="9"/>
      <c r="QOM4" s="9"/>
      <c r="QON4" s="9"/>
      <c r="QOO4" s="9"/>
      <c r="QOP4" s="9"/>
      <c r="QOQ4" s="9"/>
      <c r="QOR4" s="9"/>
      <c r="QOS4" s="9"/>
      <c r="QOT4" s="9"/>
      <c r="QOU4" s="9"/>
      <c r="QOV4" s="9"/>
      <c r="QOW4" s="9"/>
      <c r="QOX4" s="9"/>
      <c r="QOY4" s="9"/>
      <c r="QOZ4" s="9"/>
      <c r="QPA4" s="9"/>
      <c r="QPB4" s="9"/>
      <c r="QPC4" s="9"/>
      <c r="QPD4" s="9"/>
      <c r="QPE4" s="9"/>
      <c r="QPF4" s="9"/>
      <c r="QPG4" s="9"/>
      <c r="QPH4" s="9"/>
      <c r="QPI4" s="9"/>
      <c r="QPJ4" s="9"/>
      <c r="QPK4" s="9"/>
      <c r="QPL4" s="9"/>
      <c r="QPM4" s="9"/>
      <c r="QPN4" s="9"/>
      <c r="QPO4" s="9"/>
      <c r="QPP4" s="9"/>
      <c r="QPQ4" s="9"/>
      <c r="QPR4" s="9"/>
      <c r="QPS4" s="9"/>
      <c r="QPT4" s="9"/>
      <c r="QPU4" s="9"/>
      <c r="QPV4" s="9"/>
      <c r="QPW4" s="9"/>
      <c r="QPX4" s="9"/>
      <c r="QPY4" s="9"/>
      <c r="QPZ4" s="9"/>
      <c r="QQA4" s="9"/>
      <c r="QQB4" s="9"/>
      <c r="QQC4" s="9"/>
      <c r="QQD4" s="9"/>
      <c r="QQE4" s="9"/>
      <c r="QQF4" s="9"/>
      <c r="QQG4" s="9"/>
      <c r="QQH4" s="9"/>
      <c r="QQI4" s="9"/>
      <c r="QQJ4" s="9"/>
      <c r="QQK4" s="9"/>
      <c r="QQL4" s="9"/>
      <c r="QQM4" s="9"/>
      <c r="QQN4" s="9"/>
      <c r="QQO4" s="9"/>
      <c r="QQP4" s="9"/>
      <c r="QQQ4" s="9"/>
      <c r="QQR4" s="9"/>
      <c r="QQS4" s="9"/>
      <c r="QQT4" s="9"/>
      <c r="QQU4" s="9"/>
      <c r="QQV4" s="9"/>
      <c r="QQW4" s="9"/>
      <c r="QQX4" s="9"/>
      <c r="QQY4" s="9"/>
      <c r="QQZ4" s="9"/>
      <c r="QRA4" s="9"/>
      <c r="QRB4" s="9"/>
      <c r="QRC4" s="9"/>
      <c r="QRD4" s="9"/>
      <c r="QRE4" s="9"/>
      <c r="QRF4" s="9"/>
      <c r="QRG4" s="9"/>
      <c r="QRH4" s="9"/>
      <c r="QRI4" s="9"/>
      <c r="QRJ4" s="9"/>
      <c r="QRK4" s="9"/>
      <c r="QRL4" s="9"/>
      <c r="QRM4" s="9"/>
      <c r="QRN4" s="9"/>
      <c r="QRO4" s="9"/>
      <c r="QRP4" s="9"/>
      <c r="QRQ4" s="9"/>
      <c r="QRR4" s="9"/>
      <c r="QRS4" s="9"/>
      <c r="QRT4" s="9"/>
      <c r="QRU4" s="9"/>
      <c r="QRV4" s="9"/>
      <c r="QRW4" s="9"/>
      <c r="QRX4" s="9"/>
      <c r="QRY4" s="9"/>
      <c r="QRZ4" s="9"/>
      <c r="QSA4" s="9"/>
      <c r="QSB4" s="9"/>
      <c r="QSC4" s="9"/>
      <c r="QSD4" s="9"/>
      <c r="QSE4" s="9"/>
      <c r="QSF4" s="9"/>
      <c r="QSG4" s="9"/>
      <c r="QSH4" s="9"/>
      <c r="QSI4" s="9"/>
      <c r="QSJ4" s="9"/>
      <c r="QSK4" s="9"/>
      <c r="QSL4" s="9"/>
      <c r="QSM4" s="9"/>
      <c r="QSN4" s="9"/>
      <c r="QSO4" s="9"/>
      <c r="QSP4" s="9"/>
      <c r="QSQ4" s="9"/>
      <c r="QSR4" s="9"/>
      <c r="QSS4" s="9"/>
      <c r="QST4" s="9"/>
      <c r="QSU4" s="9"/>
      <c r="QSV4" s="9"/>
      <c r="QSW4" s="9"/>
      <c r="QSX4" s="9"/>
      <c r="QSY4" s="9"/>
      <c r="QSZ4" s="9"/>
      <c r="QTA4" s="9"/>
      <c r="QTB4" s="9"/>
      <c r="QTC4" s="9"/>
      <c r="QTD4" s="9"/>
      <c r="QTE4" s="9"/>
      <c r="QTF4" s="9"/>
      <c r="QTG4" s="9"/>
      <c r="QTH4" s="9"/>
      <c r="QTI4" s="9"/>
      <c r="QTJ4" s="9"/>
      <c r="QTK4" s="9"/>
      <c r="QTL4" s="9"/>
      <c r="QTM4" s="9"/>
      <c r="QTN4" s="9"/>
      <c r="QTO4" s="9"/>
      <c r="QTP4" s="9"/>
      <c r="QTQ4" s="9"/>
      <c r="QTR4" s="9"/>
      <c r="QTS4" s="9"/>
      <c r="QTT4" s="9"/>
      <c r="QTU4" s="9"/>
      <c r="QTV4" s="9"/>
      <c r="QTW4" s="9"/>
      <c r="QTX4" s="9"/>
      <c r="QTY4" s="9"/>
      <c r="QTZ4" s="9"/>
      <c r="QUA4" s="9"/>
      <c r="QUB4" s="9"/>
      <c r="QUC4" s="9"/>
      <c r="QUD4" s="9"/>
      <c r="QUE4" s="9"/>
      <c r="QUF4" s="9"/>
      <c r="QUG4" s="9"/>
      <c r="QUH4" s="9"/>
      <c r="QUI4" s="9"/>
      <c r="QUJ4" s="9"/>
      <c r="QUK4" s="9"/>
      <c r="QUL4" s="9"/>
      <c r="QUM4" s="9"/>
      <c r="QUN4" s="9"/>
      <c r="QUO4" s="9"/>
      <c r="QUP4" s="9"/>
      <c r="QUQ4" s="9"/>
      <c r="QUR4" s="9"/>
      <c r="QUS4" s="9"/>
      <c r="QUT4" s="9"/>
      <c r="QUU4" s="9"/>
      <c r="QUV4" s="9"/>
      <c r="QUW4" s="9"/>
      <c r="QUX4" s="9"/>
      <c r="QUY4" s="9"/>
      <c r="QUZ4" s="9"/>
      <c r="QVA4" s="9"/>
      <c r="QVB4" s="9"/>
      <c r="QVC4" s="9"/>
      <c r="QVD4" s="9"/>
      <c r="QVE4" s="9"/>
      <c r="QVF4" s="9"/>
      <c r="QVG4" s="9"/>
      <c r="QVH4" s="9"/>
      <c r="QVI4" s="9"/>
      <c r="QVJ4" s="9"/>
      <c r="QVK4" s="9"/>
      <c r="QVL4" s="9"/>
      <c r="QVM4" s="9"/>
      <c r="QVN4" s="9"/>
      <c r="QVO4" s="9"/>
      <c r="QVP4" s="9"/>
      <c r="QVQ4" s="9"/>
      <c r="QVR4" s="9"/>
      <c r="QVS4" s="9"/>
      <c r="QVT4" s="9"/>
      <c r="QVU4" s="9"/>
      <c r="QVV4" s="9"/>
      <c r="QVW4" s="9"/>
      <c r="QVX4" s="9"/>
      <c r="QVY4" s="9"/>
      <c r="QVZ4" s="9"/>
      <c r="QWA4" s="9"/>
      <c r="QWB4" s="9"/>
      <c r="QWC4" s="9"/>
      <c r="QWD4" s="9"/>
      <c r="QWE4" s="9"/>
      <c r="QWF4" s="9"/>
      <c r="QWG4" s="9"/>
      <c r="QWH4" s="9"/>
      <c r="QWI4" s="9"/>
      <c r="QWJ4" s="9"/>
      <c r="QWK4" s="9"/>
      <c r="QWL4" s="9"/>
      <c r="QWM4" s="9"/>
      <c r="QWN4" s="9"/>
      <c r="QWO4" s="9"/>
      <c r="QWP4" s="9"/>
      <c r="QWQ4" s="9"/>
      <c r="QWR4" s="9"/>
      <c r="QWS4" s="9"/>
      <c r="QWT4" s="9"/>
      <c r="QWU4" s="9"/>
      <c r="QWV4" s="9"/>
      <c r="QWW4" s="9"/>
      <c r="QWX4" s="9"/>
      <c r="QWY4" s="9"/>
      <c r="QWZ4" s="9"/>
      <c r="QXA4" s="9"/>
      <c r="QXB4" s="9"/>
      <c r="QXC4" s="9"/>
      <c r="QXD4" s="9"/>
      <c r="QXE4" s="9"/>
      <c r="QXF4" s="9"/>
      <c r="QXG4" s="9"/>
      <c r="QXH4" s="9"/>
      <c r="QXI4" s="9"/>
      <c r="QXJ4" s="9"/>
      <c r="QXK4" s="9"/>
      <c r="QXL4" s="9"/>
      <c r="QXM4" s="9"/>
      <c r="QXN4" s="9"/>
      <c r="QXO4" s="9"/>
      <c r="QXP4" s="9"/>
      <c r="QXQ4" s="9"/>
      <c r="QXR4" s="9"/>
      <c r="QXS4" s="9"/>
      <c r="QXT4" s="9"/>
      <c r="QXU4" s="9"/>
      <c r="QXV4" s="9"/>
      <c r="QXW4" s="9"/>
      <c r="QXX4" s="9"/>
      <c r="QXY4" s="9"/>
      <c r="QXZ4" s="9"/>
      <c r="QYA4" s="9"/>
      <c r="QYB4" s="9"/>
      <c r="QYC4" s="9"/>
      <c r="QYD4" s="9"/>
      <c r="QYE4" s="9"/>
      <c r="QYF4" s="9"/>
      <c r="QYG4" s="9"/>
      <c r="QYH4" s="9"/>
      <c r="QYI4" s="9"/>
      <c r="QYJ4" s="9"/>
      <c r="QYK4" s="9"/>
      <c r="QYL4" s="9"/>
      <c r="QYM4" s="9"/>
      <c r="QYN4" s="9"/>
      <c r="QYO4" s="9"/>
      <c r="QYP4" s="9"/>
      <c r="QYQ4" s="9"/>
      <c r="QYR4" s="9"/>
      <c r="QYS4" s="9"/>
      <c r="QYT4" s="9"/>
      <c r="QYU4" s="9"/>
      <c r="QYV4" s="9"/>
      <c r="QYW4" s="9"/>
      <c r="QYX4" s="9"/>
      <c r="QYY4" s="9"/>
      <c r="QYZ4" s="9"/>
      <c r="QZA4" s="9"/>
      <c r="QZB4" s="9"/>
      <c r="QZC4" s="9"/>
      <c r="QZD4" s="9"/>
      <c r="QZE4" s="9"/>
      <c r="QZF4" s="9"/>
      <c r="QZG4" s="9"/>
      <c r="QZH4" s="9"/>
      <c r="QZI4" s="9"/>
      <c r="QZJ4" s="9"/>
      <c r="QZK4" s="9"/>
      <c r="QZL4" s="9"/>
      <c r="QZM4" s="9"/>
      <c r="QZN4" s="9"/>
      <c r="QZO4" s="9"/>
      <c r="QZP4" s="9"/>
      <c r="QZQ4" s="9"/>
      <c r="QZR4" s="9"/>
      <c r="QZS4" s="9"/>
      <c r="QZT4" s="9"/>
      <c r="QZU4" s="9"/>
      <c r="QZV4" s="9"/>
      <c r="QZW4" s="9"/>
      <c r="QZX4" s="9"/>
      <c r="QZY4" s="9"/>
      <c r="QZZ4" s="9"/>
      <c r="RAA4" s="9"/>
      <c r="RAB4" s="9"/>
      <c r="RAC4" s="9"/>
      <c r="RAD4" s="9"/>
      <c r="RAE4" s="9"/>
      <c r="RAF4" s="9"/>
      <c r="RAG4" s="9"/>
      <c r="RAH4" s="9"/>
      <c r="RAI4" s="9"/>
      <c r="RAJ4" s="9"/>
      <c r="RAK4" s="9"/>
      <c r="RAL4" s="9"/>
      <c r="RAM4" s="9"/>
      <c r="RAN4" s="9"/>
      <c r="RAO4" s="9"/>
      <c r="RAP4" s="9"/>
      <c r="RAQ4" s="9"/>
      <c r="RAR4" s="9"/>
      <c r="RAS4" s="9"/>
      <c r="RAT4" s="9"/>
      <c r="RAU4" s="9"/>
      <c r="RAV4" s="9"/>
      <c r="RAW4" s="9"/>
      <c r="RAX4" s="9"/>
      <c r="RAY4" s="9"/>
      <c r="RAZ4" s="9"/>
      <c r="RBA4" s="9"/>
      <c r="RBB4" s="9"/>
      <c r="RBC4" s="9"/>
      <c r="RBD4" s="9"/>
      <c r="RBE4" s="9"/>
      <c r="RBF4" s="9"/>
      <c r="RBG4" s="9"/>
      <c r="RBH4" s="9"/>
      <c r="RBI4" s="9"/>
      <c r="RBJ4" s="9"/>
      <c r="RBK4" s="9"/>
      <c r="RBL4" s="9"/>
      <c r="RBM4" s="9"/>
      <c r="RBN4" s="9"/>
      <c r="RBO4" s="9"/>
      <c r="RBP4" s="9"/>
      <c r="RBQ4" s="9"/>
      <c r="RBR4" s="9"/>
      <c r="RBS4" s="9"/>
      <c r="RBT4" s="9"/>
      <c r="RBU4" s="9"/>
      <c r="RBV4" s="9"/>
      <c r="RBW4" s="9"/>
      <c r="RBX4" s="9"/>
      <c r="RBY4" s="9"/>
      <c r="RBZ4" s="9"/>
      <c r="RCA4" s="9"/>
      <c r="RCB4" s="9"/>
      <c r="RCC4" s="9"/>
      <c r="RCD4" s="9"/>
      <c r="RCE4" s="9"/>
      <c r="RCF4" s="9"/>
      <c r="RCG4" s="9"/>
      <c r="RCH4" s="9"/>
      <c r="RCI4" s="9"/>
      <c r="RCJ4" s="9"/>
      <c r="RCK4" s="9"/>
      <c r="RCL4" s="9"/>
      <c r="RCM4" s="9"/>
      <c r="RCN4" s="9"/>
      <c r="RCO4" s="9"/>
      <c r="RCP4" s="9"/>
      <c r="RCQ4" s="9"/>
      <c r="RCR4" s="9"/>
      <c r="RCS4" s="9"/>
      <c r="RCT4" s="9"/>
      <c r="RCU4" s="9"/>
      <c r="RCV4" s="9"/>
      <c r="RCW4" s="9"/>
      <c r="RCX4" s="9"/>
      <c r="RCY4" s="9"/>
      <c r="RCZ4" s="9"/>
      <c r="RDA4" s="9"/>
      <c r="RDB4" s="9"/>
      <c r="RDC4" s="9"/>
      <c r="RDD4" s="9"/>
      <c r="RDE4" s="9"/>
      <c r="RDF4" s="9"/>
      <c r="RDG4" s="9"/>
      <c r="RDH4" s="9"/>
      <c r="RDI4" s="9"/>
      <c r="RDJ4" s="9"/>
      <c r="RDK4" s="9"/>
      <c r="RDL4" s="9"/>
      <c r="RDM4" s="9"/>
      <c r="RDN4" s="9"/>
      <c r="RDO4" s="9"/>
      <c r="RDP4" s="9"/>
      <c r="RDQ4" s="9"/>
      <c r="RDR4" s="9"/>
      <c r="RDS4" s="9"/>
      <c r="RDT4" s="9"/>
      <c r="RDU4" s="9"/>
      <c r="RDV4" s="9"/>
      <c r="RDW4" s="9"/>
      <c r="RDX4" s="9"/>
      <c r="RDY4" s="9"/>
      <c r="RDZ4" s="9"/>
      <c r="REA4" s="9"/>
      <c r="REB4" s="9"/>
      <c r="REC4" s="9"/>
      <c r="RED4" s="9"/>
      <c r="REE4" s="9"/>
      <c r="REF4" s="9"/>
      <c r="REG4" s="9"/>
      <c r="REH4" s="9"/>
      <c r="REI4" s="9"/>
      <c r="REJ4" s="9"/>
      <c r="REK4" s="9"/>
      <c r="REL4" s="9"/>
      <c r="REM4" s="9"/>
      <c r="REN4" s="9"/>
      <c r="REO4" s="9"/>
      <c r="REP4" s="9"/>
      <c r="REQ4" s="9"/>
      <c r="RER4" s="9"/>
      <c r="RES4" s="9"/>
      <c r="RET4" s="9"/>
      <c r="REU4" s="9"/>
      <c r="REV4" s="9"/>
      <c r="REW4" s="9"/>
      <c r="REX4" s="9"/>
      <c r="REY4" s="9"/>
      <c r="REZ4" s="9"/>
      <c r="RFA4" s="9"/>
      <c r="RFB4" s="9"/>
      <c r="RFC4" s="9"/>
      <c r="RFD4" s="9"/>
      <c r="RFE4" s="9"/>
      <c r="RFF4" s="9"/>
      <c r="RFG4" s="9"/>
      <c r="RFH4" s="9"/>
      <c r="RFI4" s="9"/>
      <c r="RFJ4" s="9"/>
      <c r="RFK4" s="9"/>
      <c r="RFL4" s="9"/>
      <c r="RFM4" s="9"/>
      <c r="RFN4" s="9"/>
      <c r="RFO4" s="9"/>
      <c r="RFP4" s="9"/>
      <c r="RFQ4" s="9"/>
      <c r="RFR4" s="9"/>
      <c r="RFS4" s="9"/>
      <c r="RFT4" s="9"/>
      <c r="RFU4" s="9"/>
      <c r="RFV4" s="9"/>
      <c r="RFW4" s="9"/>
      <c r="RFX4" s="9"/>
      <c r="RFY4" s="9"/>
      <c r="RFZ4" s="9"/>
      <c r="RGA4" s="9"/>
      <c r="RGB4" s="9"/>
      <c r="RGC4" s="9"/>
      <c r="RGD4" s="9"/>
      <c r="RGE4" s="9"/>
      <c r="RGF4" s="9"/>
      <c r="RGG4" s="9"/>
      <c r="RGH4" s="9"/>
      <c r="RGI4" s="9"/>
      <c r="RGJ4" s="9"/>
      <c r="RGK4" s="9"/>
      <c r="RGL4" s="9"/>
      <c r="RGM4" s="9"/>
      <c r="RGN4" s="9"/>
      <c r="RGO4" s="9"/>
      <c r="RGP4" s="9"/>
      <c r="RGQ4" s="9"/>
      <c r="RGR4" s="9"/>
      <c r="RGS4" s="9"/>
      <c r="RGT4" s="9"/>
      <c r="RGU4" s="9"/>
      <c r="RGV4" s="9"/>
      <c r="RGW4" s="9"/>
      <c r="RGX4" s="9"/>
      <c r="RGY4" s="9"/>
      <c r="RGZ4" s="9"/>
      <c r="RHA4" s="9"/>
      <c r="RHB4" s="9"/>
      <c r="RHC4" s="9"/>
      <c r="RHD4" s="9"/>
      <c r="RHE4" s="9"/>
      <c r="RHF4" s="9"/>
      <c r="RHG4" s="9"/>
      <c r="RHH4" s="9"/>
      <c r="RHI4" s="9"/>
      <c r="RHJ4" s="9"/>
      <c r="RHK4" s="9"/>
      <c r="RHL4" s="9"/>
      <c r="RHM4" s="9"/>
      <c r="RHN4" s="9"/>
      <c r="RHO4" s="9"/>
      <c r="RHP4" s="9"/>
      <c r="RHQ4" s="9"/>
      <c r="RHR4" s="9"/>
      <c r="RHS4" s="9"/>
      <c r="RHT4" s="9"/>
      <c r="RHU4" s="9"/>
      <c r="RHV4" s="9"/>
      <c r="RHW4" s="9"/>
      <c r="RHX4" s="9"/>
      <c r="RHY4" s="9"/>
      <c r="RHZ4" s="9"/>
      <c r="RIA4" s="9"/>
      <c r="RIB4" s="9"/>
      <c r="RIC4" s="9"/>
      <c r="RID4" s="9"/>
      <c r="RIE4" s="9"/>
      <c r="RIF4" s="9"/>
      <c r="RIG4" s="9"/>
      <c r="RIH4" s="9"/>
      <c r="RII4" s="9"/>
      <c r="RIJ4" s="9"/>
      <c r="RIK4" s="9"/>
      <c r="RIL4" s="9"/>
      <c r="RIM4" s="9"/>
      <c r="RIN4" s="9"/>
      <c r="RIO4" s="9"/>
      <c r="RIP4" s="9"/>
      <c r="RIQ4" s="9"/>
      <c r="RIR4" s="9"/>
      <c r="RIS4" s="9"/>
      <c r="RIT4" s="9"/>
      <c r="RIU4" s="9"/>
      <c r="RIV4" s="9"/>
      <c r="RIW4" s="9"/>
      <c r="RIX4" s="9"/>
      <c r="RIY4" s="9"/>
      <c r="RIZ4" s="9"/>
      <c r="RJA4" s="9"/>
      <c r="RJB4" s="9"/>
      <c r="RJC4" s="9"/>
      <c r="RJD4" s="9"/>
      <c r="RJE4" s="9"/>
      <c r="RJF4" s="9"/>
      <c r="RJG4" s="9"/>
      <c r="RJH4" s="9"/>
      <c r="RJI4" s="9"/>
      <c r="RJJ4" s="9"/>
      <c r="RJK4" s="9"/>
      <c r="RJL4" s="9"/>
      <c r="RJM4" s="9"/>
      <c r="RJN4" s="9"/>
      <c r="RJO4" s="9"/>
      <c r="RJP4" s="9"/>
      <c r="RJQ4" s="9"/>
      <c r="RJR4" s="9"/>
      <c r="RJS4" s="9"/>
      <c r="RJT4" s="9"/>
      <c r="RJU4" s="9"/>
      <c r="RJV4" s="9"/>
      <c r="RJW4" s="9"/>
      <c r="RJX4" s="9"/>
      <c r="RJY4" s="9"/>
      <c r="RJZ4" s="9"/>
      <c r="RKA4" s="9"/>
      <c r="RKB4" s="9"/>
      <c r="RKC4" s="9"/>
      <c r="RKD4" s="9"/>
      <c r="RKE4" s="9"/>
      <c r="RKF4" s="9"/>
      <c r="RKG4" s="9"/>
      <c r="RKH4" s="9"/>
      <c r="RKI4" s="9"/>
      <c r="RKJ4" s="9"/>
      <c r="RKK4" s="9"/>
      <c r="RKL4" s="9"/>
      <c r="RKM4" s="9"/>
      <c r="RKN4" s="9"/>
      <c r="RKO4" s="9"/>
      <c r="RKP4" s="9"/>
      <c r="RKQ4" s="9"/>
      <c r="RKR4" s="9"/>
      <c r="RKS4" s="9"/>
      <c r="RKT4" s="9"/>
      <c r="RKU4" s="9"/>
      <c r="RKV4" s="9"/>
      <c r="RKW4" s="9"/>
      <c r="RKX4" s="9"/>
      <c r="RKY4" s="9"/>
      <c r="RKZ4" s="9"/>
      <c r="RLA4" s="9"/>
      <c r="RLB4" s="9"/>
      <c r="RLC4" s="9"/>
      <c r="RLD4" s="9"/>
      <c r="RLE4" s="9"/>
      <c r="RLF4" s="9"/>
      <c r="RLG4" s="9"/>
      <c r="RLH4" s="9"/>
      <c r="RLI4" s="9"/>
      <c r="RLJ4" s="9"/>
      <c r="RLK4" s="9"/>
      <c r="RLL4" s="9"/>
      <c r="RLM4" s="9"/>
      <c r="RLN4" s="9"/>
      <c r="RLO4" s="9"/>
      <c r="RLP4" s="9"/>
      <c r="RLQ4" s="9"/>
      <c r="RLR4" s="9"/>
      <c r="RLS4" s="9"/>
      <c r="RLT4" s="9"/>
      <c r="RLU4" s="9"/>
      <c r="RLV4" s="9"/>
      <c r="RLW4" s="9"/>
      <c r="RLX4" s="9"/>
      <c r="RLY4" s="9"/>
      <c r="RLZ4" s="9"/>
      <c r="RMA4" s="9"/>
      <c r="RMB4" s="9"/>
      <c r="RMC4" s="9"/>
      <c r="RMD4" s="9"/>
      <c r="RME4" s="9"/>
      <c r="RMF4" s="9"/>
      <c r="RMG4" s="9"/>
      <c r="RMH4" s="9"/>
      <c r="RMI4" s="9"/>
      <c r="RMJ4" s="9"/>
      <c r="RMK4" s="9"/>
      <c r="RML4" s="9"/>
      <c r="RMM4" s="9"/>
      <c r="RMN4" s="9"/>
      <c r="RMO4" s="9"/>
      <c r="RMP4" s="9"/>
      <c r="RMQ4" s="9"/>
      <c r="RMR4" s="9"/>
      <c r="RMS4" s="9"/>
      <c r="RMT4" s="9"/>
      <c r="RMU4" s="9"/>
      <c r="RMV4" s="9"/>
      <c r="RMW4" s="9"/>
      <c r="RMX4" s="9"/>
      <c r="RMY4" s="9"/>
      <c r="RMZ4" s="9"/>
      <c r="RNA4" s="9"/>
      <c r="RNB4" s="9"/>
      <c r="RNC4" s="9"/>
      <c r="RND4" s="9"/>
      <c r="RNE4" s="9"/>
      <c r="RNF4" s="9"/>
      <c r="RNG4" s="9"/>
      <c r="RNH4" s="9"/>
      <c r="RNI4" s="9"/>
      <c r="RNJ4" s="9"/>
      <c r="RNK4" s="9"/>
      <c r="RNL4" s="9"/>
      <c r="RNM4" s="9"/>
      <c r="RNN4" s="9"/>
      <c r="RNO4" s="9"/>
      <c r="RNP4" s="9"/>
      <c r="RNQ4" s="9"/>
      <c r="RNR4" s="9"/>
      <c r="RNS4" s="9"/>
      <c r="RNT4" s="9"/>
      <c r="RNU4" s="9"/>
      <c r="RNV4" s="9"/>
      <c r="RNW4" s="9"/>
      <c r="RNX4" s="9"/>
      <c r="RNY4" s="9"/>
      <c r="RNZ4" s="9"/>
      <c r="ROA4" s="9"/>
      <c r="ROB4" s="9"/>
      <c r="ROC4" s="9"/>
      <c r="ROD4" s="9"/>
      <c r="ROE4" s="9"/>
      <c r="ROF4" s="9"/>
      <c r="ROG4" s="9"/>
      <c r="ROH4" s="9"/>
      <c r="ROI4" s="9"/>
      <c r="ROJ4" s="9"/>
      <c r="ROK4" s="9"/>
      <c r="ROL4" s="9"/>
      <c r="ROM4" s="9"/>
      <c r="RON4" s="9"/>
      <c r="ROO4" s="9"/>
      <c r="ROP4" s="9"/>
      <c r="ROQ4" s="9"/>
      <c r="ROR4" s="9"/>
      <c r="ROS4" s="9"/>
      <c r="ROT4" s="9"/>
      <c r="ROU4" s="9"/>
      <c r="ROV4" s="9"/>
      <c r="ROW4" s="9"/>
      <c r="ROX4" s="9"/>
      <c r="ROY4" s="9"/>
      <c r="ROZ4" s="9"/>
      <c r="RPA4" s="9"/>
      <c r="RPB4" s="9"/>
      <c r="RPC4" s="9"/>
      <c r="RPD4" s="9"/>
      <c r="RPE4" s="9"/>
      <c r="RPF4" s="9"/>
      <c r="RPG4" s="9"/>
      <c r="RPH4" s="9"/>
      <c r="RPI4" s="9"/>
      <c r="RPJ4" s="9"/>
      <c r="RPK4" s="9"/>
      <c r="RPL4" s="9"/>
      <c r="RPM4" s="9"/>
      <c r="RPN4" s="9"/>
      <c r="RPO4" s="9"/>
      <c r="RPP4" s="9"/>
      <c r="RPQ4" s="9"/>
      <c r="RPR4" s="9"/>
      <c r="RPS4" s="9"/>
      <c r="RPT4" s="9"/>
      <c r="RPU4" s="9"/>
      <c r="RPV4" s="9"/>
      <c r="RPW4" s="9"/>
      <c r="RPX4" s="9"/>
      <c r="RPY4" s="9"/>
      <c r="RPZ4" s="9"/>
      <c r="RQA4" s="9"/>
      <c r="RQB4" s="9"/>
      <c r="RQC4" s="9"/>
      <c r="RQD4" s="9"/>
      <c r="RQE4" s="9"/>
      <c r="RQF4" s="9"/>
      <c r="RQG4" s="9"/>
      <c r="RQH4" s="9"/>
      <c r="RQI4" s="9"/>
      <c r="RQJ4" s="9"/>
      <c r="RQK4" s="9"/>
      <c r="RQL4" s="9"/>
      <c r="RQM4" s="9"/>
      <c r="RQN4" s="9"/>
      <c r="RQO4" s="9"/>
      <c r="RQP4" s="9"/>
      <c r="RQQ4" s="9"/>
      <c r="RQR4" s="9"/>
      <c r="RQS4" s="9"/>
      <c r="RQT4" s="9"/>
      <c r="RQU4" s="9"/>
      <c r="RQV4" s="9"/>
      <c r="RQW4" s="9"/>
      <c r="RQX4" s="9"/>
      <c r="RQY4" s="9"/>
      <c r="RQZ4" s="9"/>
      <c r="RRA4" s="9"/>
      <c r="RRB4" s="9"/>
      <c r="RRC4" s="9"/>
      <c r="RRD4" s="9"/>
      <c r="RRE4" s="9"/>
      <c r="RRF4" s="9"/>
      <c r="RRG4" s="9"/>
      <c r="RRH4" s="9"/>
      <c r="RRI4" s="9"/>
      <c r="RRJ4" s="9"/>
      <c r="RRK4" s="9"/>
      <c r="RRL4" s="9"/>
      <c r="RRM4" s="9"/>
      <c r="RRN4" s="9"/>
      <c r="RRO4" s="9"/>
      <c r="RRP4" s="9"/>
      <c r="RRQ4" s="9"/>
      <c r="RRR4" s="9"/>
      <c r="RRS4" s="9"/>
      <c r="RRT4" s="9"/>
      <c r="RRU4" s="9"/>
      <c r="RRV4" s="9"/>
      <c r="RRW4" s="9"/>
      <c r="RRX4" s="9"/>
      <c r="RRY4" s="9"/>
      <c r="RRZ4" s="9"/>
      <c r="RSA4" s="9"/>
      <c r="RSB4" s="9"/>
      <c r="RSC4" s="9"/>
      <c r="RSD4" s="9"/>
      <c r="RSE4" s="9"/>
      <c r="RSF4" s="9"/>
      <c r="RSG4" s="9"/>
      <c r="RSH4" s="9"/>
      <c r="RSI4" s="9"/>
      <c r="RSJ4" s="9"/>
      <c r="RSK4" s="9"/>
      <c r="RSL4" s="9"/>
      <c r="RSM4" s="9"/>
      <c r="RSN4" s="9"/>
      <c r="RSO4" s="9"/>
      <c r="RSP4" s="9"/>
      <c r="RSQ4" s="9"/>
      <c r="RSR4" s="9"/>
      <c r="RSS4" s="9"/>
      <c r="RST4" s="9"/>
      <c r="RSU4" s="9"/>
      <c r="RSV4" s="9"/>
      <c r="RSW4" s="9"/>
      <c r="RSX4" s="9"/>
      <c r="RSY4" s="9"/>
      <c r="RSZ4" s="9"/>
      <c r="RTA4" s="9"/>
      <c r="RTB4" s="9"/>
      <c r="RTC4" s="9"/>
      <c r="RTD4" s="9"/>
      <c r="RTE4" s="9"/>
      <c r="RTF4" s="9"/>
      <c r="RTG4" s="9"/>
      <c r="RTH4" s="9"/>
      <c r="RTI4" s="9"/>
      <c r="RTJ4" s="9"/>
      <c r="RTK4" s="9"/>
      <c r="RTL4" s="9"/>
      <c r="RTM4" s="9"/>
      <c r="RTN4" s="9"/>
      <c r="RTO4" s="9"/>
      <c r="RTP4" s="9"/>
      <c r="RTQ4" s="9"/>
      <c r="RTR4" s="9"/>
      <c r="RTS4" s="9"/>
      <c r="RTT4" s="9"/>
      <c r="RTU4" s="9"/>
      <c r="RTV4" s="9"/>
      <c r="RTW4" s="9"/>
      <c r="RTX4" s="9"/>
      <c r="RTY4" s="9"/>
      <c r="RTZ4" s="9"/>
      <c r="RUA4" s="9"/>
      <c r="RUB4" s="9"/>
      <c r="RUC4" s="9"/>
      <c r="RUD4" s="9"/>
      <c r="RUE4" s="9"/>
      <c r="RUF4" s="9"/>
      <c r="RUG4" s="9"/>
      <c r="RUH4" s="9"/>
      <c r="RUI4" s="9"/>
      <c r="RUJ4" s="9"/>
      <c r="RUK4" s="9"/>
      <c r="RUL4" s="9"/>
      <c r="RUM4" s="9"/>
      <c r="RUN4" s="9"/>
      <c r="RUO4" s="9"/>
      <c r="RUP4" s="9"/>
      <c r="RUQ4" s="9"/>
      <c r="RUR4" s="9"/>
      <c r="RUS4" s="9"/>
      <c r="RUT4" s="9"/>
      <c r="RUU4" s="9"/>
      <c r="RUV4" s="9"/>
      <c r="RUW4" s="9"/>
      <c r="RUX4" s="9"/>
      <c r="RUY4" s="9"/>
      <c r="RUZ4" s="9"/>
      <c r="RVA4" s="9"/>
      <c r="RVB4" s="9"/>
      <c r="RVC4" s="9"/>
      <c r="RVD4" s="9"/>
      <c r="RVE4" s="9"/>
      <c r="RVF4" s="9"/>
      <c r="RVG4" s="9"/>
      <c r="RVH4" s="9"/>
      <c r="RVI4" s="9"/>
      <c r="RVJ4" s="9"/>
      <c r="RVK4" s="9"/>
      <c r="RVL4" s="9"/>
      <c r="RVM4" s="9"/>
      <c r="RVN4" s="9"/>
      <c r="RVO4" s="9"/>
      <c r="RVP4" s="9"/>
      <c r="RVQ4" s="9"/>
      <c r="RVR4" s="9"/>
      <c r="RVS4" s="9"/>
      <c r="RVT4" s="9"/>
      <c r="RVU4" s="9"/>
      <c r="RVV4" s="9"/>
      <c r="RVW4" s="9"/>
      <c r="RVX4" s="9"/>
      <c r="RVY4" s="9"/>
      <c r="RVZ4" s="9"/>
      <c r="RWA4" s="9"/>
      <c r="RWB4" s="9"/>
      <c r="RWC4" s="9"/>
      <c r="RWD4" s="9"/>
      <c r="RWE4" s="9"/>
      <c r="RWF4" s="9"/>
      <c r="RWG4" s="9"/>
      <c r="RWH4" s="9"/>
      <c r="RWI4" s="9"/>
      <c r="RWJ4" s="9"/>
      <c r="RWK4" s="9"/>
      <c r="RWL4" s="9"/>
      <c r="RWM4" s="9"/>
      <c r="RWN4" s="9"/>
      <c r="RWO4" s="9"/>
      <c r="RWP4" s="9"/>
      <c r="RWQ4" s="9"/>
      <c r="RWR4" s="9"/>
      <c r="RWS4" s="9"/>
      <c r="RWT4" s="9"/>
      <c r="RWU4" s="9"/>
      <c r="RWV4" s="9"/>
      <c r="RWW4" s="9"/>
      <c r="RWX4" s="9"/>
      <c r="RWY4" s="9"/>
      <c r="RWZ4" s="9"/>
      <c r="RXA4" s="9"/>
      <c r="RXB4" s="9"/>
      <c r="RXC4" s="9"/>
      <c r="RXD4" s="9"/>
      <c r="RXE4" s="9"/>
      <c r="RXF4" s="9"/>
      <c r="RXG4" s="9"/>
      <c r="RXH4" s="9"/>
      <c r="RXI4" s="9"/>
      <c r="RXJ4" s="9"/>
      <c r="RXK4" s="9"/>
      <c r="RXL4" s="9"/>
      <c r="RXM4" s="9"/>
      <c r="RXN4" s="9"/>
      <c r="RXO4" s="9"/>
      <c r="RXP4" s="9"/>
      <c r="RXQ4" s="9"/>
      <c r="RXR4" s="9"/>
      <c r="RXS4" s="9"/>
      <c r="RXT4" s="9"/>
      <c r="RXU4" s="9"/>
      <c r="RXV4" s="9"/>
      <c r="RXW4" s="9"/>
      <c r="RXX4" s="9"/>
      <c r="RXY4" s="9"/>
      <c r="RXZ4" s="9"/>
      <c r="RYA4" s="9"/>
      <c r="RYB4" s="9"/>
      <c r="RYC4" s="9"/>
      <c r="RYD4" s="9"/>
      <c r="RYE4" s="9"/>
      <c r="RYF4" s="9"/>
      <c r="RYG4" s="9"/>
      <c r="RYH4" s="9"/>
      <c r="RYI4" s="9"/>
      <c r="RYJ4" s="9"/>
      <c r="RYK4" s="9"/>
      <c r="RYL4" s="9"/>
      <c r="RYM4" s="9"/>
      <c r="RYN4" s="9"/>
      <c r="RYO4" s="9"/>
      <c r="RYP4" s="9"/>
      <c r="RYQ4" s="9"/>
      <c r="RYR4" s="9"/>
      <c r="RYS4" s="9"/>
      <c r="RYT4" s="9"/>
      <c r="RYU4" s="9"/>
      <c r="RYV4" s="9"/>
      <c r="RYW4" s="9"/>
      <c r="RYX4" s="9"/>
      <c r="RYY4" s="9"/>
      <c r="RYZ4" s="9"/>
      <c r="RZA4" s="9"/>
      <c r="RZB4" s="9"/>
      <c r="RZC4" s="9"/>
      <c r="RZD4" s="9"/>
      <c r="RZE4" s="9"/>
      <c r="RZF4" s="9"/>
      <c r="RZG4" s="9"/>
      <c r="RZH4" s="9"/>
      <c r="RZI4" s="9"/>
      <c r="RZJ4" s="9"/>
      <c r="RZK4" s="9"/>
      <c r="RZL4" s="9"/>
      <c r="RZM4" s="9"/>
      <c r="RZN4" s="9"/>
      <c r="RZO4" s="9"/>
      <c r="RZP4" s="9"/>
      <c r="RZQ4" s="9"/>
      <c r="RZR4" s="9"/>
      <c r="RZS4" s="9"/>
      <c r="RZT4" s="9"/>
      <c r="RZU4" s="9"/>
      <c r="RZV4" s="9"/>
      <c r="RZW4" s="9"/>
      <c r="RZX4" s="9"/>
      <c r="RZY4" s="9"/>
      <c r="RZZ4" s="9"/>
      <c r="SAA4" s="9"/>
      <c r="SAB4" s="9"/>
      <c r="SAC4" s="9"/>
      <c r="SAD4" s="9"/>
      <c r="SAE4" s="9"/>
      <c r="SAF4" s="9"/>
      <c r="SAG4" s="9"/>
      <c r="SAH4" s="9"/>
      <c r="SAI4" s="9"/>
      <c r="SAJ4" s="9"/>
      <c r="SAK4" s="9"/>
      <c r="SAL4" s="9"/>
      <c r="SAM4" s="9"/>
      <c r="SAN4" s="9"/>
      <c r="SAO4" s="9"/>
      <c r="SAP4" s="9"/>
      <c r="SAQ4" s="9"/>
      <c r="SAR4" s="9"/>
      <c r="SAS4" s="9"/>
      <c r="SAT4" s="9"/>
      <c r="SAU4" s="9"/>
      <c r="SAV4" s="9"/>
      <c r="SAW4" s="9"/>
      <c r="SAX4" s="9"/>
      <c r="SAY4" s="9"/>
      <c r="SAZ4" s="9"/>
      <c r="SBA4" s="9"/>
      <c r="SBB4" s="9"/>
      <c r="SBC4" s="9"/>
      <c r="SBD4" s="9"/>
      <c r="SBE4" s="9"/>
      <c r="SBF4" s="9"/>
      <c r="SBG4" s="9"/>
      <c r="SBH4" s="9"/>
      <c r="SBI4" s="9"/>
      <c r="SBJ4" s="9"/>
      <c r="SBK4" s="9"/>
      <c r="SBL4" s="9"/>
      <c r="SBM4" s="9"/>
      <c r="SBN4" s="9"/>
      <c r="SBO4" s="9"/>
      <c r="SBP4" s="9"/>
      <c r="SBQ4" s="9"/>
      <c r="SBR4" s="9"/>
      <c r="SBS4" s="9"/>
      <c r="SBT4" s="9"/>
      <c r="SBU4" s="9"/>
      <c r="SBV4" s="9"/>
      <c r="SBW4" s="9"/>
      <c r="SBX4" s="9"/>
      <c r="SBY4" s="9"/>
      <c r="SBZ4" s="9"/>
      <c r="SCA4" s="9"/>
      <c r="SCB4" s="9"/>
      <c r="SCC4" s="9"/>
      <c r="SCD4" s="9"/>
      <c r="SCE4" s="9"/>
      <c r="SCF4" s="9"/>
      <c r="SCG4" s="9"/>
      <c r="SCH4" s="9"/>
      <c r="SCI4" s="9"/>
      <c r="SCJ4" s="9"/>
      <c r="SCK4" s="9"/>
      <c r="SCL4" s="9"/>
      <c r="SCM4" s="9"/>
      <c r="SCN4" s="9"/>
      <c r="SCO4" s="9"/>
      <c r="SCP4" s="9"/>
      <c r="SCQ4" s="9"/>
      <c r="SCR4" s="9"/>
      <c r="SCS4" s="9"/>
      <c r="SCT4" s="9"/>
      <c r="SCU4" s="9"/>
      <c r="SCV4" s="9"/>
      <c r="SCW4" s="9"/>
      <c r="SCX4" s="9"/>
      <c r="SCY4" s="9"/>
      <c r="SCZ4" s="9"/>
      <c r="SDA4" s="9"/>
      <c r="SDB4" s="9"/>
      <c r="SDC4" s="9"/>
      <c r="SDD4" s="9"/>
      <c r="SDE4" s="9"/>
      <c r="SDF4" s="9"/>
      <c r="SDG4" s="9"/>
      <c r="SDH4" s="9"/>
      <c r="SDI4" s="9"/>
      <c r="SDJ4" s="9"/>
      <c r="SDK4" s="9"/>
      <c r="SDL4" s="9"/>
      <c r="SDM4" s="9"/>
      <c r="SDN4" s="9"/>
      <c r="SDO4" s="9"/>
      <c r="SDP4" s="9"/>
      <c r="SDQ4" s="9"/>
      <c r="SDR4" s="9"/>
      <c r="SDS4" s="9"/>
      <c r="SDT4" s="9"/>
      <c r="SDU4" s="9"/>
      <c r="SDV4" s="9"/>
      <c r="SDW4" s="9"/>
      <c r="SDX4" s="9"/>
      <c r="SDY4" s="9"/>
      <c r="SDZ4" s="9"/>
      <c r="SEA4" s="9"/>
      <c r="SEB4" s="9"/>
      <c r="SEC4" s="9"/>
      <c r="SED4" s="9"/>
      <c r="SEE4" s="9"/>
      <c r="SEF4" s="9"/>
      <c r="SEG4" s="9"/>
      <c r="SEH4" s="9"/>
      <c r="SEI4" s="9"/>
      <c r="SEJ4" s="9"/>
      <c r="SEK4" s="9"/>
      <c r="SEL4" s="9"/>
      <c r="SEM4" s="9"/>
      <c r="SEN4" s="9"/>
      <c r="SEO4" s="9"/>
      <c r="SEP4" s="9"/>
      <c r="SEQ4" s="9"/>
      <c r="SER4" s="9"/>
      <c r="SES4" s="9"/>
      <c r="SET4" s="9"/>
      <c r="SEU4" s="9"/>
      <c r="SEV4" s="9"/>
      <c r="SEW4" s="9"/>
      <c r="SEX4" s="9"/>
      <c r="SEY4" s="9"/>
      <c r="SEZ4" s="9"/>
      <c r="SFA4" s="9"/>
      <c r="SFB4" s="9"/>
      <c r="SFC4" s="9"/>
      <c r="SFD4" s="9"/>
      <c r="SFE4" s="9"/>
      <c r="SFF4" s="9"/>
      <c r="SFG4" s="9"/>
      <c r="SFH4" s="9"/>
      <c r="SFI4" s="9"/>
      <c r="SFJ4" s="9"/>
      <c r="SFK4" s="9"/>
      <c r="SFL4" s="9"/>
      <c r="SFM4" s="9"/>
      <c r="SFN4" s="9"/>
      <c r="SFO4" s="9"/>
      <c r="SFP4" s="9"/>
      <c r="SFQ4" s="9"/>
      <c r="SFR4" s="9"/>
      <c r="SFS4" s="9"/>
      <c r="SFT4" s="9"/>
      <c r="SFU4" s="9"/>
      <c r="SFV4" s="9"/>
      <c r="SFW4" s="9"/>
      <c r="SFX4" s="9"/>
      <c r="SFY4" s="9"/>
      <c r="SFZ4" s="9"/>
      <c r="SGA4" s="9"/>
      <c r="SGB4" s="9"/>
      <c r="SGC4" s="9"/>
      <c r="SGD4" s="9"/>
      <c r="SGE4" s="9"/>
      <c r="SGF4" s="9"/>
      <c r="SGG4" s="9"/>
      <c r="SGH4" s="9"/>
      <c r="SGI4" s="9"/>
      <c r="SGJ4" s="9"/>
      <c r="SGK4" s="9"/>
      <c r="SGL4" s="9"/>
      <c r="SGM4" s="9"/>
      <c r="SGN4" s="9"/>
      <c r="SGO4" s="9"/>
      <c r="SGP4" s="9"/>
      <c r="SGQ4" s="9"/>
      <c r="SGR4" s="9"/>
      <c r="SGS4" s="9"/>
      <c r="SGT4" s="9"/>
      <c r="SGU4" s="9"/>
      <c r="SGV4" s="9"/>
      <c r="SGW4" s="9"/>
      <c r="SGX4" s="9"/>
      <c r="SGY4" s="9"/>
      <c r="SGZ4" s="9"/>
      <c r="SHA4" s="9"/>
      <c r="SHB4" s="9"/>
      <c r="SHC4" s="9"/>
      <c r="SHD4" s="9"/>
      <c r="SHE4" s="9"/>
      <c r="SHF4" s="9"/>
      <c r="SHG4" s="9"/>
      <c r="SHH4" s="9"/>
      <c r="SHI4" s="9"/>
      <c r="SHJ4" s="9"/>
      <c r="SHK4" s="9"/>
      <c r="SHL4" s="9"/>
      <c r="SHM4" s="9"/>
      <c r="SHN4" s="9"/>
      <c r="SHO4" s="9"/>
      <c r="SHP4" s="9"/>
      <c r="SHQ4" s="9"/>
      <c r="SHR4" s="9"/>
      <c r="SHS4" s="9"/>
      <c r="SHT4" s="9"/>
      <c r="SHU4" s="9"/>
      <c r="SHV4" s="9"/>
      <c r="SHW4" s="9"/>
      <c r="SHX4" s="9"/>
      <c r="SHY4" s="9"/>
      <c r="SHZ4" s="9"/>
      <c r="SIA4" s="9"/>
      <c r="SIB4" s="9"/>
      <c r="SIC4" s="9"/>
      <c r="SID4" s="9"/>
      <c r="SIE4" s="9"/>
      <c r="SIF4" s="9"/>
      <c r="SIG4" s="9"/>
      <c r="SIH4" s="9"/>
      <c r="SII4" s="9"/>
      <c r="SIJ4" s="9"/>
      <c r="SIK4" s="9"/>
      <c r="SIL4" s="9"/>
      <c r="SIM4" s="9"/>
      <c r="SIN4" s="9"/>
      <c r="SIO4" s="9"/>
      <c r="SIP4" s="9"/>
      <c r="SIQ4" s="9"/>
      <c r="SIR4" s="9"/>
      <c r="SIS4" s="9"/>
      <c r="SIT4" s="9"/>
      <c r="SIU4" s="9"/>
      <c r="SIV4" s="9"/>
      <c r="SIW4" s="9"/>
      <c r="SIX4" s="9"/>
      <c r="SIY4" s="9"/>
      <c r="SIZ4" s="9"/>
      <c r="SJA4" s="9"/>
      <c r="SJB4" s="9"/>
      <c r="SJC4" s="9"/>
      <c r="SJD4" s="9"/>
      <c r="SJE4" s="9"/>
      <c r="SJF4" s="9"/>
      <c r="SJG4" s="9"/>
      <c r="SJH4" s="9"/>
      <c r="SJI4" s="9"/>
      <c r="SJJ4" s="9"/>
      <c r="SJK4" s="9"/>
      <c r="SJL4" s="9"/>
      <c r="SJM4" s="9"/>
      <c r="SJN4" s="9"/>
      <c r="SJO4" s="9"/>
      <c r="SJP4" s="9"/>
      <c r="SJQ4" s="9"/>
      <c r="SJR4" s="9"/>
      <c r="SJS4" s="9"/>
      <c r="SJT4" s="9"/>
      <c r="SJU4" s="9"/>
      <c r="SJV4" s="9"/>
      <c r="SJW4" s="9"/>
      <c r="SJX4" s="9"/>
      <c r="SJY4" s="9"/>
      <c r="SJZ4" s="9"/>
      <c r="SKA4" s="9"/>
      <c r="SKB4" s="9"/>
      <c r="SKC4" s="9"/>
      <c r="SKD4" s="9"/>
      <c r="SKE4" s="9"/>
      <c r="SKF4" s="9"/>
      <c r="SKG4" s="9"/>
      <c r="SKH4" s="9"/>
      <c r="SKI4" s="9"/>
      <c r="SKJ4" s="9"/>
      <c r="SKK4" s="9"/>
      <c r="SKL4" s="9"/>
      <c r="SKM4" s="9"/>
      <c r="SKN4" s="9"/>
      <c r="SKO4" s="9"/>
      <c r="SKP4" s="9"/>
      <c r="SKQ4" s="9"/>
      <c r="SKR4" s="9"/>
      <c r="SKS4" s="9"/>
      <c r="SKT4" s="9"/>
      <c r="SKU4" s="9"/>
      <c r="SKV4" s="9"/>
      <c r="SKW4" s="9"/>
      <c r="SKX4" s="9"/>
      <c r="SKY4" s="9"/>
      <c r="SKZ4" s="9"/>
      <c r="SLA4" s="9"/>
      <c r="SLB4" s="9"/>
      <c r="SLC4" s="9"/>
      <c r="SLD4" s="9"/>
      <c r="SLE4" s="9"/>
      <c r="SLF4" s="9"/>
      <c r="SLG4" s="9"/>
      <c r="SLH4" s="9"/>
      <c r="SLI4" s="9"/>
      <c r="SLJ4" s="9"/>
      <c r="SLK4" s="9"/>
      <c r="SLL4" s="9"/>
      <c r="SLM4" s="9"/>
      <c r="SLN4" s="9"/>
      <c r="SLO4" s="9"/>
      <c r="SLP4" s="9"/>
      <c r="SLQ4" s="9"/>
      <c r="SLR4" s="9"/>
      <c r="SLS4" s="9"/>
      <c r="SLT4" s="9"/>
      <c r="SLU4" s="9"/>
      <c r="SLV4" s="9"/>
      <c r="SLW4" s="9"/>
      <c r="SLX4" s="9"/>
      <c r="SLY4" s="9"/>
      <c r="SLZ4" s="9"/>
      <c r="SMA4" s="9"/>
      <c r="SMB4" s="9"/>
      <c r="SMC4" s="9"/>
      <c r="SMD4" s="9"/>
      <c r="SME4" s="9"/>
      <c r="SMF4" s="9"/>
      <c r="SMG4" s="9"/>
      <c r="SMH4" s="9"/>
      <c r="SMI4" s="9"/>
      <c r="SMJ4" s="9"/>
      <c r="SMK4" s="9"/>
      <c r="SML4" s="9"/>
      <c r="SMM4" s="9"/>
      <c r="SMN4" s="9"/>
      <c r="SMO4" s="9"/>
      <c r="SMP4" s="9"/>
      <c r="SMQ4" s="9"/>
      <c r="SMR4" s="9"/>
      <c r="SMS4" s="9"/>
      <c r="SMT4" s="9"/>
      <c r="SMU4" s="9"/>
      <c r="SMV4" s="9"/>
      <c r="SMW4" s="9"/>
      <c r="SMX4" s="9"/>
      <c r="SMY4" s="9"/>
      <c r="SMZ4" s="9"/>
      <c r="SNA4" s="9"/>
      <c r="SNB4" s="9"/>
      <c r="SNC4" s="9"/>
      <c r="SND4" s="9"/>
      <c r="SNE4" s="9"/>
      <c r="SNF4" s="9"/>
      <c r="SNG4" s="9"/>
      <c r="SNH4" s="9"/>
      <c r="SNI4" s="9"/>
      <c r="SNJ4" s="9"/>
      <c r="SNK4" s="9"/>
      <c r="SNL4" s="9"/>
      <c r="SNM4" s="9"/>
      <c r="SNN4" s="9"/>
      <c r="SNO4" s="9"/>
      <c r="SNP4" s="9"/>
      <c r="SNQ4" s="9"/>
      <c r="SNR4" s="9"/>
      <c r="SNS4" s="9"/>
      <c r="SNT4" s="9"/>
      <c r="SNU4" s="9"/>
      <c r="SNV4" s="9"/>
      <c r="SNW4" s="9"/>
      <c r="SNX4" s="9"/>
      <c r="SNY4" s="9"/>
      <c r="SNZ4" s="9"/>
      <c r="SOA4" s="9"/>
      <c r="SOB4" s="9"/>
      <c r="SOC4" s="9"/>
      <c r="SOD4" s="9"/>
      <c r="SOE4" s="9"/>
      <c r="SOF4" s="9"/>
      <c r="SOG4" s="9"/>
      <c r="SOH4" s="9"/>
      <c r="SOI4" s="9"/>
      <c r="SOJ4" s="9"/>
      <c r="SOK4" s="9"/>
      <c r="SOL4" s="9"/>
      <c r="SOM4" s="9"/>
      <c r="SON4" s="9"/>
      <c r="SOO4" s="9"/>
      <c r="SOP4" s="9"/>
      <c r="SOQ4" s="9"/>
      <c r="SOR4" s="9"/>
      <c r="SOS4" s="9"/>
      <c r="SOT4" s="9"/>
      <c r="SOU4" s="9"/>
      <c r="SOV4" s="9"/>
      <c r="SOW4" s="9"/>
      <c r="SOX4" s="9"/>
      <c r="SOY4" s="9"/>
      <c r="SOZ4" s="9"/>
      <c r="SPA4" s="9"/>
      <c r="SPB4" s="9"/>
      <c r="SPC4" s="9"/>
      <c r="SPD4" s="9"/>
      <c r="SPE4" s="9"/>
      <c r="SPF4" s="9"/>
      <c r="SPG4" s="9"/>
      <c r="SPH4" s="9"/>
      <c r="SPI4" s="9"/>
      <c r="SPJ4" s="9"/>
      <c r="SPK4" s="9"/>
      <c r="SPL4" s="9"/>
      <c r="SPM4" s="9"/>
      <c r="SPN4" s="9"/>
      <c r="SPO4" s="9"/>
      <c r="SPP4" s="9"/>
      <c r="SPQ4" s="9"/>
      <c r="SPR4" s="9"/>
      <c r="SPS4" s="9"/>
      <c r="SPT4" s="9"/>
      <c r="SPU4" s="9"/>
      <c r="SPV4" s="9"/>
      <c r="SPW4" s="9"/>
      <c r="SPX4" s="9"/>
      <c r="SPY4" s="9"/>
      <c r="SPZ4" s="9"/>
      <c r="SQA4" s="9"/>
      <c r="SQB4" s="9"/>
      <c r="SQC4" s="9"/>
      <c r="SQD4" s="9"/>
      <c r="SQE4" s="9"/>
      <c r="SQF4" s="9"/>
      <c r="SQG4" s="9"/>
      <c r="SQH4" s="9"/>
      <c r="SQI4" s="9"/>
      <c r="SQJ4" s="9"/>
      <c r="SQK4" s="9"/>
      <c r="SQL4" s="9"/>
      <c r="SQM4" s="9"/>
      <c r="SQN4" s="9"/>
      <c r="SQO4" s="9"/>
      <c r="SQP4" s="9"/>
      <c r="SQQ4" s="9"/>
      <c r="SQR4" s="9"/>
      <c r="SQS4" s="9"/>
      <c r="SQT4" s="9"/>
      <c r="SQU4" s="9"/>
      <c r="SQV4" s="9"/>
      <c r="SQW4" s="9"/>
      <c r="SQX4" s="9"/>
      <c r="SQY4" s="9"/>
      <c r="SQZ4" s="9"/>
      <c r="SRA4" s="9"/>
      <c r="SRB4" s="9"/>
      <c r="SRC4" s="9"/>
      <c r="SRD4" s="9"/>
      <c r="SRE4" s="9"/>
      <c r="SRF4" s="9"/>
      <c r="SRG4" s="9"/>
      <c r="SRH4" s="9"/>
      <c r="SRI4" s="9"/>
      <c r="SRJ4" s="9"/>
      <c r="SRK4" s="9"/>
      <c r="SRL4" s="9"/>
      <c r="SRM4" s="9"/>
      <c r="SRN4" s="9"/>
      <c r="SRO4" s="9"/>
      <c r="SRP4" s="9"/>
      <c r="SRQ4" s="9"/>
      <c r="SRR4" s="9"/>
      <c r="SRS4" s="9"/>
      <c r="SRT4" s="9"/>
      <c r="SRU4" s="9"/>
      <c r="SRV4" s="9"/>
      <c r="SRW4" s="9"/>
      <c r="SRX4" s="9"/>
      <c r="SRY4" s="9"/>
      <c r="SRZ4" s="9"/>
      <c r="SSA4" s="9"/>
      <c r="SSB4" s="9"/>
      <c r="SSC4" s="9"/>
      <c r="SSD4" s="9"/>
      <c r="SSE4" s="9"/>
      <c r="SSF4" s="9"/>
      <c r="SSG4" s="9"/>
      <c r="SSH4" s="9"/>
      <c r="SSI4" s="9"/>
      <c r="SSJ4" s="9"/>
      <c r="SSK4" s="9"/>
      <c r="SSL4" s="9"/>
      <c r="SSM4" s="9"/>
      <c r="SSN4" s="9"/>
      <c r="SSO4" s="9"/>
      <c r="SSP4" s="9"/>
      <c r="SSQ4" s="9"/>
      <c r="SSR4" s="9"/>
      <c r="SSS4" s="9"/>
      <c r="SST4" s="9"/>
      <c r="SSU4" s="9"/>
      <c r="SSV4" s="9"/>
      <c r="SSW4" s="9"/>
      <c r="SSX4" s="9"/>
      <c r="SSY4" s="9"/>
      <c r="SSZ4" s="9"/>
      <c r="STA4" s="9"/>
      <c r="STB4" s="9"/>
      <c r="STC4" s="9"/>
      <c r="STD4" s="9"/>
      <c r="STE4" s="9"/>
      <c r="STF4" s="9"/>
      <c r="STG4" s="9"/>
      <c r="STH4" s="9"/>
      <c r="STI4" s="9"/>
      <c r="STJ4" s="9"/>
      <c r="STK4" s="9"/>
      <c r="STL4" s="9"/>
      <c r="STM4" s="9"/>
      <c r="STN4" s="9"/>
      <c r="STO4" s="9"/>
      <c r="STP4" s="9"/>
      <c r="STQ4" s="9"/>
      <c r="STR4" s="9"/>
      <c r="STS4" s="9"/>
      <c r="STT4" s="9"/>
      <c r="STU4" s="9"/>
      <c r="STV4" s="9"/>
      <c r="STW4" s="9"/>
      <c r="STX4" s="9"/>
      <c r="STY4" s="9"/>
      <c r="STZ4" s="9"/>
      <c r="SUA4" s="9"/>
      <c r="SUB4" s="9"/>
      <c r="SUC4" s="9"/>
      <c r="SUD4" s="9"/>
      <c r="SUE4" s="9"/>
      <c r="SUF4" s="9"/>
      <c r="SUG4" s="9"/>
      <c r="SUH4" s="9"/>
      <c r="SUI4" s="9"/>
      <c r="SUJ4" s="9"/>
      <c r="SUK4" s="9"/>
      <c r="SUL4" s="9"/>
      <c r="SUM4" s="9"/>
      <c r="SUN4" s="9"/>
      <c r="SUO4" s="9"/>
      <c r="SUP4" s="9"/>
      <c r="SUQ4" s="9"/>
      <c r="SUR4" s="9"/>
      <c r="SUS4" s="9"/>
      <c r="SUT4" s="9"/>
      <c r="SUU4" s="9"/>
      <c r="SUV4" s="9"/>
      <c r="SUW4" s="9"/>
      <c r="SUX4" s="9"/>
      <c r="SUY4" s="9"/>
      <c r="SUZ4" s="9"/>
      <c r="SVA4" s="9"/>
      <c r="SVB4" s="9"/>
      <c r="SVC4" s="9"/>
      <c r="SVD4" s="9"/>
      <c r="SVE4" s="9"/>
      <c r="SVF4" s="9"/>
      <c r="SVG4" s="9"/>
      <c r="SVH4" s="9"/>
      <c r="SVI4" s="9"/>
      <c r="SVJ4" s="9"/>
      <c r="SVK4" s="9"/>
      <c r="SVL4" s="9"/>
      <c r="SVM4" s="9"/>
      <c r="SVN4" s="9"/>
      <c r="SVO4" s="9"/>
      <c r="SVP4" s="9"/>
      <c r="SVQ4" s="9"/>
      <c r="SVR4" s="9"/>
      <c r="SVS4" s="9"/>
      <c r="SVT4" s="9"/>
      <c r="SVU4" s="9"/>
      <c r="SVV4" s="9"/>
      <c r="SVW4" s="9"/>
      <c r="SVX4" s="9"/>
      <c r="SVY4" s="9"/>
      <c r="SVZ4" s="9"/>
      <c r="SWA4" s="9"/>
      <c r="SWB4" s="9"/>
      <c r="SWC4" s="9"/>
      <c r="SWD4" s="9"/>
      <c r="SWE4" s="9"/>
      <c r="SWF4" s="9"/>
      <c r="SWG4" s="9"/>
      <c r="SWH4" s="9"/>
      <c r="SWI4" s="9"/>
      <c r="SWJ4" s="9"/>
      <c r="SWK4" s="9"/>
      <c r="SWL4" s="9"/>
      <c r="SWM4" s="9"/>
      <c r="SWN4" s="9"/>
      <c r="SWO4" s="9"/>
      <c r="SWP4" s="9"/>
      <c r="SWQ4" s="9"/>
      <c r="SWR4" s="9"/>
      <c r="SWS4" s="9"/>
      <c r="SWT4" s="9"/>
      <c r="SWU4" s="9"/>
      <c r="SWV4" s="9"/>
      <c r="SWW4" s="9"/>
      <c r="SWX4" s="9"/>
      <c r="SWY4" s="9"/>
      <c r="SWZ4" s="9"/>
      <c r="SXA4" s="9"/>
      <c r="SXB4" s="9"/>
      <c r="SXC4" s="9"/>
      <c r="SXD4" s="9"/>
      <c r="SXE4" s="9"/>
      <c r="SXF4" s="9"/>
      <c r="SXG4" s="9"/>
      <c r="SXH4" s="9"/>
      <c r="SXI4" s="9"/>
      <c r="SXJ4" s="9"/>
      <c r="SXK4" s="9"/>
      <c r="SXL4" s="9"/>
      <c r="SXM4" s="9"/>
      <c r="SXN4" s="9"/>
      <c r="SXO4" s="9"/>
      <c r="SXP4" s="9"/>
      <c r="SXQ4" s="9"/>
      <c r="SXR4" s="9"/>
      <c r="SXS4" s="9"/>
      <c r="SXT4" s="9"/>
      <c r="SXU4" s="9"/>
      <c r="SXV4" s="9"/>
      <c r="SXW4" s="9"/>
      <c r="SXX4" s="9"/>
      <c r="SXY4" s="9"/>
      <c r="SXZ4" s="9"/>
      <c r="SYA4" s="9"/>
      <c r="SYB4" s="9"/>
      <c r="SYC4" s="9"/>
      <c r="SYD4" s="9"/>
      <c r="SYE4" s="9"/>
      <c r="SYF4" s="9"/>
      <c r="SYG4" s="9"/>
      <c r="SYH4" s="9"/>
      <c r="SYI4" s="9"/>
      <c r="SYJ4" s="9"/>
      <c r="SYK4" s="9"/>
      <c r="SYL4" s="9"/>
      <c r="SYM4" s="9"/>
      <c r="SYN4" s="9"/>
      <c r="SYO4" s="9"/>
      <c r="SYP4" s="9"/>
      <c r="SYQ4" s="9"/>
      <c r="SYR4" s="9"/>
      <c r="SYS4" s="9"/>
      <c r="SYT4" s="9"/>
      <c r="SYU4" s="9"/>
      <c r="SYV4" s="9"/>
      <c r="SYW4" s="9"/>
      <c r="SYX4" s="9"/>
      <c r="SYY4" s="9"/>
      <c r="SYZ4" s="9"/>
      <c r="SZA4" s="9"/>
      <c r="SZB4" s="9"/>
      <c r="SZC4" s="9"/>
      <c r="SZD4" s="9"/>
      <c r="SZE4" s="9"/>
      <c r="SZF4" s="9"/>
      <c r="SZG4" s="9"/>
      <c r="SZH4" s="9"/>
      <c r="SZI4" s="9"/>
      <c r="SZJ4" s="9"/>
      <c r="SZK4" s="9"/>
      <c r="SZL4" s="9"/>
      <c r="SZM4" s="9"/>
      <c r="SZN4" s="9"/>
      <c r="SZO4" s="9"/>
      <c r="SZP4" s="9"/>
      <c r="SZQ4" s="9"/>
      <c r="SZR4" s="9"/>
      <c r="SZS4" s="9"/>
      <c r="SZT4" s="9"/>
      <c r="SZU4" s="9"/>
      <c r="SZV4" s="9"/>
      <c r="SZW4" s="9"/>
      <c r="SZX4" s="9"/>
      <c r="SZY4" s="9"/>
      <c r="SZZ4" s="9"/>
      <c r="TAA4" s="9"/>
      <c r="TAB4" s="9"/>
      <c r="TAC4" s="9"/>
      <c r="TAD4" s="9"/>
      <c r="TAE4" s="9"/>
      <c r="TAF4" s="9"/>
      <c r="TAG4" s="9"/>
      <c r="TAH4" s="9"/>
      <c r="TAI4" s="9"/>
      <c r="TAJ4" s="9"/>
      <c r="TAK4" s="9"/>
      <c r="TAL4" s="9"/>
      <c r="TAM4" s="9"/>
      <c r="TAN4" s="9"/>
      <c r="TAO4" s="9"/>
      <c r="TAP4" s="9"/>
      <c r="TAQ4" s="9"/>
      <c r="TAR4" s="9"/>
      <c r="TAS4" s="9"/>
      <c r="TAT4" s="9"/>
      <c r="TAU4" s="9"/>
      <c r="TAV4" s="9"/>
      <c r="TAW4" s="9"/>
      <c r="TAX4" s="9"/>
      <c r="TAY4" s="9"/>
      <c r="TAZ4" s="9"/>
      <c r="TBA4" s="9"/>
      <c r="TBB4" s="9"/>
      <c r="TBC4" s="9"/>
      <c r="TBD4" s="9"/>
      <c r="TBE4" s="9"/>
      <c r="TBF4" s="9"/>
      <c r="TBG4" s="9"/>
      <c r="TBH4" s="9"/>
      <c r="TBI4" s="9"/>
      <c r="TBJ4" s="9"/>
      <c r="TBK4" s="9"/>
      <c r="TBL4" s="9"/>
      <c r="TBM4" s="9"/>
      <c r="TBN4" s="9"/>
      <c r="TBO4" s="9"/>
      <c r="TBP4" s="9"/>
      <c r="TBQ4" s="9"/>
      <c r="TBR4" s="9"/>
      <c r="TBS4" s="9"/>
      <c r="TBT4" s="9"/>
      <c r="TBU4" s="9"/>
      <c r="TBV4" s="9"/>
      <c r="TBW4" s="9"/>
      <c r="TBX4" s="9"/>
      <c r="TBY4" s="9"/>
      <c r="TBZ4" s="9"/>
      <c r="TCA4" s="9"/>
      <c r="TCB4" s="9"/>
      <c r="TCC4" s="9"/>
      <c r="TCD4" s="9"/>
      <c r="TCE4" s="9"/>
      <c r="TCF4" s="9"/>
      <c r="TCG4" s="9"/>
      <c r="TCH4" s="9"/>
      <c r="TCI4" s="9"/>
      <c r="TCJ4" s="9"/>
      <c r="TCK4" s="9"/>
      <c r="TCL4" s="9"/>
      <c r="TCM4" s="9"/>
      <c r="TCN4" s="9"/>
      <c r="TCO4" s="9"/>
      <c r="TCP4" s="9"/>
      <c r="TCQ4" s="9"/>
      <c r="TCR4" s="9"/>
      <c r="TCS4" s="9"/>
      <c r="TCT4" s="9"/>
      <c r="TCU4" s="9"/>
      <c r="TCV4" s="9"/>
      <c r="TCW4" s="9"/>
      <c r="TCX4" s="9"/>
      <c r="TCY4" s="9"/>
      <c r="TCZ4" s="9"/>
      <c r="TDA4" s="9"/>
      <c r="TDB4" s="9"/>
      <c r="TDC4" s="9"/>
      <c r="TDD4" s="9"/>
      <c r="TDE4" s="9"/>
      <c r="TDF4" s="9"/>
      <c r="TDG4" s="9"/>
      <c r="TDH4" s="9"/>
      <c r="TDI4" s="9"/>
      <c r="TDJ4" s="9"/>
      <c r="TDK4" s="9"/>
      <c r="TDL4" s="9"/>
      <c r="TDM4" s="9"/>
      <c r="TDN4" s="9"/>
      <c r="TDO4" s="9"/>
      <c r="TDP4" s="9"/>
      <c r="TDQ4" s="9"/>
      <c r="TDR4" s="9"/>
      <c r="TDS4" s="9"/>
      <c r="TDT4" s="9"/>
      <c r="TDU4" s="9"/>
      <c r="TDV4" s="9"/>
      <c r="TDW4" s="9"/>
      <c r="TDX4" s="9"/>
      <c r="TDY4" s="9"/>
      <c r="TDZ4" s="9"/>
      <c r="TEA4" s="9"/>
      <c r="TEB4" s="9"/>
      <c r="TEC4" s="9"/>
      <c r="TED4" s="9"/>
      <c r="TEE4" s="9"/>
      <c r="TEF4" s="9"/>
      <c r="TEG4" s="9"/>
      <c r="TEH4" s="9"/>
      <c r="TEI4" s="9"/>
      <c r="TEJ4" s="9"/>
      <c r="TEK4" s="9"/>
      <c r="TEL4" s="9"/>
      <c r="TEM4" s="9"/>
      <c r="TEN4" s="9"/>
      <c r="TEO4" s="9"/>
      <c r="TEP4" s="9"/>
      <c r="TEQ4" s="9"/>
      <c r="TER4" s="9"/>
      <c r="TES4" s="9"/>
      <c r="TET4" s="9"/>
      <c r="TEU4" s="9"/>
      <c r="TEV4" s="9"/>
      <c r="TEW4" s="9"/>
      <c r="TEX4" s="9"/>
      <c r="TEY4" s="9"/>
      <c r="TEZ4" s="9"/>
      <c r="TFA4" s="9"/>
      <c r="TFB4" s="9"/>
      <c r="TFC4" s="9"/>
      <c r="TFD4" s="9"/>
      <c r="TFE4" s="9"/>
      <c r="TFF4" s="9"/>
      <c r="TFG4" s="9"/>
      <c r="TFH4" s="9"/>
      <c r="TFI4" s="9"/>
      <c r="TFJ4" s="9"/>
      <c r="TFK4" s="9"/>
      <c r="TFL4" s="9"/>
      <c r="TFM4" s="9"/>
      <c r="TFN4" s="9"/>
      <c r="TFO4" s="9"/>
      <c r="TFP4" s="9"/>
      <c r="TFQ4" s="9"/>
      <c r="TFR4" s="9"/>
      <c r="TFS4" s="9"/>
      <c r="TFT4" s="9"/>
      <c r="TFU4" s="9"/>
      <c r="TFV4" s="9"/>
      <c r="TFW4" s="9"/>
      <c r="TFX4" s="9"/>
      <c r="TFY4" s="9"/>
      <c r="TFZ4" s="9"/>
      <c r="TGA4" s="9"/>
      <c r="TGB4" s="9"/>
      <c r="TGC4" s="9"/>
      <c r="TGD4" s="9"/>
      <c r="TGE4" s="9"/>
      <c r="TGF4" s="9"/>
      <c r="TGG4" s="9"/>
      <c r="TGH4" s="9"/>
      <c r="TGI4" s="9"/>
      <c r="TGJ4" s="9"/>
      <c r="TGK4" s="9"/>
      <c r="TGL4" s="9"/>
      <c r="TGM4" s="9"/>
      <c r="TGN4" s="9"/>
      <c r="TGO4" s="9"/>
      <c r="TGP4" s="9"/>
      <c r="TGQ4" s="9"/>
      <c r="TGR4" s="9"/>
      <c r="TGS4" s="9"/>
      <c r="TGT4" s="9"/>
      <c r="TGU4" s="9"/>
      <c r="TGV4" s="9"/>
      <c r="TGW4" s="9"/>
      <c r="TGX4" s="9"/>
      <c r="TGY4" s="9"/>
      <c r="TGZ4" s="9"/>
      <c r="THA4" s="9"/>
      <c r="THB4" s="9"/>
      <c r="THC4" s="9"/>
      <c r="THD4" s="9"/>
      <c r="THE4" s="9"/>
      <c r="THF4" s="9"/>
      <c r="THG4" s="9"/>
      <c r="THH4" s="9"/>
      <c r="THI4" s="9"/>
      <c r="THJ4" s="9"/>
      <c r="THK4" s="9"/>
      <c r="THL4" s="9"/>
      <c r="THM4" s="9"/>
      <c r="THN4" s="9"/>
      <c r="THO4" s="9"/>
      <c r="THP4" s="9"/>
      <c r="THQ4" s="9"/>
      <c r="THR4" s="9"/>
      <c r="THS4" s="9"/>
      <c r="THT4" s="9"/>
      <c r="THU4" s="9"/>
      <c r="THV4" s="9"/>
      <c r="THW4" s="9"/>
      <c r="THX4" s="9"/>
      <c r="THY4" s="9"/>
      <c r="THZ4" s="9"/>
      <c r="TIA4" s="9"/>
      <c r="TIB4" s="9"/>
      <c r="TIC4" s="9"/>
      <c r="TID4" s="9"/>
      <c r="TIE4" s="9"/>
      <c r="TIF4" s="9"/>
      <c r="TIG4" s="9"/>
      <c r="TIH4" s="9"/>
      <c r="TII4" s="9"/>
      <c r="TIJ4" s="9"/>
      <c r="TIK4" s="9"/>
      <c r="TIL4" s="9"/>
      <c r="TIM4" s="9"/>
      <c r="TIN4" s="9"/>
      <c r="TIO4" s="9"/>
      <c r="TIP4" s="9"/>
      <c r="TIQ4" s="9"/>
      <c r="TIR4" s="9"/>
      <c r="TIS4" s="9"/>
      <c r="TIT4" s="9"/>
      <c r="TIU4" s="9"/>
      <c r="TIV4" s="9"/>
      <c r="TIW4" s="9"/>
      <c r="TIX4" s="9"/>
      <c r="TIY4" s="9"/>
      <c r="TIZ4" s="9"/>
      <c r="TJA4" s="9"/>
      <c r="TJB4" s="9"/>
      <c r="TJC4" s="9"/>
      <c r="TJD4" s="9"/>
      <c r="TJE4" s="9"/>
      <c r="TJF4" s="9"/>
      <c r="TJG4" s="9"/>
      <c r="TJH4" s="9"/>
      <c r="TJI4" s="9"/>
      <c r="TJJ4" s="9"/>
      <c r="TJK4" s="9"/>
      <c r="TJL4" s="9"/>
      <c r="TJM4" s="9"/>
      <c r="TJN4" s="9"/>
      <c r="TJO4" s="9"/>
      <c r="TJP4" s="9"/>
      <c r="TJQ4" s="9"/>
      <c r="TJR4" s="9"/>
      <c r="TJS4" s="9"/>
      <c r="TJT4" s="9"/>
      <c r="TJU4" s="9"/>
      <c r="TJV4" s="9"/>
      <c r="TJW4" s="9"/>
      <c r="TJX4" s="9"/>
      <c r="TJY4" s="9"/>
      <c r="TJZ4" s="9"/>
      <c r="TKA4" s="9"/>
      <c r="TKB4" s="9"/>
      <c r="TKC4" s="9"/>
      <c r="TKD4" s="9"/>
      <c r="TKE4" s="9"/>
      <c r="TKF4" s="9"/>
      <c r="TKG4" s="9"/>
      <c r="TKH4" s="9"/>
      <c r="TKI4" s="9"/>
      <c r="TKJ4" s="9"/>
      <c r="TKK4" s="9"/>
      <c r="TKL4" s="9"/>
      <c r="TKM4" s="9"/>
      <c r="TKN4" s="9"/>
      <c r="TKO4" s="9"/>
      <c r="TKP4" s="9"/>
      <c r="TKQ4" s="9"/>
      <c r="TKR4" s="9"/>
      <c r="TKS4" s="9"/>
      <c r="TKT4" s="9"/>
      <c r="TKU4" s="9"/>
      <c r="TKV4" s="9"/>
      <c r="TKW4" s="9"/>
      <c r="TKX4" s="9"/>
      <c r="TKY4" s="9"/>
      <c r="TKZ4" s="9"/>
      <c r="TLA4" s="9"/>
      <c r="TLB4" s="9"/>
      <c r="TLC4" s="9"/>
      <c r="TLD4" s="9"/>
      <c r="TLE4" s="9"/>
      <c r="TLF4" s="9"/>
      <c r="TLG4" s="9"/>
      <c r="TLH4" s="9"/>
      <c r="TLI4" s="9"/>
      <c r="TLJ4" s="9"/>
      <c r="TLK4" s="9"/>
      <c r="TLL4" s="9"/>
      <c r="TLM4" s="9"/>
      <c r="TLN4" s="9"/>
      <c r="TLO4" s="9"/>
      <c r="TLP4" s="9"/>
      <c r="TLQ4" s="9"/>
      <c r="TLR4" s="9"/>
      <c r="TLS4" s="9"/>
      <c r="TLT4" s="9"/>
      <c r="TLU4" s="9"/>
      <c r="TLV4" s="9"/>
      <c r="TLW4" s="9"/>
      <c r="TLX4" s="9"/>
      <c r="TLY4" s="9"/>
      <c r="TLZ4" s="9"/>
      <c r="TMA4" s="9"/>
      <c r="TMB4" s="9"/>
      <c r="TMC4" s="9"/>
      <c r="TMD4" s="9"/>
      <c r="TME4" s="9"/>
      <c r="TMF4" s="9"/>
      <c r="TMG4" s="9"/>
      <c r="TMH4" s="9"/>
      <c r="TMI4" s="9"/>
      <c r="TMJ4" s="9"/>
      <c r="TMK4" s="9"/>
      <c r="TML4" s="9"/>
      <c r="TMM4" s="9"/>
      <c r="TMN4" s="9"/>
      <c r="TMO4" s="9"/>
      <c r="TMP4" s="9"/>
      <c r="TMQ4" s="9"/>
      <c r="TMR4" s="9"/>
      <c r="TMS4" s="9"/>
      <c r="TMT4" s="9"/>
      <c r="TMU4" s="9"/>
      <c r="TMV4" s="9"/>
      <c r="TMW4" s="9"/>
      <c r="TMX4" s="9"/>
      <c r="TMY4" s="9"/>
      <c r="TMZ4" s="9"/>
      <c r="TNA4" s="9"/>
      <c r="TNB4" s="9"/>
      <c r="TNC4" s="9"/>
      <c r="TND4" s="9"/>
      <c r="TNE4" s="9"/>
      <c r="TNF4" s="9"/>
      <c r="TNG4" s="9"/>
      <c r="TNH4" s="9"/>
      <c r="TNI4" s="9"/>
      <c r="TNJ4" s="9"/>
      <c r="TNK4" s="9"/>
      <c r="TNL4" s="9"/>
      <c r="TNM4" s="9"/>
      <c r="TNN4" s="9"/>
      <c r="TNO4" s="9"/>
      <c r="TNP4" s="9"/>
      <c r="TNQ4" s="9"/>
      <c r="TNR4" s="9"/>
      <c r="TNS4" s="9"/>
      <c r="TNT4" s="9"/>
      <c r="TNU4" s="9"/>
      <c r="TNV4" s="9"/>
      <c r="TNW4" s="9"/>
      <c r="TNX4" s="9"/>
      <c r="TNY4" s="9"/>
      <c r="TNZ4" s="9"/>
      <c r="TOA4" s="9"/>
      <c r="TOB4" s="9"/>
      <c r="TOC4" s="9"/>
      <c r="TOD4" s="9"/>
      <c r="TOE4" s="9"/>
      <c r="TOF4" s="9"/>
      <c r="TOG4" s="9"/>
      <c r="TOH4" s="9"/>
      <c r="TOI4" s="9"/>
      <c r="TOJ4" s="9"/>
      <c r="TOK4" s="9"/>
      <c r="TOL4" s="9"/>
      <c r="TOM4" s="9"/>
      <c r="TON4" s="9"/>
      <c r="TOO4" s="9"/>
      <c r="TOP4" s="9"/>
      <c r="TOQ4" s="9"/>
      <c r="TOR4" s="9"/>
      <c r="TOS4" s="9"/>
      <c r="TOT4" s="9"/>
      <c r="TOU4" s="9"/>
      <c r="TOV4" s="9"/>
      <c r="TOW4" s="9"/>
      <c r="TOX4" s="9"/>
      <c r="TOY4" s="9"/>
      <c r="TOZ4" s="9"/>
      <c r="TPA4" s="9"/>
      <c r="TPB4" s="9"/>
      <c r="TPC4" s="9"/>
      <c r="TPD4" s="9"/>
      <c r="TPE4" s="9"/>
      <c r="TPF4" s="9"/>
      <c r="TPG4" s="9"/>
      <c r="TPH4" s="9"/>
      <c r="TPI4" s="9"/>
      <c r="TPJ4" s="9"/>
      <c r="TPK4" s="9"/>
      <c r="TPL4" s="9"/>
      <c r="TPM4" s="9"/>
      <c r="TPN4" s="9"/>
      <c r="TPO4" s="9"/>
      <c r="TPP4" s="9"/>
      <c r="TPQ4" s="9"/>
      <c r="TPR4" s="9"/>
      <c r="TPS4" s="9"/>
      <c r="TPT4" s="9"/>
      <c r="TPU4" s="9"/>
      <c r="TPV4" s="9"/>
      <c r="TPW4" s="9"/>
      <c r="TPX4" s="9"/>
      <c r="TPY4" s="9"/>
      <c r="TPZ4" s="9"/>
      <c r="TQA4" s="9"/>
      <c r="TQB4" s="9"/>
      <c r="TQC4" s="9"/>
      <c r="TQD4" s="9"/>
      <c r="TQE4" s="9"/>
      <c r="TQF4" s="9"/>
      <c r="TQG4" s="9"/>
      <c r="TQH4" s="9"/>
      <c r="TQI4" s="9"/>
      <c r="TQJ4" s="9"/>
      <c r="TQK4" s="9"/>
      <c r="TQL4" s="9"/>
      <c r="TQM4" s="9"/>
      <c r="TQN4" s="9"/>
      <c r="TQO4" s="9"/>
      <c r="TQP4" s="9"/>
      <c r="TQQ4" s="9"/>
      <c r="TQR4" s="9"/>
      <c r="TQS4" s="9"/>
      <c r="TQT4" s="9"/>
      <c r="TQU4" s="9"/>
      <c r="TQV4" s="9"/>
      <c r="TQW4" s="9"/>
      <c r="TQX4" s="9"/>
      <c r="TQY4" s="9"/>
      <c r="TQZ4" s="9"/>
      <c r="TRA4" s="9"/>
      <c r="TRB4" s="9"/>
      <c r="TRC4" s="9"/>
      <c r="TRD4" s="9"/>
      <c r="TRE4" s="9"/>
      <c r="TRF4" s="9"/>
      <c r="TRG4" s="9"/>
      <c r="TRH4" s="9"/>
      <c r="TRI4" s="9"/>
      <c r="TRJ4" s="9"/>
      <c r="TRK4" s="9"/>
      <c r="TRL4" s="9"/>
      <c r="TRM4" s="9"/>
      <c r="TRN4" s="9"/>
      <c r="TRO4" s="9"/>
      <c r="TRP4" s="9"/>
      <c r="TRQ4" s="9"/>
      <c r="TRR4" s="9"/>
      <c r="TRS4" s="9"/>
      <c r="TRT4" s="9"/>
      <c r="TRU4" s="9"/>
      <c r="TRV4" s="9"/>
      <c r="TRW4" s="9"/>
      <c r="TRX4" s="9"/>
      <c r="TRY4" s="9"/>
      <c r="TRZ4" s="9"/>
      <c r="TSA4" s="9"/>
      <c r="TSB4" s="9"/>
      <c r="TSC4" s="9"/>
      <c r="TSD4" s="9"/>
      <c r="TSE4" s="9"/>
      <c r="TSF4" s="9"/>
      <c r="TSG4" s="9"/>
      <c r="TSH4" s="9"/>
      <c r="TSI4" s="9"/>
      <c r="TSJ4" s="9"/>
      <c r="TSK4" s="9"/>
      <c r="TSL4" s="9"/>
      <c r="TSM4" s="9"/>
      <c r="TSN4" s="9"/>
      <c r="TSO4" s="9"/>
      <c r="TSP4" s="9"/>
      <c r="TSQ4" s="9"/>
      <c r="TSR4" s="9"/>
      <c r="TSS4" s="9"/>
      <c r="TST4" s="9"/>
      <c r="TSU4" s="9"/>
      <c r="TSV4" s="9"/>
      <c r="TSW4" s="9"/>
      <c r="TSX4" s="9"/>
      <c r="TSY4" s="9"/>
      <c r="TSZ4" s="9"/>
      <c r="TTA4" s="9"/>
      <c r="TTB4" s="9"/>
      <c r="TTC4" s="9"/>
      <c r="TTD4" s="9"/>
      <c r="TTE4" s="9"/>
      <c r="TTF4" s="9"/>
      <c r="TTG4" s="9"/>
      <c r="TTH4" s="9"/>
      <c r="TTI4" s="9"/>
      <c r="TTJ4" s="9"/>
      <c r="TTK4" s="9"/>
      <c r="TTL4" s="9"/>
      <c r="TTM4" s="9"/>
      <c r="TTN4" s="9"/>
      <c r="TTO4" s="9"/>
      <c r="TTP4" s="9"/>
      <c r="TTQ4" s="9"/>
      <c r="TTR4" s="9"/>
      <c r="TTS4" s="9"/>
      <c r="TTT4" s="9"/>
      <c r="TTU4" s="9"/>
      <c r="TTV4" s="9"/>
      <c r="TTW4" s="9"/>
      <c r="TTX4" s="9"/>
      <c r="TTY4" s="9"/>
      <c r="TTZ4" s="9"/>
      <c r="TUA4" s="9"/>
      <c r="TUB4" s="9"/>
      <c r="TUC4" s="9"/>
      <c r="TUD4" s="9"/>
      <c r="TUE4" s="9"/>
      <c r="TUF4" s="9"/>
      <c r="TUG4" s="9"/>
      <c r="TUH4" s="9"/>
      <c r="TUI4" s="9"/>
      <c r="TUJ4" s="9"/>
      <c r="TUK4" s="9"/>
      <c r="TUL4" s="9"/>
      <c r="TUM4" s="9"/>
      <c r="TUN4" s="9"/>
      <c r="TUO4" s="9"/>
      <c r="TUP4" s="9"/>
      <c r="TUQ4" s="9"/>
      <c r="TUR4" s="9"/>
      <c r="TUS4" s="9"/>
      <c r="TUT4" s="9"/>
      <c r="TUU4" s="9"/>
      <c r="TUV4" s="9"/>
      <c r="TUW4" s="9"/>
      <c r="TUX4" s="9"/>
      <c r="TUY4" s="9"/>
      <c r="TUZ4" s="9"/>
      <c r="TVA4" s="9"/>
      <c r="TVB4" s="9"/>
      <c r="TVC4" s="9"/>
      <c r="TVD4" s="9"/>
      <c r="TVE4" s="9"/>
      <c r="TVF4" s="9"/>
      <c r="TVG4" s="9"/>
      <c r="TVH4" s="9"/>
      <c r="TVI4" s="9"/>
      <c r="TVJ4" s="9"/>
      <c r="TVK4" s="9"/>
      <c r="TVL4" s="9"/>
      <c r="TVM4" s="9"/>
      <c r="TVN4" s="9"/>
      <c r="TVO4" s="9"/>
      <c r="TVP4" s="9"/>
      <c r="TVQ4" s="9"/>
      <c r="TVR4" s="9"/>
      <c r="TVS4" s="9"/>
      <c r="TVT4" s="9"/>
      <c r="TVU4" s="9"/>
      <c r="TVV4" s="9"/>
      <c r="TVW4" s="9"/>
      <c r="TVX4" s="9"/>
      <c r="TVY4" s="9"/>
      <c r="TVZ4" s="9"/>
      <c r="TWA4" s="9"/>
      <c r="TWB4" s="9"/>
      <c r="TWC4" s="9"/>
      <c r="TWD4" s="9"/>
      <c r="TWE4" s="9"/>
      <c r="TWF4" s="9"/>
      <c r="TWG4" s="9"/>
      <c r="TWH4" s="9"/>
      <c r="TWI4" s="9"/>
      <c r="TWJ4" s="9"/>
      <c r="TWK4" s="9"/>
      <c r="TWL4" s="9"/>
      <c r="TWM4" s="9"/>
      <c r="TWN4" s="9"/>
      <c r="TWO4" s="9"/>
      <c r="TWP4" s="9"/>
      <c r="TWQ4" s="9"/>
      <c r="TWR4" s="9"/>
      <c r="TWS4" s="9"/>
      <c r="TWT4" s="9"/>
      <c r="TWU4" s="9"/>
      <c r="TWV4" s="9"/>
      <c r="TWW4" s="9"/>
      <c r="TWX4" s="9"/>
      <c r="TWY4" s="9"/>
      <c r="TWZ4" s="9"/>
      <c r="TXA4" s="9"/>
      <c r="TXB4" s="9"/>
      <c r="TXC4" s="9"/>
      <c r="TXD4" s="9"/>
      <c r="TXE4" s="9"/>
      <c r="TXF4" s="9"/>
      <c r="TXG4" s="9"/>
      <c r="TXH4" s="9"/>
      <c r="TXI4" s="9"/>
      <c r="TXJ4" s="9"/>
      <c r="TXK4" s="9"/>
      <c r="TXL4" s="9"/>
      <c r="TXM4" s="9"/>
      <c r="TXN4" s="9"/>
      <c r="TXO4" s="9"/>
      <c r="TXP4" s="9"/>
      <c r="TXQ4" s="9"/>
      <c r="TXR4" s="9"/>
      <c r="TXS4" s="9"/>
      <c r="TXT4" s="9"/>
      <c r="TXU4" s="9"/>
      <c r="TXV4" s="9"/>
      <c r="TXW4" s="9"/>
      <c r="TXX4" s="9"/>
      <c r="TXY4" s="9"/>
      <c r="TXZ4" s="9"/>
      <c r="TYA4" s="9"/>
      <c r="TYB4" s="9"/>
      <c r="TYC4" s="9"/>
      <c r="TYD4" s="9"/>
      <c r="TYE4" s="9"/>
      <c r="TYF4" s="9"/>
      <c r="TYG4" s="9"/>
      <c r="TYH4" s="9"/>
      <c r="TYI4" s="9"/>
      <c r="TYJ4" s="9"/>
      <c r="TYK4" s="9"/>
      <c r="TYL4" s="9"/>
      <c r="TYM4" s="9"/>
      <c r="TYN4" s="9"/>
      <c r="TYO4" s="9"/>
      <c r="TYP4" s="9"/>
      <c r="TYQ4" s="9"/>
      <c r="TYR4" s="9"/>
      <c r="TYS4" s="9"/>
      <c r="TYT4" s="9"/>
      <c r="TYU4" s="9"/>
      <c r="TYV4" s="9"/>
      <c r="TYW4" s="9"/>
      <c r="TYX4" s="9"/>
      <c r="TYY4" s="9"/>
      <c r="TYZ4" s="9"/>
      <c r="TZA4" s="9"/>
      <c r="TZB4" s="9"/>
      <c r="TZC4" s="9"/>
      <c r="TZD4" s="9"/>
      <c r="TZE4" s="9"/>
      <c r="TZF4" s="9"/>
      <c r="TZG4" s="9"/>
      <c r="TZH4" s="9"/>
      <c r="TZI4" s="9"/>
      <c r="TZJ4" s="9"/>
      <c r="TZK4" s="9"/>
      <c r="TZL4" s="9"/>
      <c r="TZM4" s="9"/>
      <c r="TZN4" s="9"/>
      <c r="TZO4" s="9"/>
      <c r="TZP4" s="9"/>
      <c r="TZQ4" s="9"/>
      <c r="TZR4" s="9"/>
      <c r="TZS4" s="9"/>
      <c r="TZT4" s="9"/>
      <c r="TZU4" s="9"/>
      <c r="TZV4" s="9"/>
      <c r="TZW4" s="9"/>
      <c r="TZX4" s="9"/>
      <c r="TZY4" s="9"/>
      <c r="TZZ4" s="9"/>
      <c r="UAA4" s="9"/>
      <c r="UAB4" s="9"/>
      <c r="UAC4" s="9"/>
      <c r="UAD4" s="9"/>
      <c r="UAE4" s="9"/>
      <c r="UAF4" s="9"/>
      <c r="UAG4" s="9"/>
      <c r="UAH4" s="9"/>
      <c r="UAI4" s="9"/>
      <c r="UAJ4" s="9"/>
      <c r="UAK4" s="9"/>
      <c r="UAL4" s="9"/>
      <c r="UAM4" s="9"/>
      <c r="UAN4" s="9"/>
      <c r="UAO4" s="9"/>
      <c r="UAP4" s="9"/>
      <c r="UAQ4" s="9"/>
      <c r="UAR4" s="9"/>
      <c r="UAS4" s="9"/>
      <c r="UAT4" s="9"/>
      <c r="UAU4" s="9"/>
      <c r="UAV4" s="9"/>
      <c r="UAW4" s="9"/>
      <c r="UAX4" s="9"/>
      <c r="UAY4" s="9"/>
      <c r="UAZ4" s="9"/>
      <c r="UBA4" s="9"/>
      <c r="UBB4" s="9"/>
      <c r="UBC4" s="9"/>
      <c r="UBD4" s="9"/>
      <c r="UBE4" s="9"/>
      <c r="UBF4" s="9"/>
      <c r="UBG4" s="9"/>
      <c r="UBH4" s="9"/>
      <c r="UBI4" s="9"/>
      <c r="UBJ4" s="9"/>
      <c r="UBK4" s="9"/>
      <c r="UBL4" s="9"/>
      <c r="UBM4" s="9"/>
      <c r="UBN4" s="9"/>
      <c r="UBO4" s="9"/>
      <c r="UBP4" s="9"/>
      <c r="UBQ4" s="9"/>
      <c r="UBR4" s="9"/>
      <c r="UBS4" s="9"/>
      <c r="UBT4" s="9"/>
      <c r="UBU4" s="9"/>
      <c r="UBV4" s="9"/>
      <c r="UBW4" s="9"/>
      <c r="UBX4" s="9"/>
      <c r="UBY4" s="9"/>
      <c r="UBZ4" s="9"/>
      <c r="UCA4" s="9"/>
      <c r="UCB4" s="9"/>
      <c r="UCC4" s="9"/>
      <c r="UCD4" s="9"/>
      <c r="UCE4" s="9"/>
      <c r="UCF4" s="9"/>
      <c r="UCG4" s="9"/>
      <c r="UCH4" s="9"/>
      <c r="UCI4" s="9"/>
      <c r="UCJ4" s="9"/>
      <c r="UCK4" s="9"/>
      <c r="UCL4" s="9"/>
      <c r="UCM4" s="9"/>
      <c r="UCN4" s="9"/>
      <c r="UCO4" s="9"/>
      <c r="UCP4" s="9"/>
      <c r="UCQ4" s="9"/>
      <c r="UCR4" s="9"/>
      <c r="UCS4" s="9"/>
      <c r="UCT4" s="9"/>
      <c r="UCU4" s="9"/>
      <c r="UCV4" s="9"/>
      <c r="UCW4" s="9"/>
      <c r="UCX4" s="9"/>
      <c r="UCY4" s="9"/>
      <c r="UCZ4" s="9"/>
      <c r="UDA4" s="9"/>
      <c r="UDB4" s="9"/>
      <c r="UDC4" s="9"/>
      <c r="UDD4" s="9"/>
      <c r="UDE4" s="9"/>
      <c r="UDF4" s="9"/>
      <c r="UDG4" s="9"/>
      <c r="UDH4" s="9"/>
      <c r="UDI4" s="9"/>
      <c r="UDJ4" s="9"/>
      <c r="UDK4" s="9"/>
      <c r="UDL4" s="9"/>
      <c r="UDM4" s="9"/>
      <c r="UDN4" s="9"/>
      <c r="UDO4" s="9"/>
      <c r="UDP4" s="9"/>
      <c r="UDQ4" s="9"/>
      <c r="UDR4" s="9"/>
      <c r="UDS4" s="9"/>
      <c r="UDT4" s="9"/>
      <c r="UDU4" s="9"/>
      <c r="UDV4" s="9"/>
      <c r="UDW4" s="9"/>
      <c r="UDX4" s="9"/>
      <c r="UDY4" s="9"/>
      <c r="UDZ4" s="9"/>
      <c r="UEA4" s="9"/>
      <c r="UEB4" s="9"/>
      <c r="UEC4" s="9"/>
      <c r="UED4" s="9"/>
      <c r="UEE4" s="9"/>
      <c r="UEF4" s="9"/>
      <c r="UEG4" s="9"/>
      <c r="UEH4" s="9"/>
      <c r="UEI4" s="9"/>
      <c r="UEJ4" s="9"/>
      <c r="UEK4" s="9"/>
      <c r="UEL4" s="9"/>
      <c r="UEM4" s="9"/>
      <c r="UEN4" s="9"/>
      <c r="UEO4" s="9"/>
      <c r="UEP4" s="9"/>
      <c r="UEQ4" s="9"/>
      <c r="UER4" s="9"/>
      <c r="UES4" s="9"/>
      <c r="UET4" s="9"/>
      <c r="UEU4" s="9"/>
      <c r="UEV4" s="9"/>
      <c r="UEW4" s="9"/>
      <c r="UEX4" s="9"/>
      <c r="UEY4" s="9"/>
      <c r="UEZ4" s="9"/>
      <c r="UFA4" s="9"/>
      <c r="UFB4" s="9"/>
      <c r="UFC4" s="9"/>
      <c r="UFD4" s="9"/>
      <c r="UFE4" s="9"/>
      <c r="UFF4" s="9"/>
      <c r="UFG4" s="9"/>
      <c r="UFH4" s="9"/>
      <c r="UFI4" s="9"/>
      <c r="UFJ4" s="9"/>
      <c r="UFK4" s="9"/>
      <c r="UFL4" s="9"/>
      <c r="UFM4" s="9"/>
      <c r="UFN4" s="9"/>
      <c r="UFO4" s="9"/>
      <c r="UFP4" s="9"/>
      <c r="UFQ4" s="9"/>
      <c r="UFR4" s="9"/>
      <c r="UFS4" s="9"/>
      <c r="UFT4" s="9"/>
      <c r="UFU4" s="9"/>
      <c r="UFV4" s="9"/>
      <c r="UFW4" s="9"/>
      <c r="UFX4" s="9"/>
      <c r="UFY4" s="9"/>
      <c r="UFZ4" s="9"/>
      <c r="UGA4" s="9"/>
      <c r="UGB4" s="9"/>
      <c r="UGC4" s="9"/>
      <c r="UGD4" s="9"/>
      <c r="UGE4" s="9"/>
      <c r="UGF4" s="9"/>
      <c r="UGG4" s="9"/>
      <c r="UGH4" s="9"/>
      <c r="UGI4" s="9"/>
      <c r="UGJ4" s="9"/>
      <c r="UGK4" s="9"/>
      <c r="UGL4" s="9"/>
      <c r="UGM4" s="9"/>
      <c r="UGN4" s="9"/>
      <c r="UGO4" s="9"/>
      <c r="UGP4" s="9"/>
      <c r="UGQ4" s="9"/>
      <c r="UGR4" s="9"/>
      <c r="UGS4" s="9"/>
      <c r="UGT4" s="9"/>
      <c r="UGU4" s="9"/>
      <c r="UGV4" s="9"/>
      <c r="UGW4" s="9"/>
      <c r="UGX4" s="9"/>
      <c r="UGY4" s="9"/>
      <c r="UGZ4" s="9"/>
      <c r="UHA4" s="9"/>
      <c r="UHB4" s="9"/>
      <c r="UHC4" s="9"/>
      <c r="UHD4" s="9"/>
      <c r="UHE4" s="9"/>
      <c r="UHF4" s="9"/>
      <c r="UHG4" s="9"/>
      <c r="UHH4" s="9"/>
      <c r="UHI4" s="9"/>
      <c r="UHJ4" s="9"/>
      <c r="UHK4" s="9"/>
      <c r="UHL4" s="9"/>
      <c r="UHM4" s="9"/>
      <c r="UHN4" s="9"/>
      <c r="UHO4" s="9"/>
      <c r="UHP4" s="9"/>
      <c r="UHQ4" s="9"/>
      <c r="UHR4" s="9"/>
      <c r="UHS4" s="9"/>
      <c r="UHT4" s="9"/>
      <c r="UHU4" s="9"/>
      <c r="UHV4" s="9"/>
      <c r="UHW4" s="9"/>
      <c r="UHX4" s="9"/>
      <c r="UHY4" s="9"/>
      <c r="UHZ4" s="9"/>
      <c r="UIA4" s="9"/>
      <c r="UIB4" s="9"/>
      <c r="UIC4" s="9"/>
      <c r="UID4" s="9"/>
      <c r="UIE4" s="9"/>
      <c r="UIF4" s="9"/>
      <c r="UIG4" s="9"/>
      <c r="UIH4" s="9"/>
      <c r="UII4" s="9"/>
      <c r="UIJ4" s="9"/>
      <c r="UIK4" s="9"/>
      <c r="UIL4" s="9"/>
      <c r="UIM4" s="9"/>
      <c r="UIN4" s="9"/>
      <c r="UIO4" s="9"/>
      <c r="UIP4" s="9"/>
      <c r="UIQ4" s="9"/>
      <c r="UIR4" s="9"/>
      <c r="UIS4" s="9"/>
      <c r="UIT4" s="9"/>
      <c r="UIU4" s="9"/>
      <c r="UIV4" s="9"/>
      <c r="UIW4" s="9"/>
      <c r="UIX4" s="9"/>
      <c r="UIY4" s="9"/>
      <c r="UIZ4" s="9"/>
      <c r="UJA4" s="9"/>
      <c r="UJB4" s="9"/>
      <c r="UJC4" s="9"/>
      <c r="UJD4" s="9"/>
      <c r="UJE4" s="9"/>
      <c r="UJF4" s="9"/>
      <c r="UJG4" s="9"/>
      <c r="UJH4" s="9"/>
      <c r="UJI4" s="9"/>
      <c r="UJJ4" s="9"/>
      <c r="UJK4" s="9"/>
      <c r="UJL4" s="9"/>
      <c r="UJM4" s="9"/>
      <c r="UJN4" s="9"/>
      <c r="UJO4" s="9"/>
      <c r="UJP4" s="9"/>
      <c r="UJQ4" s="9"/>
      <c r="UJR4" s="9"/>
      <c r="UJS4" s="9"/>
      <c r="UJT4" s="9"/>
      <c r="UJU4" s="9"/>
      <c r="UJV4" s="9"/>
      <c r="UJW4" s="9"/>
      <c r="UJX4" s="9"/>
      <c r="UJY4" s="9"/>
      <c r="UJZ4" s="9"/>
      <c r="UKA4" s="9"/>
      <c r="UKB4" s="9"/>
      <c r="UKC4" s="9"/>
      <c r="UKD4" s="9"/>
      <c r="UKE4" s="9"/>
      <c r="UKF4" s="9"/>
      <c r="UKG4" s="9"/>
      <c r="UKH4" s="9"/>
      <c r="UKI4" s="9"/>
      <c r="UKJ4" s="9"/>
      <c r="UKK4" s="9"/>
      <c r="UKL4" s="9"/>
      <c r="UKM4" s="9"/>
      <c r="UKN4" s="9"/>
      <c r="UKO4" s="9"/>
      <c r="UKP4" s="9"/>
      <c r="UKQ4" s="9"/>
      <c r="UKR4" s="9"/>
      <c r="UKS4" s="9"/>
      <c r="UKT4" s="9"/>
      <c r="UKU4" s="9"/>
      <c r="UKV4" s="9"/>
      <c r="UKW4" s="9"/>
      <c r="UKX4" s="9"/>
      <c r="UKY4" s="9"/>
      <c r="UKZ4" s="9"/>
      <c r="ULA4" s="9"/>
      <c r="ULB4" s="9"/>
      <c r="ULC4" s="9"/>
      <c r="ULD4" s="9"/>
      <c r="ULE4" s="9"/>
      <c r="ULF4" s="9"/>
      <c r="ULG4" s="9"/>
      <c r="ULH4" s="9"/>
      <c r="ULI4" s="9"/>
      <c r="ULJ4" s="9"/>
      <c r="ULK4" s="9"/>
      <c r="ULL4" s="9"/>
      <c r="ULM4" s="9"/>
      <c r="ULN4" s="9"/>
      <c r="ULO4" s="9"/>
      <c r="ULP4" s="9"/>
      <c r="ULQ4" s="9"/>
      <c r="ULR4" s="9"/>
      <c r="ULS4" s="9"/>
      <c r="ULT4" s="9"/>
      <c r="ULU4" s="9"/>
      <c r="ULV4" s="9"/>
      <c r="ULW4" s="9"/>
      <c r="ULX4" s="9"/>
      <c r="ULY4" s="9"/>
      <c r="ULZ4" s="9"/>
      <c r="UMA4" s="9"/>
      <c r="UMB4" s="9"/>
      <c r="UMC4" s="9"/>
      <c r="UMD4" s="9"/>
      <c r="UME4" s="9"/>
      <c r="UMF4" s="9"/>
      <c r="UMG4" s="9"/>
      <c r="UMH4" s="9"/>
      <c r="UMI4" s="9"/>
      <c r="UMJ4" s="9"/>
      <c r="UMK4" s="9"/>
      <c r="UML4" s="9"/>
      <c r="UMM4" s="9"/>
      <c r="UMN4" s="9"/>
      <c r="UMO4" s="9"/>
      <c r="UMP4" s="9"/>
      <c r="UMQ4" s="9"/>
      <c r="UMR4" s="9"/>
      <c r="UMS4" s="9"/>
      <c r="UMT4" s="9"/>
      <c r="UMU4" s="9"/>
      <c r="UMV4" s="9"/>
      <c r="UMW4" s="9"/>
      <c r="UMX4" s="9"/>
      <c r="UMY4" s="9"/>
      <c r="UMZ4" s="9"/>
      <c r="UNA4" s="9"/>
      <c r="UNB4" s="9"/>
      <c r="UNC4" s="9"/>
      <c r="UND4" s="9"/>
      <c r="UNE4" s="9"/>
      <c r="UNF4" s="9"/>
      <c r="UNG4" s="9"/>
      <c r="UNH4" s="9"/>
      <c r="UNI4" s="9"/>
      <c r="UNJ4" s="9"/>
      <c r="UNK4" s="9"/>
      <c r="UNL4" s="9"/>
      <c r="UNM4" s="9"/>
      <c r="UNN4" s="9"/>
      <c r="UNO4" s="9"/>
      <c r="UNP4" s="9"/>
      <c r="UNQ4" s="9"/>
      <c r="UNR4" s="9"/>
      <c r="UNS4" s="9"/>
      <c r="UNT4" s="9"/>
      <c r="UNU4" s="9"/>
      <c r="UNV4" s="9"/>
      <c r="UNW4" s="9"/>
      <c r="UNX4" s="9"/>
      <c r="UNY4" s="9"/>
      <c r="UNZ4" s="9"/>
      <c r="UOA4" s="9"/>
      <c r="UOB4" s="9"/>
      <c r="UOC4" s="9"/>
      <c r="UOD4" s="9"/>
      <c r="UOE4" s="9"/>
      <c r="UOF4" s="9"/>
      <c r="UOG4" s="9"/>
      <c r="UOH4" s="9"/>
      <c r="UOI4" s="9"/>
      <c r="UOJ4" s="9"/>
      <c r="UOK4" s="9"/>
      <c r="UOL4" s="9"/>
      <c r="UOM4" s="9"/>
      <c r="UON4" s="9"/>
      <c r="UOO4" s="9"/>
      <c r="UOP4" s="9"/>
      <c r="UOQ4" s="9"/>
      <c r="UOR4" s="9"/>
      <c r="UOS4" s="9"/>
      <c r="UOT4" s="9"/>
      <c r="UOU4" s="9"/>
      <c r="UOV4" s="9"/>
      <c r="UOW4" s="9"/>
      <c r="UOX4" s="9"/>
      <c r="UOY4" s="9"/>
      <c r="UOZ4" s="9"/>
      <c r="UPA4" s="9"/>
      <c r="UPB4" s="9"/>
      <c r="UPC4" s="9"/>
      <c r="UPD4" s="9"/>
      <c r="UPE4" s="9"/>
      <c r="UPF4" s="9"/>
      <c r="UPG4" s="9"/>
      <c r="UPH4" s="9"/>
      <c r="UPI4" s="9"/>
      <c r="UPJ4" s="9"/>
      <c r="UPK4" s="9"/>
      <c r="UPL4" s="9"/>
      <c r="UPM4" s="9"/>
      <c r="UPN4" s="9"/>
      <c r="UPO4" s="9"/>
      <c r="UPP4" s="9"/>
      <c r="UPQ4" s="9"/>
      <c r="UPR4" s="9"/>
      <c r="UPS4" s="9"/>
      <c r="UPT4" s="9"/>
      <c r="UPU4" s="9"/>
      <c r="UPV4" s="9"/>
      <c r="UPW4" s="9"/>
      <c r="UPX4" s="9"/>
      <c r="UPY4" s="9"/>
      <c r="UPZ4" s="9"/>
      <c r="UQA4" s="9"/>
      <c r="UQB4" s="9"/>
      <c r="UQC4" s="9"/>
      <c r="UQD4" s="9"/>
      <c r="UQE4" s="9"/>
      <c r="UQF4" s="9"/>
      <c r="UQG4" s="9"/>
      <c r="UQH4" s="9"/>
      <c r="UQI4" s="9"/>
      <c r="UQJ4" s="9"/>
      <c r="UQK4" s="9"/>
      <c r="UQL4" s="9"/>
      <c r="UQM4" s="9"/>
      <c r="UQN4" s="9"/>
      <c r="UQO4" s="9"/>
      <c r="UQP4" s="9"/>
      <c r="UQQ4" s="9"/>
      <c r="UQR4" s="9"/>
      <c r="UQS4" s="9"/>
      <c r="UQT4" s="9"/>
      <c r="UQU4" s="9"/>
      <c r="UQV4" s="9"/>
      <c r="UQW4" s="9"/>
      <c r="UQX4" s="9"/>
      <c r="UQY4" s="9"/>
      <c r="UQZ4" s="9"/>
      <c r="URA4" s="9"/>
      <c r="URB4" s="9"/>
      <c r="URC4" s="9"/>
      <c r="URD4" s="9"/>
      <c r="URE4" s="9"/>
      <c r="URF4" s="9"/>
      <c r="URG4" s="9"/>
      <c r="URH4" s="9"/>
      <c r="URI4" s="9"/>
      <c r="URJ4" s="9"/>
      <c r="URK4" s="9"/>
      <c r="URL4" s="9"/>
      <c r="URM4" s="9"/>
      <c r="URN4" s="9"/>
      <c r="URO4" s="9"/>
      <c r="URP4" s="9"/>
      <c r="URQ4" s="9"/>
      <c r="URR4" s="9"/>
      <c r="URS4" s="9"/>
      <c r="URT4" s="9"/>
      <c r="URU4" s="9"/>
      <c r="URV4" s="9"/>
      <c r="URW4" s="9"/>
      <c r="URX4" s="9"/>
      <c r="URY4" s="9"/>
      <c r="URZ4" s="9"/>
      <c r="USA4" s="9"/>
      <c r="USB4" s="9"/>
      <c r="USC4" s="9"/>
      <c r="USD4" s="9"/>
      <c r="USE4" s="9"/>
      <c r="USF4" s="9"/>
      <c r="USG4" s="9"/>
      <c r="USH4" s="9"/>
      <c r="USI4" s="9"/>
      <c r="USJ4" s="9"/>
      <c r="USK4" s="9"/>
      <c r="USL4" s="9"/>
      <c r="USM4" s="9"/>
      <c r="USN4" s="9"/>
      <c r="USO4" s="9"/>
      <c r="USP4" s="9"/>
      <c r="USQ4" s="9"/>
      <c r="USR4" s="9"/>
      <c r="USS4" s="9"/>
      <c r="UST4" s="9"/>
      <c r="USU4" s="9"/>
      <c r="USV4" s="9"/>
      <c r="USW4" s="9"/>
      <c r="USX4" s="9"/>
      <c r="USY4" s="9"/>
      <c r="USZ4" s="9"/>
      <c r="UTA4" s="9"/>
      <c r="UTB4" s="9"/>
      <c r="UTC4" s="9"/>
      <c r="UTD4" s="9"/>
      <c r="UTE4" s="9"/>
      <c r="UTF4" s="9"/>
      <c r="UTG4" s="9"/>
      <c r="UTH4" s="9"/>
      <c r="UTI4" s="9"/>
      <c r="UTJ4" s="9"/>
      <c r="UTK4" s="9"/>
      <c r="UTL4" s="9"/>
      <c r="UTM4" s="9"/>
      <c r="UTN4" s="9"/>
      <c r="UTO4" s="9"/>
      <c r="UTP4" s="9"/>
      <c r="UTQ4" s="9"/>
      <c r="UTR4" s="9"/>
      <c r="UTS4" s="9"/>
      <c r="UTT4" s="9"/>
      <c r="UTU4" s="9"/>
      <c r="UTV4" s="9"/>
      <c r="UTW4" s="9"/>
      <c r="UTX4" s="9"/>
      <c r="UTY4" s="9"/>
      <c r="UTZ4" s="9"/>
      <c r="UUA4" s="9"/>
      <c r="UUB4" s="9"/>
      <c r="UUC4" s="9"/>
      <c r="UUD4" s="9"/>
      <c r="UUE4" s="9"/>
      <c r="UUF4" s="9"/>
      <c r="UUG4" s="9"/>
      <c r="UUH4" s="9"/>
      <c r="UUI4" s="9"/>
      <c r="UUJ4" s="9"/>
      <c r="UUK4" s="9"/>
      <c r="UUL4" s="9"/>
      <c r="UUM4" s="9"/>
      <c r="UUN4" s="9"/>
      <c r="UUO4" s="9"/>
      <c r="UUP4" s="9"/>
      <c r="UUQ4" s="9"/>
      <c r="UUR4" s="9"/>
      <c r="UUS4" s="9"/>
      <c r="UUT4" s="9"/>
      <c r="UUU4" s="9"/>
      <c r="UUV4" s="9"/>
      <c r="UUW4" s="9"/>
      <c r="UUX4" s="9"/>
      <c r="UUY4" s="9"/>
      <c r="UUZ4" s="9"/>
      <c r="UVA4" s="9"/>
      <c r="UVB4" s="9"/>
      <c r="UVC4" s="9"/>
      <c r="UVD4" s="9"/>
      <c r="UVE4" s="9"/>
      <c r="UVF4" s="9"/>
      <c r="UVG4" s="9"/>
      <c r="UVH4" s="9"/>
      <c r="UVI4" s="9"/>
      <c r="UVJ4" s="9"/>
      <c r="UVK4" s="9"/>
      <c r="UVL4" s="9"/>
      <c r="UVM4" s="9"/>
      <c r="UVN4" s="9"/>
      <c r="UVO4" s="9"/>
      <c r="UVP4" s="9"/>
      <c r="UVQ4" s="9"/>
      <c r="UVR4" s="9"/>
      <c r="UVS4" s="9"/>
      <c r="UVT4" s="9"/>
      <c r="UVU4" s="9"/>
      <c r="UVV4" s="9"/>
      <c r="UVW4" s="9"/>
      <c r="UVX4" s="9"/>
      <c r="UVY4" s="9"/>
      <c r="UVZ4" s="9"/>
      <c r="UWA4" s="9"/>
      <c r="UWB4" s="9"/>
      <c r="UWC4" s="9"/>
      <c r="UWD4" s="9"/>
      <c r="UWE4" s="9"/>
      <c r="UWF4" s="9"/>
      <c r="UWG4" s="9"/>
      <c r="UWH4" s="9"/>
      <c r="UWI4" s="9"/>
      <c r="UWJ4" s="9"/>
      <c r="UWK4" s="9"/>
      <c r="UWL4" s="9"/>
      <c r="UWM4" s="9"/>
      <c r="UWN4" s="9"/>
      <c r="UWO4" s="9"/>
      <c r="UWP4" s="9"/>
      <c r="UWQ4" s="9"/>
      <c r="UWR4" s="9"/>
      <c r="UWS4" s="9"/>
      <c r="UWT4" s="9"/>
      <c r="UWU4" s="9"/>
      <c r="UWV4" s="9"/>
      <c r="UWW4" s="9"/>
      <c r="UWX4" s="9"/>
      <c r="UWY4" s="9"/>
      <c r="UWZ4" s="9"/>
      <c r="UXA4" s="9"/>
      <c r="UXB4" s="9"/>
      <c r="UXC4" s="9"/>
      <c r="UXD4" s="9"/>
      <c r="UXE4" s="9"/>
      <c r="UXF4" s="9"/>
      <c r="UXG4" s="9"/>
      <c r="UXH4" s="9"/>
      <c r="UXI4" s="9"/>
      <c r="UXJ4" s="9"/>
      <c r="UXK4" s="9"/>
      <c r="UXL4" s="9"/>
      <c r="UXM4" s="9"/>
      <c r="UXN4" s="9"/>
      <c r="UXO4" s="9"/>
      <c r="UXP4" s="9"/>
      <c r="UXQ4" s="9"/>
      <c r="UXR4" s="9"/>
      <c r="UXS4" s="9"/>
      <c r="UXT4" s="9"/>
      <c r="UXU4" s="9"/>
      <c r="UXV4" s="9"/>
      <c r="UXW4" s="9"/>
      <c r="UXX4" s="9"/>
      <c r="UXY4" s="9"/>
      <c r="UXZ4" s="9"/>
      <c r="UYA4" s="9"/>
      <c r="UYB4" s="9"/>
      <c r="UYC4" s="9"/>
      <c r="UYD4" s="9"/>
      <c r="UYE4" s="9"/>
      <c r="UYF4" s="9"/>
      <c r="UYG4" s="9"/>
      <c r="UYH4" s="9"/>
      <c r="UYI4" s="9"/>
      <c r="UYJ4" s="9"/>
      <c r="UYK4" s="9"/>
      <c r="UYL4" s="9"/>
      <c r="UYM4" s="9"/>
      <c r="UYN4" s="9"/>
      <c r="UYO4" s="9"/>
      <c r="UYP4" s="9"/>
      <c r="UYQ4" s="9"/>
      <c r="UYR4" s="9"/>
      <c r="UYS4" s="9"/>
      <c r="UYT4" s="9"/>
      <c r="UYU4" s="9"/>
      <c r="UYV4" s="9"/>
      <c r="UYW4" s="9"/>
      <c r="UYX4" s="9"/>
      <c r="UYY4" s="9"/>
      <c r="UYZ4" s="9"/>
      <c r="UZA4" s="9"/>
      <c r="UZB4" s="9"/>
      <c r="UZC4" s="9"/>
      <c r="UZD4" s="9"/>
      <c r="UZE4" s="9"/>
      <c r="UZF4" s="9"/>
      <c r="UZG4" s="9"/>
      <c r="UZH4" s="9"/>
      <c r="UZI4" s="9"/>
      <c r="UZJ4" s="9"/>
      <c r="UZK4" s="9"/>
      <c r="UZL4" s="9"/>
      <c r="UZM4" s="9"/>
      <c r="UZN4" s="9"/>
      <c r="UZO4" s="9"/>
      <c r="UZP4" s="9"/>
      <c r="UZQ4" s="9"/>
      <c r="UZR4" s="9"/>
      <c r="UZS4" s="9"/>
      <c r="UZT4" s="9"/>
      <c r="UZU4" s="9"/>
      <c r="UZV4" s="9"/>
      <c r="UZW4" s="9"/>
      <c r="UZX4" s="9"/>
      <c r="UZY4" s="9"/>
      <c r="UZZ4" s="9"/>
      <c r="VAA4" s="9"/>
      <c r="VAB4" s="9"/>
      <c r="VAC4" s="9"/>
      <c r="VAD4" s="9"/>
      <c r="VAE4" s="9"/>
      <c r="VAF4" s="9"/>
      <c r="VAG4" s="9"/>
      <c r="VAH4" s="9"/>
      <c r="VAI4" s="9"/>
      <c r="VAJ4" s="9"/>
      <c r="VAK4" s="9"/>
      <c r="VAL4" s="9"/>
      <c r="VAM4" s="9"/>
      <c r="VAN4" s="9"/>
      <c r="VAO4" s="9"/>
      <c r="VAP4" s="9"/>
      <c r="VAQ4" s="9"/>
      <c r="VAR4" s="9"/>
      <c r="VAS4" s="9"/>
      <c r="VAT4" s="9"/>
      <c r="VAU4" s="9"/>
      <c r="VAV4" s="9"/>
      <c r="VAW4" s="9"/>
      <c r="VAX4" s="9"/>
      <c r="VAY4" s="9"/>
      <c r="VAZ4" s="9"/>
      <c r="VBA4" s="9"/>
      <c r="VBB4" s="9"/>
      <c r="VBC4" s="9"/>
      <c r="VBD4" s="9"/>
      <c r="VBE4" s="9"/>
      <c r="VBF4" s="9"/>
      <c r="VBG4" s="9"/>
      <c r="VBH4" s="9"/>
      <c r="VBI4" s="9"/>
      <c r="VBJ4" s="9"/>
      <c r="VBK4" s="9"/>
      <c r="VBL4" s="9"/>
      <c r="VBM4" s="9"/>
      <c r="VBN4" s="9"/>
      <c r="VBO4" s="9"/>
      <c r="VBP4" s="9"/>
      <c r="VBQ4" s="9"/>
      <c r="VBR4" s="9"/>
      <c r="VBS4" s="9"/>
      <c r="VBT4" s="9"/>
      <c r="VBU4" s="9"/>
      <c r="VBV4" s="9"/>
      <c r="VBW4" s="9"/>
      <c r="VBX4" s="9"/>
      <c r="VBY4" s="9"/>
      <c r="VBZ4" s="9"/>
      <c r="VCA4" s="9"/>
      <c r="VCB4" s="9"/>
      <c r="VCC4" s="9"/>
      <c r="VCD4" s="9"/>
      <c r="VCE4" s="9"/>
      <c r="VCF4" s="9"/>
      <c r="VCG4" s="9"/>
      <c r="VCH4" s="9"/>
      <c r="VCI4" s="9"/>
      <c r="VCJ4" s="9"/>
      <c r="VCK4" s="9"/>
      <c r="VCL4" s="9"/>
      <c r="VCM4" s="9"/>
      <c r="VCN4" s="9"/>
      <c r="VCO4" s="9"/>
      <c r="VCP4" s="9"/>
      <c r="VCQ4" s="9"/>
      <c r="VCR4" s="9"/>
      <c r="VCS4" s="9"/>
      <c r="VCT4" s="9"/>
      <c r="VCU4" s="9"/>
      <c r="VCV4" s="9"/>
      <c r="VCW4" s="9"/>
      <c r="VCX4" s="9"/>
      <c r="VCY4" s="9"/>
      <c r="VCZ4" s="9"/>
      <c r="VDA4" s="9"/>
      <c r="VDB4" s="9"/>
      <c r="VDC4" s="9"/>
      <c r="VDD4" s="9"/>
      <c r="VDE4" s="9"/>
      <c r="VDF4" s="9"/>
      <c r="VDG4" s="9"/>
      <c r="VDH4" s="9"/>
      <c r="VDI4" s="9"/>
      <c r="VDJ4" s="9"/>
      <c r="VDK4" s="9"/>
      <c r="VDL4" s="9"/>
      <c r="VDM4" s="9"/>
      <c r="VDN4" s="9"/>
      <c r="VDO4" s="9"/>
      <c r="VDP4" s="9"/>
      <c r="VDQ4" s="9"/>
      <c r="VDR4" s="9"/>
      <c r="VDS4" s="9"/>
      <c r="VDT4" s="9"/>
      <c r="VDU4" s="9"/>
      <c r="VDV4" s="9"/>
      <c r="VDW4" s="9"/>
      <c r="VDX4" s="9"/>
      <c r="VDY4" s="9"/>
      <c r="VDZ4" s="9"/>
      <c r="VEA4" s="9"/>
      <c r="VEB4" s="9"/>
      <c r="VEC4" s="9"/>
      <c r="VED4" s="9"/>
      <c r="VEE4" s="9"/>
      <c r="VEF4" s="9"/>
      <c r="VEG4" s="9"/>
      <c r="VEH4" s="9"/>
      <c r="VEI4" s="9"/>
      <c r="VEJ4" s="9"/>
      <c r="VEK4" s="9"/>
      <c r="VEL4" s="9"/>
      <c r="VEM4" s="9"/>
      <c r="VEN4" s="9"/>
      <c r="VEO4" s="9"/>
      <c r="VEP4" s="9"/>
      <c r="VEQ4" s="9"/>
      <c r="VER4" s="9"/>
      <c r="VES4" s="9"/>
      <c r="VET4" s="9"/>
      <c r="VEU4" s="9"/>
      <c r="VEV4" s="9"/>
      <c r="VEW4" s="9"/>
      <c r="VEX4" s="9"/>
      <c r="VEY4" s="9"/>
      <c r="VEZ4" s="9"/>
      <c r="VFA4" s="9"/>
      <c r="VFB4" s="9"/>
      <c r="VFC4" s="9"/>
      <c r="VFD4" s="9"/>
      <c r="VFE4" s="9"/>
      <c r="VFF4" s="9"/>
      <c r="VFG4" s="9"/>
      <c r="VFH4" s="9"/>
      <c r="VFI4" s="9"/>
      <c r="VFJ4" s="9"/>
      <c r="VFK4" s="9"/>
      <c r="VFL4" s="9"/>
      <c r="VFM4" s="9"/>
      <c r="VFN4" s="9"/>
      <c r="VFO4" s="9"/>
      <c r="VFP4" s="9"/>
      <c r="VFQ4" s="9"/>
      <c r="VFR4" s="9"/>
      <c r="VFS4" s="9"/>
      <c r="VFT4" s="9"/>
      <c r="VFU4" s="9"/>
      <c r="VFV4" s="9"/>
      <c r="VFW4" s="9"/>
      <c r="VFX4" s="9"/>
      <c r="VFY4" s="9"/>
      <c r="VFZ4" s="9"/>
      <c r="VGA4" s="9"/>
      <c r="VGB4" s="9"/>
      <c r="VGC4" s="9"/>
      <c r="VGD4" s="9"/>
      <c r="VGE4" s="9"/>
      <c r="VGF4" s="9"/>
      <c r="VGG4" s="9"/>
      <c r="VGH4" s="9"/>
      <c r="VGI4" s="9"/>
      <c r="VGJ4" s="9"/>
      <c r="VGK4" s="9"/>
      <c r="VGL4" s="9"/>
      <c r="VGM4" s="9"/>
      <c r="VGN4" s="9"/>
      <c r="VGO4" s="9"/>
      <c r="VGP4" s="9"/>
      <c r="VGQ4" s="9"/>
      <c r="VGR4" s="9"/>
      <c r="VGS4" s="9"/>
      <c r="VGT4" s="9"/>
      <c r="VGU4" s="9"/>
      <c r="VGV4" s="9"/>
      <c r="VGW4" s="9"/>
      <c r="VGX4" s="9"/>
      <c r="VGY4" s="9"/>
      <c r="VGZ4" s="9"/>
      <c r="VHA4" s="9"/>
      <c r="VHB4" s="9"/>
      <c r="VHC4" s="9"/>
      <c r="VHD4" s="9"/>
      <c r="VHE4" s="9"/>
      <c r="VHF4" s="9"/>
      <c r="VHG4" s="9"/>
      <c r="VHH4" s="9"/>
      <c r="VHI4" s="9"/>
      <c r="VHJ4" s="9"/>
      <c r="VHK4" s="9"/>
      <c r="VHL4" s="9"/>
      <c r="VHM4" s="9"/>
      <c r="VHN4" s="9"/>
      <c r="VHO4" s="9"/>
      <c r="VHP4" s="9"/>
      <c r="VHQ4" s="9"/>
      <c r="VHR4" s="9"/>
      <c r="VHS4" s="9"/>
      <c r="VHT4" s="9"/>
      <c r="VHU4" s="9"/>
      <c r="VHV4" s="9"/>
      <c r="VHW4" s="9"/>
      <c r="VHX4" s="9"/>
      <c r="VHY4" s="9"/>
      <c r="VHZ4" s="9"/>
      <c r="VIA4" s="9"/>
      <c r="VIB4" s="9"/>
      <c r="VIC4" s="9"/>
      <c r="VID4" s="9"/>
      <c r="VIE4" s="9"/>
      <c r="VIF4" s="9"/>
      <c r="VIG4" s="9"/>
      <c r="VIH4" s="9"/>
      <c r="VII4" s="9"/>
      <c r="VIJ4" s="9"/>
      <c r="VIK4" s="9"/>
      <c r="VIL4" s="9"/>
      <c r="VIM4" s="9"/>
      <c r="VIN4" s="9"/>
      <c r="VIO4" s="9"/>
      <c r="VIP4" s="9"/>
      <c r="VIQ4" s="9"/>
      <c r="VIR4" s="9"/>
      <c r="VIS4" s="9"/>
      <c r="VIT4" s="9"/>
      <c r="VIU4" s="9"/>
      <c r="VIV4" s="9"/>
      <c r="VIW4" s="9"/>
      <c r="VIX4" s="9"/>
      <c r="VIY4" s="9"/>
      <c r="VIZ4" s="9"/>
      <c r="VJA4" s="9"/>
      <c r="VJB4" s="9"/>
      <c r="VJC4" s="9"/>
      <c r="VJD4" s="9"/>
      <c r="VJE4" s="9"/>
      <c r="VJF4" s="9"/>
      <c r="VJG4" s="9"/>
      <c r="VJH4" s="9"/>
      <c r="VJI4" s="9"/>
      <c r="VJJ4" s="9"/>
      <c r="VJK4" s="9"/>
      <c r="VJL4" s="9"/>
      <c r="VJM4" s="9"/>
      <c r="VJN4" s="9"/>
      <c r="VJO4" s="9"/>
      <c r="VJP4" s="9"/>
      <c r="VJQ4" s="9"/>
      <c r="VJR4" s="9"/>
      <c r="VJS4" s="9"/>
      <c r="VJT4" s="9"/>
      <c r="VJU4" s="9"/>
      <c r="VJV4" s="9"/>
      <c r="VJW4" s="9"/>
      <c r="VJX4" s="9"/>
      <c r="VJY4" s="9"/>
      <c r="VJZ4" s="9"/>
      <c r="VKA4" s="9"/>
      <c r="VKB4" s="9"/>
      <c r="VKC4" s="9"/>
      <c r="VKD4" s="9"/>
      <c r="VKE4" s="9"/>
      <c r="VKF4" s="9"/>
      <c r="VKG4" s="9"/>
      <c r="VKH4" s="9"/>
      <c r="VKI4" s="9"/>
      <c r="VKJ4" s="9"/>
      <c r="VKK4" s="9"/>
      <c r="VKL4" s="9"/>
      <c r="VKM4" s="9"/>
      <c r="VKN4" s="9"/>
      <c r="VKO4" s="9"/>
      <c r="VKP4" s="9"/>
      <c r="VKQ4" s="9"/>
      <c r="VKR4" s="9"/>
      <c r="VKS4" s="9"/>
      <c r="VKT4" s="9"/>
      <c r="VKU4" s="9"/>
      <c r="VKV4" s="9"/>
      <c r="VKW4" s="9"/>
      <c r="VKX4" s="9"/>
      <c r="VKY4" s="9"/>
      <c r="VKZ4" s="9"/>
      <c r="VLA4" s="9"/>
      <c r="VLB4" s="9"/>
      <c r="VLC4" s="9"/>
      <c r="VLD4" s="9"/>
      <c r="VLE4" s="9"/>
      <c r="VLF4" s="9"/>
      <c r="VLG4" s="9"/>
      <c r="VLH4" s="9"/>
      <c r="VLI4" s="9"/>
      <c r="VLJ4" s="9"/>
      <c r="VLK4" s="9"/>
      <c r="VLL4" s="9"/>
      <c r="VLM4" s="9"/>
      <c r="VLN4" s="9"/>
      <c r="VLO4" s="9"/>
      <c r="VLP4" s="9"/>
      <c r="VLQ4" s="9"/>
      <c r="VLR4" s="9"/>
      <c r="VLS4" s="9"/>
      <c r="VLT4" s="9"/>
      <c r="VLU4" s="9"/>
      <c r="VLV4" s="9"/>
      <c r="VLW4" s="9"/>
      <c r="VLX4" s="9"/>
      <c r="VLY4" s="9"/>
      <c r="VLZ4" s="9"/>
      <c r="VMA4" s="9"/>
      <c r="VMB4" s="9"/>
      <c r="VMC4" s="9"/>
      <c r="VMD4" s="9"/>
      <c r="VME4" s="9"/>
      <c r="VMF4" s="9"/>
      <c r="VMG4" s="9"/>
      <c r="VMH4" s="9"/>
      <c r="VMI4" s="9"/>
      <c r="VMJ4" s="9"/>
      <c r="VMK4" s="9"/>
      <c r="VML4" s="9"/>
      <c r="VMM4" s="9"/>
      <c r="VMN4" s="9"/>
      <c r="VMO4" s="9"/>
      <c r="VMP4" s="9"/>
      <c r="VMQ4" s="9"/>
      <c r="VMR4" s="9"/>
      <c r="VMS4" s="9"/>
      <c r="VMT4" s="9"/>
      <c r="VMU4" s="9"/>
      <c r="VMV4" s="9"/>
      <c r="VMW4" s="9"/>
      <c r="VMX4" s="9"/>
      <c r="VMY4" s="9"/>
      <c r="VMZ4" s="9"/>
      <c r="VNA4" s="9"/>
      <c r="VNB4" s="9"/>
      <c r="VNC4" s="9"/>
      <c r="VND4" s="9"/>
      <c r="VNE4" s="9"/>
      <c r="VNF4" s="9"/>
      <c r="VNG4" s="9"/>
      <c r="VNH4" s="9"/>
      <c r="VNI4" s="9"/>
      <c r="VNJ4" s="9"/>
      <c r="VNK4" s="9"/>
      <c r="VNL4" s="9"/>
      <c r="VNM4" s="9"/>
      <c r="VNN4" s="9"/>
      <c r="VNO4" s="9"/>
      <c r="VNP4" s="9"/>
      <c r="VNQ4" s="9"/>
      <c r="VNR4" s="9"/>
      <c r="VNS4" s="9"/>
      <c r="VNT4" s="9"/>
      <c r="VNU4" s="9"/>
      <c r="VNV4" s="9"/>
      <c r="VNW4" s="9"/>
      <c r="VNX4" s="9"/>
      <c r="VNY4" s="9"/>
      <c r="VNZ4" s="9"/>
      <c r="VOA4" s="9"/>
      <c r="VOB4" s="9"/>
      <c r="VOC4" s="9"/>
      <c r="VOD4" s="9"/>
      <c r="VOE4" s="9"/>
      <c r="VOF4" s="9"/>
      <c r="VOG4" s="9"/>
      <c r="VOH4" s="9"/>
      <c r="VOI4" s="9"/>
      <c r="VOJ4" s="9"/>
      <c r="VOK4" s="9"/>
      <c r="VOL4" s="9"/>
      <c r="VOM4" s="9"/>
      <c r="VON4" s="9"/>
      <c r="VOO4" s="9"/>
      <c r="VOP4" s="9"/>
      <c r="VOQ4" s="9"/>
      <c r="VOR4" s="9"/>
      <c r="VOS4" s="9"/>
      <c r="VOT4" s="9"/>
      <c r="VOU4" s="9"/>
      <c r="VOV4" s="9"/>
      <c r="VOW4" s="9"/>
      <c r="VOX4" s="9"/>
      <c r="VOY4" s="9"/>
      <c r="VOZ4" s="9"/>
      <c r="VPA4" s="9"/>
      <c r="VPB4" s="9"/>
      <c r="VPC4" s="9"/>
      <c r="VPD4" s="9"/>
      <c r="VPE4" s="9"/>
      <c r="VPF4" s="9"/>
      <c r="VPG4" s="9"/>
      <c r="VPH4" s="9"/>
      <c r="VPI4" s="9"/>
      <c r="VPJ4" s="9"/>
      <c r="VPK4" s="9"/>
      <c r="VPL4" s="9"/>
      <c r="VPM4" s="9"/>
      <c r="VPN4" s="9"/>
      <c r="VPO4" s="9"/>
      <c r="VPP4" s="9"/>
      <c r="VPQ4" s="9"/>
      <c r="VPR4" s="9"/>
      <c r="VPS4" s="9"/>
      <c r="VPT4" s="9"/>
      <c r="VPU4" s="9"/>
      <c r="VPV4" s="9"/>
      <c r="VPW4" s="9"/>
      <c r="VPX4" s="9"/>
      <c r="VPY4" s="9"/>
      <c r="VPZ4" s="9"/>
      <c r="VQA4" s="9"/>
      <c r="VQB4" s="9"/>
      <c r="VQC4" s="9"/>
      <c r="VQD4" s="9"/>
      <c r="VQE4" s="9"/>
      <c r="VQF4" s="9"/>
      <c r="VQG4" s="9"/>
      <c r="VQH4" s="9"/>
      <c r="VQI4" s="9"/>
      <c r="VQJ4" s="9"/>
      <c r="VQK4" s="9"/>
      <c r="VQL4" s="9"/>
      <c r="VQM4" s="9"/>
      <c r="VQN4" s="9"/>
      <c r="VQO4" s="9"/>
      <c r="VQP4" s="9"/>
      <c r="VQQ4" s="9"/>
      <c r="VQR4" s="9"/>
      <c r="VQS4" s="9"/>
      <c r="VQT4" s="9"/>
      <c r="VQU4" s="9"/>
      <c r="VQV4" s="9"/>
      <c r="VQW4" s="9"/>
      <c r="VQX4" s="9"/>
      <c r="VQY4" s="9"/>
      <c r="VQZ4" s="9"/>
      <c r="VRA4" s="9"/>
      <c r="VRB4" s="9"/>
      <c r="VRC4" s="9"/>
      <c r="VRD4" s="9"/>
      <c r="VRE4" s="9"/>
      <c r="VRF4" s="9"/>
      <c r="VRG4" s="9"/>
      <c r="VRH4" s="9"/>
      <c r="VRI4" s="9"/>
      <c r="VRJ4" s="9"/>
      <c r="VRK4" s="9"/>
      <c r="VRL4" s="9"/>
      <c r="VRM4" s="9"/>
      <c r="VRN4" s="9"/>
      <c r="VRO4" s="9"/>
      <c r="VRP4" s="9"/>
      <c r="VRQ4" s="9"/>
      <c r="VRR4" s="9"/>
      <c r="VRS4" s="9"/>
      <c r="VRT4" s="9"/>
      <c r="VRU4" s="9"/>
      <c r="VRV4" s="9"/>
      <c r="VRW4" s="9"/>
      <c r="VRX4" s="9"/>
      <c r="VRY4" s="9"/>
      <c r="VRZ4" s="9"/>
      <c r="VSA4" s="9"/>
      <c r="VSB4" s="9"/>
      <c r="VSC4" s="9"/>
      <c r="VSD4" s="9"/>
      <c r="VSE4" s="9"/>
      <c r="VSF4" s="9"/>
      <c r="VSG4" s="9"/>
      <c r="VSH4" s="9"/>
      <c r="VSI4" s="9"/>
      <c r="VSJ4" s="9"/>
      <c r="VSK4" s="9"/>
      <c r="VSL4" s="9"/>
      <c r="VSM4" s="9"/>
      <c r="VSN4" s="9"/>
      <c r="VSO4" s="9"/>
      <c r="VSP4" s="9"/>
      <c r="VSQ4" s="9"/>
      <c r="VSR4" s="9"/>
      <c r="VSS4" s="9"/>
      <c r="VST4" s="9"/>
      <c r="VSU4" s="9"/>
      <c r="VSV4" s="9"/>
      <c r="VSW4" s="9"/>
      <c r="VSX4" s="9"/>
      <c r="VSY4" s="9"/>
      <c r="VSZ4" s="9"/>
      <c r="VTA4" s="9"/>
      <c r="VTB4" s="9"/>
      <c r="VTC4" s="9"/>
      <c r="VTD4" s="9"/>
      <c r="VTE4" s="9"/>
      <c r="VTF4" s="9"/>
      <c r="VTG4" s="9"/>
      <c r="VTH4" s="9"/>
      <c r="VTI4" s="9"/>
      <c r="VTJ4" s="9"/>
      <c r="VTK4" s="9"/>
      <c r="VTL4" s="9"/>
      <c r="VTM4" s="9"/>
      <c r="VTN4" s="9"/>
      <c r="VTO4" s="9"/>
      <c r="VTP4" s="9"/>
      <c r="VTQ4" s="9"/>
      <c r="VTR4" s="9"/>
      <c r="VTS4" s="9"/>
      <c r="VTT4" s="9"/>
      <c r="VTU4" s="9"/>
      <c r="VTV4" s="9"/>
      <c r="VTW4" s="9"/>
      <c r="VTX4" s="9"/>
      <c r="VTY4" s="9"/>
      <c r="VTZ4" s="9"/>
      <c r="VUA4" s="9"/>
      <c r="VUB4" s="9"/>
      <c r="VUC4" s="9"/>
      <c r="VUD4" s="9"/>
      <c r="VUE4" s="9"/>
      <c r="VUF4" s="9"/>
      <c r="VUG4" s="9"/>
      <c r="VUH4" s="9"/>
      <c r="VUI4" s="9"/>
      <c r="VUJ4" s="9"/>
      <c r="VUK4" s="9"/>
      <c r="VUL4" s="9"/>
      <c r="VUM4" s="9"/>
      <c r="VUN4" s="9"/>
      <c r="VUO4" s="9"/>
      <c r="VUP4" s="9"/>
      <c r="VUQ4" s="9"/>
      <c r="VUR4" s="9"/>
      <c r="VUS4" s="9"/>
      <c r="VUT4" s="9"/>
      <c r="VUU4" s="9"/>
      <c r="VUV4" s="9"/>
      <c r="VUW4" s="9"/>
      <c r="VUX4" s="9"/>
      <c r="VUY4" s="9"/>
      <c r="VUZ4" s="9"/>
      <c r="VVA4" s="9"/>
      <c r="VVB4" s="9"/>
      <c r="VVC4" s="9"/>
      <c r="VVD4" s="9"/>
      <c r="VVE4" s="9"/>
      <c r="VVF4" s="9"/>
      <c r="VVG4" s="9"/>
      <c r="VVH4" s="9"/>
      <c r="VVI4" s="9"/>
      <c r="VVJ4" s="9"/>
      <c r="VVK4" s="9"/>
      <c r="VVL4" s="9"/>
      <c r="VVM4" s="9"/>
      <c r="VVN4" s="9"/>
      <c r="VVO4" s="9"/>
      <c r="VVP4" s="9"/>
      <c r="VVQ4" s="9"/>
      <c r="VVR4" s="9"/>
      <c r="VVS4" s="9"/>
      <c r="VVT4" s="9"/>
      <c r="VVU4" s="9"/>
      <c r="VVV4" s="9"/>
      <c r="VVW4" s="9"/>
      <c r="VVX4" s="9"/>
      <c r="VVY4" s="9"/>
      <c r="VVZ4" s="9"/>
      <c r="VWA4" s="9"/>
      <c r="VWB4" s="9"/>
      <c r="VWC4" s="9"/>
      <c r="VWD4" s="9"/>
      <c r="VWE4" s="9"/>
      <c r="VWF4" s="9"/>
      <c r="VWG4" s="9"/>
      <c r="VWH4" s="9"/>
      <c r="VWI4" s="9"/>
      <c r="VWJ4" s="9"/>
      <c r="VWK4" s="9"/>
      <c r="VWL4" s="9"/>
      <c r="VWM4" s="9"/>
      <c r="VWN4" s="9"/>
      <c r="VWO4" s="9"/>
      <c r="VWP4" s="9"/>
      <c r="VWQ4" s="9"/>
      <c r="VWR4" s="9"/>
      <c r="VWS4" s="9"/>
      <c r="VWT4" s="9"/>
      <c r="VWU4" s="9"/>
      <c r="VWV4" s="9"/>
      <c r="VWW4" s="9"/>
      <c r="VWX4" s="9"/>
      <c r="VWY4" s="9"/>
      <c r="VWZ4" s="9"/>
      <c r="VXA4" s="9"/>
      <c r="VXB4" s="9"/>
      <c r="VXC4" s="9"/>
      <c r="VXD4" s="9"/>
      <c r="VXE4" s="9"/>
      <c r="VXF4" s="9"/>
      <c r="VXG4" s="9"/>
      <c r="VXH4" s="9"/>
      <c r="VXI4" s="9"/>
      <c r="VXJ4" s="9"/>
      <c r="VXK4" s="9"/>
      <c r="VXL4" s="9"/>
      <c r="VXM4" s="9"/>
      <c r="VXN4" s="9"/>
      <c r="VXO4" s="9"/>
      <c r="VXP4" s="9"/>
      <c r="VXQ4" s="9"/>
      <c r="VXR4" s="9"/>
      <c r="VXS4" s="9"/>
      <c r="VXT4" s="9"/>
      <c r="VXU4" s="9"/>
      <c r="VXV4" s="9"/>
      <c r="VXW4" s="9"/>
      <c r="VXX4" s="9"/>
      <c r="VXY4" s="9"/>
      <c r="VXZ4" s="9"/>
      <c r="VYA4" s="9"/>
      <c r="VYB4" s="9"/>
      <c r="VYC4" s="9"/>
      <c r="VYD4" s="9"/>
      <c r="VYE4" s="9"/>
      <c r="VYF4" s="9"/>
      <c r="VYG4" s="9"/>
      <c r="VYH4" s="9"/>
      <c r="VYI4" s="9"/>
      <c r="VYJ4" s="9"/>
      <c r="VYK4" s="9"/>
      <c r="VYL4" s="9"/>
      <c r="VYM4" s="9"/>
      <c r="VYN4" s="9"/>
      <c r="VYO4" s="9"/>
      <c r="VYP4" s="9"/>
      <c r="VYQ4" s="9"/>
      <c r="VYR4" s="9"/>
      <c r="VYS4" s="9"/>
      <c r="VYT4" s="9"/>
      <c r="VYU4" s="9"/>
      <c r="VYV4" s="9"/>
      <c r="VYW4" s="9"/>
      <c r="VYX4" s="9"/>
      <c r="VYY4" s="9"/>
      <c r="VYZ4" s="9"/>
      <c r="VZA4" s="9"/>
      <c r="VZB4" s="9"/>
      <c r="VZC4" s="9"/>
      <c r="VZD4" s="9"/>
      <c r="VZE4" s="9"/>
      <c r="VZF4" s="9"/>
      <c r="VZG4" s="9"/>
      <c r="VZH4" s="9"/>
      <c r="VZI4" s="9"/>
      <c r="VZJ4" s="9"/>
      <c r="VZK4" s="9"/>
      <c r="VZL4" s="9"/>
      <c r="VZM4" s="9"/>
      <c r="VZN4" s="9"/>
      <c r="VZO4" s="9"/>
      <c r="VZP4" s="9"/>
      <c r="VZQ4" s="9"/>
      <c r="VZR4" s="9"/>
      <c r="VZS4" s="9"/>
      <c r="VZT4" s="9"/>
      <c r="VZU4" s="9"/>
      <c r="VZV4" s="9"/>
      <c r="VZW4" s="9"/>
      <c r="VZX4" s="9"/>
      <c r="VZY4" s="9"/>
      <c r="VZZ4" s="9"/>
      <c r="WAA4" s="9"/>
      <c r="WAB4" s="9"/>
      <c r="WAC4" s="9"/>
      <c r="WAD4" s="9"/>
      <c r="WAE4" s="9"/>
      <c r="WAF4" s="9"/>
      <c r="WAG4" s="9"/>
      <c r="WAH4" s="9"/>
      <c r="WAI4" s="9"/>
      <c r="WAJ4" s="9"/>
      <c r="WAK4" s="9"/>
      <c r="WAL4" s="9"/>
      <c r="WAM4" s="9"/>
      <c r="WAN4" s="9"/>
      <c r="WAO4" s="9"/>
      <c r="WAP4" s="9"/>
      <c r="WAQ4" s="9"/>
      <c r="WAR4" s="9"/>
      <c r="WAS4" s="9"/>
      <c r="WAT4" s="9"/>
      <c r="WAU4" s="9"/>
      <c r="WAV4" s="9"/>
      <c r="WAW4" s="9"/>
      <c r="WAX4" s="9"/>
      <c r="WAY4" s="9"/>
      <c r="WAZ4" s="9"/>
      <c r="WBA4" s="9"/>
      <c r="WBB4" s="9"/>
      <c r="WBC4" s="9"/>
      <c r="WBD4" s="9"/>
      <c r="WBE4" s="9"/>
      <c r="WBF4" s="9"/>
      <c r="WBG4" s="9"/>
      <c r="WBH4" s="9"/>
      <c r="WBI4" s="9"/>
      <c r="WBJ4" s="9"/>
      <c r="WBK4" s="9"/>
      <c r="WBL4" s="9"/>
      <c r="WBM4" s="9"/>
      <c r="WBN4" s="9"/>
      <c r="WBO4" s="9"/>
      <c r="WBP4" s="9"/>
      <c r="WBQ4" s="9"/>
      <c r="WBR4" s="9"/>
      <c r="WBS4" s="9"/>
      <c r="WBT4" s="9"/>
      <c r="WBU4" s="9"/>
      <c r="WBV4" s="9"/>
      <c r="WBW4" s="9"/>
      <c r="WBX4" s="9"/>
      <c r="WBY4" s="9"/>
      <c r="WBZ4" s="9"/>
      <c r="WCA4" s="9"/>
      <c r="WCB4" s="9"/>
      <c r="WCC4" s="9"/>
      <c r="WCD4" s="9"/>
      <c r="WCE4" s="9"/>
      <c r="WCF4" s="9"/>
      <c r="WCG4" s="9"/>
      <c r="WCH4" s="9"/>
      <c r="WCI4" s="9"/>
      <c r="WCJ4" s="9"/>
      <c r="WCK4" s="9"/>
      <c r="WCL4" s="9"/>
      <c r="WCM4" s="9"/>
      <c r="WCN4" s="9"/>
      <c r="WCO4" s="9"/>
      <c r="WCP4" s="9"/>
      <c r="WCQ4" s="9"/>
      <c r="WCR4" s="9"/>
      <c r="WCS4" s="9"/>
      <c r="WCT4" s="9"/>
      <c r="WCU4" s="9"/>
      <c r="WCV4" s="9"/>
      <c r="WCW4" s="9"/>
      <c r="WCX4" s="9"/>
      <c r="WCY4" s="9"/>
      <c r="WCZ4" s="9"/>
      <c r="WDA4" s="9"/>
      <c r="WDB4" s="9"/>
      <c r="WDC4" s="9"/>
      <c r="WDD4" s="9"/>
      <c r="WDE4" s="9"/>
      <c r="WDF4" s="9"/>
      <c r="WDG4" s="9"/>
      <c r="WDH4" s="9"/>
      <c r="WDI4" s="9"/>
      <c r="WDJ4" s="9"/>
      <c r="WDK4" s="9"/>
      <c r="WDL4" s="9"/>
      <c r="WDM4" s="9"/>
      <c r="WDN4" s="9"/>
      <c r="WDO4" s="9"/>
      <c r="WDP4" s="9"/>
      <c r="WDQ4" s="9"/>
      <c r="WDR4" s="9"/>
      <c r="WDS4" s="9"/>
      <c r="WDT4" s="9"/>
      <c r="WDU4" s="9"/>
      <c r="WDV4" s="9"/>
      <c r="WDW4" s="9"/>
      <c r="WDX4" s="9"/>
      <c r="WDY4" s="9"/>
      <c r="WDZ4" s="9"/>
      <c r="WEA4" s="9"/>
      <c r="WEB4" s="9"/>
      <c r="WEC4" s="9"/>
      <c r="WED4" s="9"/>
      <c r="WEE4" s="9"/>
      <c r="WEF4" s="9"/>
      <c r="WEG4" s="9"/>
      <c r="WEH4" s="9"/>
      <c r="WEI4" s="9"/>
      <c r="WEJ4" s="9"/>
      <c r="WEK4" s="9"/>
      <c r="WEL4" s="9"/>
      <c r="WEM4" s="9"/>
      <c r="WEN4" s="9"/>
      <c r="WEO4" s="9"/>
      <c r="WEP4" s="9"/>
      <c r="WEQ4" s="9"/>
      <c r="WER4" s="9"/>
      <c r="WES4" s="9"/>
      <c r="WET4" s="9"/>
      <c r="WEU4" s="9"/>
      <c r="WEV4" s="9"/>
      <c r="WEW4" s="9"/>
      <c r="WEX4" s="9"/>
      <c r="WEY4" s="9"/>
      <c r="WEZ4" s="9"/>
      <c r="WFA4" s="9"/>
      <c r="WFB4" s="9"/>
      <c r="WFC4" s="9"/>
      <c r="WFD4" s="9"/>
      <c r="WFE4" s="9"/>
      <c r="WFF4" s="9"/>
      <c r="WFG4" s="9"/>
      <c r="WFH4" s="9"/>
      <c r="WFI4" s="9"/>
      <c r="WFJ4" s="9"/>
      <c r="WFK4" s="9"/>
      <c r="WFL4" s="9"/>
      <c r="WFM4" s="9"/>
      <c r="WFN4" s="9"/>
      <c r="WFO4" s="9"/>
      <c r="WFP4" s="9"/>
      <c r="WFQ4" s="9"/>
      <c r="WFR4" s="9"/>
      <c r="WFS4" s="9"/>
      <c r="WFT4" s="9"/>
      <c r="WFU4" s="9"/>
      <c r="WFV4" s="9"/>
      <c r="WFW4" s="9"/>
      <c r="WFX4" s="9"/>
      <c r="WFY4" s="9"/>
      <c r="WFZ4" s="9"/>
      <c r="WGA4" s="9"/>
      <c r="WGB4" s="9"/>
      <c r="WGC4" s="9"/>
      <c r="WGD4" s="9"/>
      <c r="WGE4" s="9"/>
      <c r="WGF4" s="9"/>
      <c r="WGG4" s="9"/>
      <c r="WGH4" s="9"/>
      <c r="WGI4" s="9"/>
      <c r="WGJ4" s="9"/>
      <c r="WGK4" s="9"/>
      <c r="WGL4" s="9"/>
      <c r="WGM4" s="9"/>
      <c r="WGN4" s="9"/>
      <c r="WGO4" s="9"/>
      <c r="WGP4" s="9"/>
      <c r="WGQ4" s="9"/>
      <c r="WGR4" s="9"/>
      <c r="WGS4" s="9"/>
      <c r="WGT4" s="9"/>
      <c r="WGU4" s="9"/>
      <c r="WGV4" s="9"/>
      <c r="WGW4" s="9"/>
      <c r="WGX4" s="9"/>
      <c r="WGY4" s="9"/>
      <c r="WGZ4" s="9"/>
      <c r="WHA4" s="9"/>
      <c r="WHB4" s="9"/>
      <c r="WHC4" s="9"/>
      <c r="WHD4" s="9"/>
      <c r="WHE4" s="9"/>
      <c r="WHF4" s="9"/>
      <c r="WHG4" s="9"/>
      <c r="WHH4" s="9"/>
      <c r="WHI4" s="9"/>
      <c r="WHJ4" s="9"/>
      <c r="WHK4" s="9"/>
      <c r="WHL4" s="9"/>
      <c r="WHM4" s="9"/>
      <c r="WHN4" s="9"/>
      <c r="WHO4" s="9"/>
      <c r="WHP4" s="9"/>
      <c r="WHQ4" s="9"/>
      <c r="WHR4" s="9"/>
      <c r="WHS4" s="9"/>
      <c r="WHT4" s="9"/>
      <c r="WHU4" s="9"/>
      <c r="WHV4" s="9"/>
      <c r="WHW4" s="9"/>
      <c r="WHX4" s="9"/>
      <c r="WHY4" s="9"/>
      <c r="WHZ4" s="9"/>
      <c r="WIA4" s="9"/>
      <c r="WIB4" s="9"/>
      <c r="WIC4" s="9"/>
      <c r="WID4" s="9"/>
      <c r="WIE4" s="9"/>
      <c r="WIF4" s="9"/>
      <c r="WIG4" s="9"/>
      <c r="WIH4" s="9"/>
      <c r="WII4" s="9"/>
      <c r="WIJ4" s="9"/>
      <c r="WIK4" s="9"/>
      <c r="WIL4" s="9"/>
      <c r="WIM4" s="9"/>
      <c r="WIN4" s="9"/>
      <c r="WIO4" s="9"/>
      <c r="WIP4" s="9"/>
      <c r="WIQ4" s="9"/>
      <c r="WIR4" s="9"/>
      <c r="WIS4" s="9"/>
      <c r="WIT4" s="9"/>
      <c r="WIU4" s="9"/>
      <c r="WIV4" s="9"/>
      <c r="WIW4" s="9"/>
      <c r="WIX4" s="9"/>
      <c r="WIY4" s="9"/>
      <c r="WIZ4" s="9"/>
      <c r="WJA4" s="9"/>
      <c r="WJB4" s="9"/>
      <c r="WJC4" s="9"/>
      <c r="WJD4" s="9"/>
      <c r="WJE4" s="9"/>
      <c r="WJF4" s="9"/>
      <c r="WJG4" s="9"/>
      <c r="WJH4" s="9"/>
      <c r="WJI4" s="9"/>
      <c r="WJJ4" s="9"/>
      <c r="WJK4" s="9"/>
      <c r="WJL4" s="9"/>
      <c r="WJM4" s="9"/>
      <c r="WJN4" s="9"/>
      <c r="WJO4" s="9"/>
      <c r="WJP4" s="9"/>
      <c r="WJQ4" s="9"/>
      <c r="WJR4" s="9"/>
      <c r="WJS4" s="9"/>
      <c r="WJT4" s="9"/>
      <c r="WJU4" s="9"/>
      <c r="WJV4" s="9"/>
      <c r="WJW4" s="9"/>
      <c r="WJX4" s="9"/>
      <c r="WJY4" s="9"/>
      <c r="WJZ4" s="9"/>
      <c r="WKA4" s="9"/>
      <c r="WKB4" s="9"/>
      <c r="WKC4" s="9"/>
      <c r="WKD4" s="9"/>
      <c r="WKE4" s="9"/>
      <c r="WKF4" s="9"/>
      <c r="WKG4" s="9"/>
      <c r="WKH4" s="9"/>
      <c r="WKI4" s="9"/>
      <c r="WKJ4" s="9"/>
      <c r="WKK4" s="9"/>
      <c r="WKL4" s="9"/>
      <c r="WKM4" s="9"/>
      <c r="WKN4" s="9"/>
      <c r="WKO4" s="9"/>
      <c r="WKP4" s="9"/>
      <c r="WKQ4" s="9"/>
      <c r="WKR4" s="9"/>
      <c r="WKS4" s="9"/>
      <c r="WKT4" s="9"/>
      <c r="WKU4" s="9"/>
      <c r="WKV4" s="9"/>
      <c r="WKW4" s="9"/>
      <c r="WKX4" s="9"/>
      <c r="WKY4" s="9"/>
      <c r="WKZ4" s="9"/>
      <c r="WLA4" s="9"/>
      <c r="WLB4" s="9"/>
      <c r="WLC4" s="9"/>
      <c r="WLD4" s="9"/>
      <c r="WLE4" s="9"/>
      <c r="WLF4" s="9"/>
      <c r="WLG4" s="9"/>
      <c r="WLH4" s="9"/>
      <c r="WLI4" s="9"/>
      <c r="WLJ4" s="9"/>
      <c r="WLK4" s="9"/>
      <c r="WLL4" s="9"/>
      <c r="WLM4" s="9"/>
      <c r="WLN4" s="9"/>
      <c r="WLO4" s="9"/>
      <c r="WLP4" s="9"/>
      <c r="WLQ4" s="9"/>
      <c r="WLR4" s="9"/>
      <c r="WLS4" s="9"/>
      <c r="WLT4" s="9"/>
      <c r="WLU4" s="9"/>
      <c r="WLV4" s="9"/>
      <c r="WLW4" s="9"/>
      <c r="WLX4" s="9"/>
      <c r="WLY4" s="9"/>
      <c r="WLZ4" s="9"/>
      <c r="WMA4" s="9"/>
      <c r="WMB4" s="9"/>
      <c r="WMC4" s="9"/>
      <c r="WMD4" s="9"/>
      <c r="WME4" s="9"/>
      <c r="WMF4" s="9"/>
      <c r="WMG4" s="9"/>
      <c r="WMH4" s="9"/>
      <c r="WMI4" s="9"/>
      <c r="WMJ4" s="9"/>
      <c r="WMK4" s="9"/>
      <c r="WML4" s="9"/>
      <c r="WMM4" s="9"/>
      <c r="WMN4" s="9"/>
      <c r="WMO4" s="9"/>
      <c r="WMP4" s="9"/>
      <c r="WMQ4" s="9"/>
      <c r="WMR4" s="9"/>
      <c r="WMS4" s="9"/>
      <c r="WMT4" s="9"/>
      <c r="WMU4" s="9"/>
      <c r="WMV4" s="9"/>
      <c r="WMW4" s="9"/>
      <c r="WMX4" s="9"/>
      <c r="WMY4" s="9"/>
      <c r="WMZ4" s="9"/>
      <c r="WNA4" s="9"/>
      <c r="WNB4" s="9"/>
      <c r="WNC4" s="9"/>
      <c r="WND4" s="9"/>
      <c r="WNE4" s="9"/>
      <c r="WNF4" s="9"/>
      <c r="WNG4" s="9"/>
      <c r="WNH4" s="9"/>
      <c r="WNI4" s="9"/>
      <c r="WNJ4" s="9"/>
      <c r="WNK4" s="9"/>
      <c r="WNL4" s="9"/>
      <c r="WNM4" s="9"/>
      <c r="WNN4" s="9"/>
      <c r="WNO4" s="9"/>
      <c r="WNP4" s="9"/>
      <c r="WNQ4" s="9"/>
      <c r="WNR4" s="9"/>
      <c r="WNS4" s="9"/>
      <c r="WNT4" s="9"/>
      <c r="WNU4" s="9"/>
      <c r="WNV4" s="9"/>
      <c r="WNW4" s="9"/>
      <c r="WNX4" s="9"/>
      <c r="WNY4" s="9"/>
      <c r="WNZ4" s="9"/>
      <c r="WOA4" s="9"/>
      <c r="WOB4" s="9"/>
      <c r="WOC4" s="9"/>
      <c r="WOD4" s="9"/>
      <c r="WOE4" s="9"/>
      <c r="WOF4" s="9"/>
      <c r="WOG4" s="9"/>
      <c r="WOH4" s="9"/>
      <c r="WOI4" s="9"/>
      <c r="WOJ4" s="9"/>
      <c r="WOK4" s="9"/>
      <c r="WOL4" s="9"/>
      <c r="WOM4" s="9"/>
      <c r="WON4" s="9"/>
      <c r="WOO4" s="9"/>
      <c r="WOP4" s="9"/>
      <c r="WOQ4" s="9"/>
      <c r="WOR4" s="9"/>
      <c r="WOS4" s="9"/>
      <c r="WOT4" s="9"/>
      <c r="WOU4" s="9"/>
      <c r="WOV4" s="9"/>
      <c r="WOW4" s="9"/>
      <c r="WOX4" s="9"/>
      <c r="WOY4" s="9"/>
      <c r="WOZ4" s="9"/>
      <c r="WPA4" s="9"/>
      <c r="WPB4" s="9"/>
      <c r="WPC4" s="9"/>
      <c r="WPD4" s="9"/>
      <c r="WPE4" s="9"/>
      <c r="WPF4" s="9"/>
      <c r="WPG4" s="9"/>
      <c r="WPH4" s="9"/>
      <c r="WPI4" s="9"/>
      <c r="WPJ4" s="9"/>
      <c r="WPK4" s="9"/>
      <c r="WPL4" s="9"/>
      <c r="WPM4" s="9"/>
      <c r="WPN4" s="9"/>
      <c r="WPO4" s="9"/>
      <c r="WPP4" s="9"/>
      <c r="WPQ4" s="9"/>
      <c r="WPR4" s="9"/>
      <c r="WPS4" s="9"/>
      <c r="WPT4" s="9"/>
      <c r="WPU4" s="9"/>
      <c r="WPV4" s="9"/>
      <c r="WPW4" s="9"/>
      <c r="WPX4" s="9"/>
      <c r="WPY4" s="9"/>
      <c r="WPZ4" s="9"/>
      <c r="WQA4" s="9"/>
      <c r="WQB4" s="9"/>
      <c r="WQC4" s="9"/>
      <c r="WQD4" s="9"/>
      <c r="WQE4" s="9"/>
      <c r="WQF4" s="9"/>
      <c r="WQG4" s="9"/>
      <c r="WQH4" s="9"/>
      <c r="WQI4" s="9"/>
      <c r="WQJ4" s="9"/>
      <c r="WQK4" s="9"/>
      <c r="WQL4" s="9"/>
      <c r="WQM4" s="9"/>
      <c r="WQN4" s="9"/>
      <c r="WQO4" s="9"/>
      <c r="WQP4" s="9"/>
      <c r="WQQ4" s="9"/>
      <c r="WQR4" s="9"/>
      <c r="WQS4" s="9"/>
      <c r="WQT4" s="9"/>
      <c r="WQU4" s="9"/>
      <c r="WQV4" s="9"/>
      <c r="WQW4" s="9"/>
      <c r="WQX4" s="9"/>
      <c r="WQY4" s="9"/>
      <c r="WQZ4" s="9"/>
      <c r="WRA4" s="9"/>
      <c r="WRB4" s="9"/>
      <c r="WRC4" s="9"/>
      <c r="WRD4" s="9"/>
      <c r="WRE4" s="9"/>
      <c r="WRF4" s="9"/>
      <c r="WRG4" s="9"/>
      <c r="WRH4" s="9"/>
      <c r="WRI4" s="9"/>
      <c r="WRJ4" s="9"/>
      <c r="WRK4" s="9"/>
      <c r="WRL4" s="9"/>
      <c r="WRM4" s="9"/>
      <c r="WRN4" s="9"/>
      <c r="WRO4" s="9"/>
      <c r="WRP4" s="9"/>
      <c r="WRQ4" s="9"/>
      <c r="WRR4" s="9"/>
      <c r="WRS4" s="9"/>
      <c r="WRT4" s="9"/>
      <c r="WRU4" s="9"/>
      <c r="WRV4" s="9"/>
      <c r="WRW4" s="9"/>
      <c r="WRX4" s="9"/>
      <c r="WRY4" s="9"/>
      <c r="WRZ4" s="9"/>
      <c r="WSA4" s="9"/>
      <c r="WSB4" s="9"/>
      <c r="WSC4" s="9"/>
      <c r="WSD4" s="9"/>
      <c r="WSE4" s="9"/>
      <c r="WSF4" s="9"/>
      <c r="WSG4" s="9"/>
      <c r="WSH4" s="9"/>
      <c r="WSI4" s="9"/>
      <c r="WSJ4" s="9"/>
      <c r="WSK4" s="9"/>
      <c r="WSL4" s="9"/>
      <c r="WSM4" s="9"/>
      <c r="WSN4" s="9"/>
      <c r="WSO4" s="9"/>
      <c r="WSP4" s="9"/>
      <c r="WSQ4" s="9"/>
      <c r="WSR4" s="9"/>
      <c r="WSS4" s="9"/>
      <c r="WST4" s="9"/>
      <c r="WSU4" s="9"/>
      <c r="WSV4" s="9"/>
      <c r="WSW4" s="9"/>
      <c r="WSX4" s="9"/>
      <c r="WSY4" s="9"/>
      <c r="WSZ4" s="9"/>
      <c r="WTA4" s="9"/>
      <c r="WTB4" s="9"/>
      <c r="WTC4" s="9"/>
    </row>
    <row r="5" spans="1:54 1780:16071" x14ac:dyDescent="0.25">
      <c r="A5" s="115"/>
      <c r="B5" s="115"/>
      <c r="C5" s="115"/>
      <c r="D5" s="115"/>
      <c r="E5" s="115"/>
      <c r="F5" s="115"/>
      <c r="G5" s="115"/>
      <c r="H5" s="115"/>
      <c r="I5" s="115"/>
      <c r="BPL5" s="9"/>
      <c r="BPM5" s="9"/>
      <c r="BPN5" s="9"/>
      <c r="BPO5" s="9"/>
      <c r="BPP5" s="9"/>
      <c r="BPQ5" s="9"/>
      <c r="BPR5" s="9"/>
      <c r="BPS5" s="9"/>
      <c r="BPT5" s="9"/>
      <c r="BPU5" s="9"/>
      <c r="BPV5" s="9"/>
      <c r="BPW5" s="9"/>
      <c r="BPX5" s="9"/>
      <c r="BPY5" s="9"/>
      <c r="BPZ5" s="9"/>
      <c r="BQA5" s="9"/>
      <c r="BQB5" s="9"/>
      <c r="BQC5" s="9"/>
      <c r="BQD5" s="9"/>
      <c r="BQE5" s="9"/>
      <c r="BQF5" s="9"/>
      <c r="BQG5" s="9"/>
      <c r="BQH5" s="9"/>
      <c r="BQI5" s="9"/>
      <c r="BQJ5" s="9"/>
      <c r="BQK5" s="9"/>
      <c r="BQL5" s="9"/>
      <c r="BQM5" s="9"/>
      <c r="BQN5" s="9"/>
      <c r="BQO5" s="9"/>
      <c r="BQP5" s="9"/>
      <c r="BQQ5" s="9"/>
      <c r="BQR5" s="9"/>
      <c r="BQS5" s="9"/>
      <c r="BQT5" s="9"/>
      <c r="BQU5" s="9"/>
      <c r="BQV5" s="9"/>
      <c r="BQW5" s="9"/>
      <c r="BQX5" s="9"/>
      <c r="BQY5" s="9"/>
      <c r="BQZ5" s="9"/>
      <c r="BRA5" s="9"/>
      <c r="BRB5" s="9"/>
      <c r="BRC5" s="9"/>
      <c r="BRD5" s="9"/>
      <c r="BRE5" s="9"/>
      <c r="BRF5" s="9"/>
      <c r="BRG5" s="9"/>
      <c r="BRH5" s="9"/>
      <c r="BRI5" s="9"/>
      <c r="BRJ5" s="9"/>
      <c r="BRK5" s="9"/>
      <c r="BRL5" s="9"/>
      <c r="BRM5" s="9"/>
      <c r="BRN5" s="9"/>
      <c r="BRO5" s="9"/>
      <c r="BRP5" s="9"/>
      <c r="BRQ5" s="9"/>
      <c r="BRR5" s="9"/>
      <c r="BRS5" s="9"/>
      <c r="BRT5" s="9"/>
      <c r="BRU5" s="9"/>
      <c r="BRV5" s="9"/>
      <c r="BRW5" s="9"/>
      <c r="BRX5" s="9"/>
      <c r="BRY5" s="9"/>
      <c r="BRZ5" s="9"/>
      <c r="BSA5" s="9"/>
      <c r="BSB5" s="9"/>
      <c r="BSC5" s="9"/>
      <c r="BSD5" s="9"/>
      <c r="BSE5" s="9"/>
      <c r="BSF5" s="9"/>
      <c r="BSG5" s="9"/>
      <c r="BSH5" s="9"/>
      <c r="BSI5" s="9"/>
      <c r="BSJ5" s="9"/>
      <c r="BSK5" s="9"/>
      <c r="BSL5" s="9"/>
      <c r="BSM5" s="9"/>
      <c r="BSN5" s="9"/>
      <c r="BSO5" s="9"/>
      <c r="BSP5" s="9"/>
      <c r="BSQ5" s="9"/>
      <c r="BSR5" s="9"/>
      <c r="BSS5" s="9"/>
      <c r="BST5" s="9"/>
      <c r="BSU5" s="9"/>
      <c r="BSV5" s="9"/>
      <c r="BSW5" s="9"/>
      <c r="BSX5" s="9"/>
      <c r="BSY5" s="9"/>
      <c r="BSZ5" s="9"/>
      <c r="BTA5" s="9"/>
      <c r="BTB5" s="9"/>
      <c r="BTC5" s="9"/>
      <c r="BTD5" s="9"/>
      <c r="BTE5" s="9"/>
      <c r="BTF5" s="9"/>
      <c r="BTG5" s="9"/>
      <c r="BTH5" s="9"/>
      <c r="BTI5" s="9"/>
      <c r="BTJ5" s="9"/>
      <c r="BTK5" s="9"/>
      <c r="BTL5" s="9"/>
      <c r="BTM5" s="9"/>
      <c r="BTN5" s="9"/>
      <c r="BTO5" s="9"/>
      <c r="BTP5" s="9"/>
      <c r="BTQ5" s="9"/>
      <c r="BTR5" s="9"/>
      <c r="BTS5" s="9"/>
      <c r="BTT5" s="9"/>
      <c r="BTU5" s="9"/>
      <c r="BTV5" s="9"/>
      <c r="BTW5" s="9"/>
      <c r="BTX5" s="9"/>
      <c r="BTY5" s="9"/>
      <c r="BTZ5" s="9"/>
      <c r="BUA5" s="9"/>
      <c r="BUB5" s="9"/>
      <c r="BUC5" s="9"/>
      <c r="BUD5" s="9"/>
      <c r="BUE5" s="9"/>
      <c r="BUF5" s="9"/>
      <c r="BUG5" s="9"/>
      <c r="BUH5" s="9"/>
      <c r="BUI5" s="9"/>
      <c r="BUJ5" s="9"/>
      <c r="BUK5" s="9"/>
      <c r="BUL5" s="9"/>
      <c r="BUM5" s="9"/>
      <c r="BUN5" s="9"/>
      <c r="BUO5" s="9"/>
      <c r="BUP5" s="9"/>
      <c r="BUQ5" s="9"/>
      <c r="BUR5" s="9"/>
      <c r="BUS5" s="9"/>
      <c r="BUT5" s="9"/>
      <c r="BUU5" s="9"/>
      <c r="BUV5" s="9"/>
      <c r="BUW5" s="9"/>
      <c r="BUX5" s="9"/>
      <c r="BUY5" s="9"/>
      <c r="BUZ5" s="9"/>
      <c r="BVA5" s="9"/>
      <c r="BVB5" s="9"/>
      <c r="BVC5" s="9"/>
      <c r="BVD5" s="9"/>
      <c r="BVE5" s="9"/>
      <c r="BVF5" s="9"/>
      <c r="BVG5" s="9"/>
      <c r="BVH5" s="9"/>
      <c r="BVI5" s="9"/>
      <c r="BVJ5" s="9"/>
      <c r="BVK5" s="9"/>
      <c r="BVL5" s="9"/>
      <c r="BVM5" s="9"/>
      <c r="BVN5" s="9"/>
      <c r="BVO5" s="9"/>
      <c r="BVP5" s="9"/>
      <c r="BVQ5" s="9"/>
      <c r="BVR5" s="9"/>
      <c r="BVS5" s="9"/>
      <c r="BVT5" s="9"/>
      <c r="BVU5" s="9"/>
      <c r="BVV5" s="9"/>
      <c r="BVW5" s="9"/>
      <c r="BVX5" s="9"/>
      <c r="BVY5" s="9"/>
      <c r="BVZ5" s="9"/>
      <c r="BWA5" s="9"/>
      <c r="BWB5" s="9"/>
      <c r="BWC5" s="9"/>
      <c r="BWD5" s="9"/>
      <c r="BWE5" s="9"/>
      <c r="BWF5" s="9"/>
      <c r="BWG5" s="9"/>
      <c r="BWH5" s="9"/>
      <c r="BWI5" s="9"/>
      <c r="BWJ5" s="9"/>
      <c r="BWK5" s="9"/>
      <c r="BWL5" s="9"/>
      <c r="BWM5" s="9"/>
      <c r="BWN5" s="9"/>
      <c r="BWO5" s="9"/>
      <c r="BWP5" s="9"/>
      <c r="BWQ5" s="9"/>
      <c r="BWR5" s="9"/>
      <c r="BWS5" s="9"/>
      <c r="BWT5" s="9"/>
      <c r="BWU5" s="9"/>
      <c r="BWV5" s="9"/>
      <c r="BWW5" s="9"/>
      <c r="BWX5" s="9"/>
      <c r="BWY5" s="9"/>
      <c r="BWZ5" s="9"/>
      <c r="BXA5" s="9"/>
      <c r="BXB5" s="9"/>
      <c r="BXC5" s="9"/>
      <c r="BXD5" s="9"/>
      <c r="BXE5" s="9"/>
      <c r="BXF5" s="9"/>
      <c r="BXG5" s="9"/>
      <c r="BXH5" s="9"/>
      <c r="BXI5" s="9"/>
      <c r="BXJ5" s="9"/>
      <c r="BXK5" s="9"/>
      <c r="BXL5" s="9"/>
      <c r="BXM5" s="9"/>
      <c r="BXN5" s="9"/>
      <c r="BXO5" s="9"/>
      <c r="BXP5" s="9"/>
      <c r="BXQ5" s="9"/>
      <c r="BXR5" s="9"/>
      <c r="BXS5" s="9"/>
      <c r="BXT5" s="9"/>
      <c r="BXU5" s="9"/>
      <c r="BXV5" s="9"/>
      <c r="BXW5" s="9"/>
      <c r="BXX5" s="9"/>
      <c r="BXY5" s="9"/>
      <c r="BXZ5" s="9"/>
      <c r="BYA5" s="9"/>
      <c r="BYB5" s="9"/>
      <c r="BYC5" s="9"/>
      <c r="BYD5" s="9"/>
      <c r="BYE5" s="9"/>
      <c r="BYF5" s="9"/>
      <c r="BYG5" s="9"/>
      <c r="BYH5" s="9"/>
      <c r="BYI5" s="9"/>
      <c r="BYJ5" s="9"/>
      <c r="BYK5" s="9"/>
      <c r="BYL5" s="9"/>
      <c r="BYM5" s="9"/>
      <c r="BYN5" s="9"/>
      <c r="BYO5" s="9"/>
      <c r="BYP5" s="9"/>
      <c r="BYQ5" s="9"/>
      <c r="BYR5" s="9"/>
      <c r="BYS5" s="9"/>
      <c r="BYT5" s="9"/>
      <c r="BYU5" s="9"/>
      <c r="BYV5" s="9"/>
      <c r="BYW5" s="9"/>
      <c r="BYX5" s="9"/>
      <c r="BYY5" s="9"/>
      <c r="BYZ5" s="9"/>
      <c r="BZA5" s="9"/>
      <c r="BZB5" s="9"/>
      <c r="BZC5" s="9"/>
      <c r="BZD5" s="9"/>
      <c r="BZE5" s="9"/>
      <c r="BZF5" s="9"/>
      <c r="BZG5" s="9"/>
      <c r="BZH5" s="9"/>
      <c r="BZI5" s="9"/>
      <c r="BZJ5" s="9"/>
      <c r="BZK5" s="9"/>
      <c r="BZL5" s="9"/>
      <c r="BZM5" s="9"/>
      <c r="BZN5" s="9"/>
      <c r="BZO5" s="9"/>
      <c r="BZP5" s="9"/>
      <c r="BZQ5" s="9"/>
      <c r="BZR5" s="9"/>
      <c r="BZS5" s="9"/>
      <c r="BZT5" s="9"/>
      <c r="BZU5" s="9"/>
      <c r="BZV5" s="9"/>
      <c r="BZW5" s="9"/>
      <c r="BZX5" s="9"/>
      <c r="BZY5" s="9"/>
      <c r="BZZ5" s="9"/>
      <c r="CAA5" s="9"/>
      <c r="CAB5" s="9"/>
      <c r="CAC5" s="9"/>
      <c r="CAD5" s="9"/>
      <c r="CAE5" s="9"/>
      <c r="CAF5" s="9"/>
      <c r="CAG5" s="9"/>
      <c r="CAH5" s="9"/>
      <c r="CAI5" s="9"/>
      <c r="CAJ5" s="9"/>
      <c r="CAK5" s="9"/>
      <c r="CAL5" s="9"/>
      <c r="CAM5" s="9"/>
      <c r="CAN5" s="9"/>
      <c r="CAO5" s="9"/>
      <c r="CAP5" s="9"/>
      <c r="CAQ5" s="9"/>
      <c r="CAR5" s="9"/>
      <c r="CAS5" s="9"/>
      <c r="CAT5" s="9"/>
      <c r="CAU5" s="9"/>
      <c r="CAV5" s="9"/>
      <c r="CAW5" s="9"/>
      <c r="CAX5" s="9"/>
      <c r="CAY5" s="9"/>
      <c r="CAZ5" s="9"/>
      <c r="CBA5" s="9"/>
      <c r="CBB5" s="9"/>
      <c r="CBC5" s="9"/>
      <c r="CBD5" s="9"/>
      <c r="CBE5" s="9"/>
      <c r="CBF5" s="9"/>
      <c r="CBG5" s="9"/>
      <c r="CBH5" s="9"/>
      <c r="CBI5" s="9"/>
      <c r="CBJ5" s="9"/>
      <c r="CBK5" s="9"/>
      <c r="CBL5" s="9"/>
      <c r="CBM5" s="9"/>
      <c r="CBN5" s="9"/>
      <c r="CBO5" s="9"/>
      <c r="CBP5" s="9"/>
      <c r="CBQ5" s="9"/>
      <c r="CBR5" s="9"/>
      <c r="CBS5" s="9"/>
      <c r="CBT5" s="9"/>
      <c r="CBU5" s="9"/>
      <c r="CBV5" s="9"/>
      <c r="CBW5" s="9"/>
      <c r="CBX5" s="9"/>
      <c r="CBY5" s="9"/>
      <c r="CBZ5" s="9"/>
      <c r="CCA5" s="9"/>
      <c r="CCB5" s="9"/>
      <c r="CCC5" s="9"/>
      <c r="CCD5" s="9"/>
      <c r="CCE5" s="9"/>
      <c r="CCF5" s="9"/>
      <c r="CCG5" s="9"/>
      <c r="CCH5" s="9"/>
      <c r="CCI5" s="9"/>
      <c r="CCJ5" s="9"/>
      <c r="CCK5" s="9"/>
      <c r="CCL5" s="9"/>
      <c r="CCM5" s="9"/>
      <c r="CCN5" s="9"/>
      <c r="CCO5" s="9"/>
      <c r="CCP5" s="9"/>
      <c r="CCQ5" s="9"/>
      <c r="CCR5" s="9"/>
      <c r="CCS5" s="9"/>
      <c r="CCT5" s="9"/>
      <c r="CCU5" s="9"/>
      <c r="CCV5" s="9"/>
      <c r="CCW5" s="9"/>
      <c r="CCX5" s="9"/>
      <c r="CCY5" s="9"/>
      <c r="CCZ5" s="9"/>
      <c r="CDA5" s="9"/>
      <c r="CDB5" s="9"/>
      <c r="CDC5" s="9"/>
      <c r="CDD5" s="9"/>
      <c r="CDE5" s="9"/>
      <c r="CDF5" s="9"/>
      <c r="CDG5" s="9"/>
      <c r="CDH5" s="9"/>
      <c r="CDI5" s="9"/>
      <c r="CDJ5" s="9"/>
      <c r="CDK5" s="9"/>
      <c r="CDL5" s="9"/>
      <c r="CDM5" s="9"/>
      <c r="CDN5" s="9"/>
      <c r="CDO5" s="9"/>
      <c r="CDP5" s="9"/>
      <c r="CDQ5" s="9"/>
      <c r="CDR5" s="9"/>
      <c r="CDS5" s="9"/>
      <c r="CDT5" s="9"/>
      <c r="CDU5" s="9"/>
      <c r="CDV5" s="9"/>
      <c r="CDW5" s="9"/>
      <c r="CDX5" s="9"/>
      <c r="CDY5" s="9"/>
      <c r="CDZ5" s="9"/>
      <c r="CEA5" s="9"/>
      <c r="CEB5" s="9"/>
      <c r="CEC5" s="9"/>
      <c r="CED5" s="9"/>
      <c r="CEE5" s="9"/>
      <c r="CEF5" s="9"/>
      <c r="CEG5" s="9"/>
      <c r="CEH5" s="9"/>
      <c r="CEI5" s="9"/>
      <c r="CEJ5" s="9"/>
      <c r="CEK5" s="9"/>
      <c r="CEL5" s="9"/>
      <c r="CEM5" s="9"/>
      <c r="CEN5" s="9"/>
      <c r="CEO5" s="9"/>
      <c r="CEP5" s="9"/>
      <c r="CEQ5" s="9"/>
      <c r="CER5" s="9"/>
      <c r="CES5" s="9"/>
      <c r="CET5" s="9"/>
      <c r="CEU5" s="9"/>
      <c r="CEV5" s="9"/>
      <c r="CEW5" s="9"/>
      <c r="CEX5" s="9"/>
      <c r="CEY5" s="9"/>
      <c r="CEZ5" s="9"/>
      <c r="CFA5" s="9"/>
      <c r="CFB5" s="9"/>
      <c r="CFC5" s="9"/>
      <c r="CFD5" s="9"/>
      <c r="CFE5" s="9"/>
      <c r="CFF5" s="9"/>
      <c r="CFG5" s="9"/>
      <c r="CFH5" s="9"/>
      <c r="CFI5" s="9"/>
      <c r="CFJ5" s="9"/>
      <c r="CFK5" s="9"/>
      <c r="CFL5" s="9"/>
      <c r="CFM5" s="9"/>
      <c r="CFN5" s="9"/>
      <c r="CFO5" s="9"/>
      <c r="CFP5" s="9"/>
      <c r="CFQ5" s="9"/>
      <c r="CFR5" s="9"/>
      <c r="CFS5" s="9"/>
      <c r="CFT5" s="9"/>
      <c r="CFU5" s="9"/>
      <c r="CFV5" s="9"/>
      <c r="CFW5" s="9"/>
      <c r="CFX5" s="9"/>
      <c r="CFY5" s="9"/>
      <c r="CFZ5" s="9"/>
      <c r="CGA5" s="9"/>
      <c r="CGB5" s="9"/>
      <c r="CGC5" s="9"/>
      <c r="CGD5" s="9"/>
      <c r="CGE5" s="9"/>
      <c r="CGF5" s="9"/>
      <c r="CGG5" s="9"/>
      <c r="CGH5" s="9"/>
      <c r="CGI5" s="9"/>
      <c r="CGJ5" s="9"/>
      <c r="CGK5" s="9"/>
      <c r="CGL5" s="9"/>
      <c r="CGM5" s="9"/>
      <c r="CGN5" s="9"/>
      <c r="CGO5" s="9"/>
      <c r="CGP5" s="9"/>
      <c r="CGQ5" s="9"/>
      <c r="CGR5" s="9"/>
      <c r="CGS5" s="9"/>
      <c r="CGT5" s="9"/>
      <c r="CGU5" s="9"/>
      <c r="CGV5" s="9"/>
      <c r="CGW5" s="9"/>
      <c r="CGX5" s="9"/>
      <c r="CGY5" s="9"/>
      <c r="CGZ5" s="9"/>
      <c r="CHA5" s="9"/>
      <c r="CHB5" s="9"/>
      <c r="CHC5" s="9"/>
      <c r="CHD5" s="9"/>
      <c r="CHE5" s="9"/>
      <c r="CHF5" s="9"/>
      <c r="CHG5" s="9"/>
      <c r="CHH5" s="9"/>
      <c r="CHI5" s="9"/>
      <c r="CHJ5" s="9"/>
      <c r="CHK5" s="9"/>
      <c r="CHL5" s="9"/>
      <c r="CHM5" s="9"/>
      <c r="CHN5" s="9"/>
      <c r="CHO5" s="9"/>
      <c r="CHP5" s="9"/>
      <c r="CHQ5" s="9"/>
      <c r="CHR5" s="9"/>
      <c r="CHS5" s="9"/>
      <c r="CHT5" s="9"/>
      <c r="CHU5" s="9"/>
      <c r="CHV5" s="9"/>
      <c r="CHW5" s="9"/>
      <c r="CHX5" s="9"/>
      <c r="CHY5" s="9"/>
      <c r="CHZ5" s="9"/>
      <c r="CIA5" s="9"/>
      <c r="CIB5" s="9"/>
      <c r="CIC5" s="9"/>
      <c r="CID5" s="9"/>
      <c r="CIE5" s="9"/>
      <c r="CIF5" s="9"/>
      <c r="CIG5" s="9"/>
      <c r="CIH5" s="9"/>
      <c r="CII5" s="9"/>
      <c r="CIJ5" s="9"/>
      <c r="CIK5" s="9"/>
      <c r="CIL5" s="9"/>
      <c r="CIM5" s="9"/>
      <c r="CIN5" s="9"/>
      <c r="CIO5" s="9"/>
      <c r="CIP5" s="9"/>
      <c r="CIQ5" s="9"/>
      <c r="CIR5" s="9"/>
      <c r="CIS5" s="9"/>
      <c r="CIT5" s="9"/>
      <c r="CIU5" s="9"/>
      <c r="CIV5" s="9"/>
      <c r="CIW5" s="9"/>
      <c r="CIX5" s="9"/>
      <c r="CIY5" s="9"/>
      <c r="CIZ5" s="9"/>
      <c r="CJA5" s="9"/>
      <c r="CJB5" s="9"/>
      <c r="CJC5" s="9"/>
      <c r="CJD5" s="9"/>
      <c r="CJE5" s="9"/>
      <c r="CJF5" s="9"/>
      <c r="CJG5" s="9"/>
      <c r="CJH5" s="9"/>
      <c r="CJI5" s="9"/>
      <c r="CJJ5" s="9"/>
      <c r="CJK5" s="9"/>
      <c r="CJL5" s="9"/>
      <c r="CJM5" s="9"/>
      <c r="CJN5" s="9"/>
      <c r="CJO5" s="9"/>
      <c r="CJP5" s="9"/>
      <c r="CJQ5" s="9"/>
      <c r="CJR5" s="9"/>
      <c r="CJS5" s="9"/>
      <c r="CJT5" s="9"/>
      <c r="CJU5" s="9"/>
      <c r="CJV5" s="9"/>
      <c r="CJW5" s="9"/>
      <c r="CJX5" s="9"/>
      <c r="CJY5" s="9"/>
      <c r="CJZ5" s="9"/>
      <c r="CKA5" s="9"/>
      <c r="CKB5" s="9"/>
      <c r="CKC5" s="9"/>
      <c r="CKD5" s="9"/>
      <c r="CKE5" s="9"/>
      <c r="CKF5" s="9"/>
      <c r="CKG5" s="9"/>
      <c r="CKH5" s="9"/>
      <c r="CKI5" s="9"/>
      <c r="CKJ5" s="9"/>
      <c r="CKK5" s="9"/>
      <c r="CKL5" s="9"/>
      <c r="CKM5" s="9"/>
      <c r="CKN5" s="9"/>
      <c r="CKO5" s="9"/>
      <c r="CKP5" s="9"/>
      <c r="CKQ5" s="9"/>
      <c r="CKR5" s="9"/>
      <c r="CKS5" s="9"/>
      <c r="CKT5" s="9"/>
      <c r="CKU5" s="9"/>
      <c r="CKV5" s="9"/>
      <c r="CKW5" s="9"/>
      <c r="CKX5" s="9"/>
      <c r="CKY5" s="9"/>
      <c r="CKZ5" s="9"/>
      <c r="CLA5" s="9"/>
      <c r="CLB5" s="9"/>
      <c r="CLC5" s="9"/>
      <c r="CLD5" s="9"/>
      <c r="CLE5" s="9"/>
      <c r="CLF5" s="9"/>
      <c r="CLG5" s="9"/>
      <c r="CLH5" s="9"/>
      <c r="CLI5" s="9"/>
      <c r="CLJ5" s="9"/>
      <c r="CLK5" s="9"/>
      <c r="CLL5" s="9"/>
      <c r="CLM5" s="9"/>
      <c r="CLN5" s="9"/>
      <c r="CLO5" s="9"/>
      <c r="CLP5" s="9"/>
      <c r="CLQ5" s="9"/>
      <c r="CLR5" s="9"/>
      <c r="CLS5" s="9"/>
      <c r="CLT5" s="9"/>
      <c r="CLU5" s="9"/>
      <c r="CLV5" s="9"/>
      <c r="CLW5" s="9"/>
      <c r="CLX5" s="9"/>
      <c r="CLY5" s="9"/>
      <c r="CLZ5" s="9"/>
      <c r="CMA5" s="9"/>
      <c r="CMB5" s="9"/>
      <c r="CMC5" s="9"/>
      <c r="CMD5" s="9"/>
      <c r="CME5" s="9"/>
      <c r="CMF5" s="9"/>
      <c r="CMG5" s="9"/>
      <c r="CMH5" s="9"/>
      <c r="CMI5" s="9"/>
      <c r="CMJ5" s="9"/>
      <c r="CMK5" s="9"/>
      <c r="CML5" s="9"/>
      <c r="CMM5" s="9"/>
      <c r="CMN5" s="9"/>
      <c r="CMO5" s="9"/>
      <c r="CMP5" s="9"/>
      <c r="CMQ5" s="9"/>
      <c r="CMR5" s="9"/>
      <c r="CMS5" s="9"/>
      <c r="CMT5" s="9"/>
      <c r="CMU5" s="9"/>
      <c r="CMV5" s="9"/>
      <c r="CMW5" s="9"/>
      <c r="CMX5" s="9"/>
      <c r="CMY5" s="9"/>
      <c r="CMZ5" s="9"/>
      <c r="CNA5" s="9"/>
      <c r="CNB5" s="9"/>
      <c r="CNC5" s="9"/>
      <c r="CND5" s="9"/>
      <c r="CNE5" s="9"/>
      <c r="CNF5" s="9"/>
      <c r="CNG5" s="9"/>
      <c r="CNH5" s="9"/>
      <c r="CNI5" s="9"/>
      <c r="CNJ5" s="9"/>
      <c r="CNK5" s="9"/>
      <c r="CNL5" s="9"/>
      <c r="CNM5" s="9"/>
      <c r="CNN5" s="9"/>
      <c r="CNO5" s="9"/>
      <c r="CNP5" s="9"/>
      <c r="CNQ5" s="9"/>
      <c r="CNR5" s="9"/>
      <c r="CNS5" s="9"/>
      <c r="CNT5" s="9"/>
      <c r="CNU5" s="9"/>
      <c r="CNV5" s="9"/>
      <c r="CNW5" s="9"/>
      <c r="CNX5" s="9"/>
      <c r="CNY5" s="9"/>
      <c r="CNZ5" s="9"/>
      <c r="COA5" s="9"/>
      <c r="COB5" s="9"/>
      <c r="COC5" s="9"/>
      <c r="COD5" s="9"/>
      <c r="COE5" s="9"/>
      <c r="COF5" s="9"/>
      <c r="COG5" s="9"/>
      <c r="COH5" s="9"/>
      <c r="COI5" s="9"/>
      <c r="COJ5" s="9"/>
      <c r="COK5" s="9"/>
      <c r="COL5" s="9"/>
      <c r="COM5" s="9"/>
      <c r="CON5" s="9"/>
      <c r="COO5" s="9"/>
      <c r="COP5" s="9"/>
      <c r="COQ5" s="9"/>
      <c r="COR5" s="9"/>
      <c r="COS5" s="9"/>
      <c r="COT5" s="9"/>
      <c r="COU5" s="9"/>
      <c r="COV5" s="9"/>
      <c r="COW5" s="9"/>
      <c r="COX5" s="9"/>
      <c r="COY5" s="9"/>
      <c r="COZ5" s="9"/>
      <c r="CPA5" s="9"/>
      <c r="CPB5" s="9"/>
      <c r="CPC5" s="9"/>
      <c r="CPD5" s="9"/>
      <c r="CPE5" s="9"/>
      <c r="CPF5" s="9"/>
      <c r="CPG5" s="9"/>
      <c r="CPH5" s="9"/>
      <c r="CPI5" s="9"/>
      <c r="CPJ5" s="9"/>
      <c r="CPK5" s="9"/>
      <c r="CPL5" s="9"/>
      <c r="CPM5" s="9"/>
      <c r="CPN5" s="9"/>
      <c r="CPO5" s="9"/>
      <c r="CPP5" s="9"/>
      <c r="CPQ5" s="9"/>
      <c r="CPR5" s="9"/>
      <c r="CPS5" s="9"/>
      <c r="CPT5" s="9"/>
      <c r="CPU5" s="9"/>
      <c r="CPV5" s="9"/>
      <c r="CPW5" s="9"/>
      <c r="CPX5" s="9"/>
      <c r="CPY5" s="9"/>
      <c r="CPZ5" s="9"/>
      <c r="CQA5" s="9"/>
      <c r="CQB5" s="9"/>
      <c r="CQC5" s="9"/>
      <c r="CQD5" s="9"/>
      <c r="CQE5" s="9"/>
      <c r="CQF5" s="9"/>
      <c r="CQG5" s="9"/>
      <c r="CQH5" s="9"/>
      <c r="CQI5" s="9"/>
      <c r="CQJ5" s="9"/>
      <c r="CQK5" s="9"/>
      <c r="CQL5" s="9"/>
      <c r="CQM5" s="9"/>
      <c r="CQN5" s="9"/>
      <c r="CQO5" s="9"/>
      <c r="CQP5" s="9"/>
      <c r="CQQ5" s="9"/>
      <c r="CQR5" s="9"/>
      <c r="CQS5" s="9"/>
      <c r="CQT5" s="9"/>
      <c r="CQU5" s="9"/>
      <c r="CQV5" s="9"/>
      <c r="CQW5" s="9"/>
      <c r="CQX5" s="9"/>
      <c r="CQY5" s="9"/>
      <c r="CQZ5" s="9"/>
      <c r="CRA5" s="9"/>
      <c r="CRB5" s="9"/>
      <c r="CRC5" s="9"/>
      <c r="CRD5" s="9"/>
      <c r="CRE5" s="9"/>
      <c r="CRF5" s="9"/>
      <c r="CRG5" s="9"/>
      <c r="CRH5" s="9"/>
      <c r="CRI5" s="9"/>
      <c r="CRJ5" s="9"/>
      <c r="CRK5" s="9"/>
      <c r="CRL5" s="9"/>
      <c r="CRM5" s="9"/>
      <c r="CRN5" s="9"/>
      <c r="CRO5" s="9"/>
      <c r="CRP5" s="9"/>
      <c r="CRQ5" s="9"/>
      <c r="CRR5" s="9"/>
      <c r="CRS5" s="9"/>
      <c r="CRT5" s="9"/>
      <c r="CRU5" s="9"/>
      <c r="CRV5" s="9"/>
      <c r="CRW5" s="9"/>
      <c r="CRX5" s="9"/>
      <c r="CRY5" s="9"/>
      <c r="CRZ5" s="9"/>
      <c r="CSA5" s="9"/>
      <c r="CSB5" s="9"/>
      <c r="CSC5" s="9"/>
      <c r="CSD5" s="9"/>
      <c r="CSE5" s="9"/>
      <c r="CSF5" s="9"/>
      <c r="CSG5" s="9"/>
      <c r="CSH5" s="9"/>
      <c r="CSI5" s="9"/>
      <c r="CSJ5" s="9"/>
      <c r="CSK5" s="9"/>
      <c r="CSL5" s="9"/>
      <c r="CSM5" s="9"/>
      <c r="CSN5" s="9"/>
      <c r="CSO5" s="9"/>
      <c r="CSP5" s="9"/>
      <c r="CSQ5" s="9"/>
      <c r="CSR5" s="9"/>
      <c r="CSS5" s="9"/>
      <c r="CST5" s="9"/>
      <c r="CSU5" s="9"/>
      <c r="CSV5" s="9"/>
      <c r="CSW5" s="9"/>
      <c r="CSX5" s="9"/>
      <c r="CSY5" s="9"/>
      <c r="CSZ5" s="9"/>
      <c r="CTA5" s="9"/>
      <c r="CTB5" s="9"/>
      <c r="CTC5" s="9"/>
      <c r="CTD5" s="9"/>
      <c r="CTE5" s="9"/>
      <c r="CTF5" s="9"/>
      <c r="CTG5" s="9"/>
      <c r="CTH5" s="9"/>
      <c r="CTI5" s="9"/>
      <c r="CTJ5" s="9"/>
      <c r="CTK5" s="9"/>
      <c r="CTL5" s="9"/>
      <c r="CTM5" s="9"/>
      <c r="CTN5" s="9"/>
      <c r="CTO5" s="9"/>
      <c r="CTP5" s="9"/>
      <c r="CTQ5" s="9"/>
      <c r="CTR5" s="9"/>
      <c r="CTS5" s="9"/>
      <c r="CTT5" s="9"/>
      <c r="CTU5" s="9"/>
      <c r="CTV5" s="9"/>
      <c r="CTW5" s="9"/>
      <c r="CTX5" s="9"/>
      <c r="CTY5" s="9"/>
      <c r="CTZ5" s="9"/>
      <c r="CUA5" s="9"/>
      <c r="CUB5" s="9"/>
      <c r="CUC5" s="9"/>
      <c r="CUD5" s="9"/>
      <c r="CUE5" s="9"/>
      <c r="CUF5" s="9"/>
      <c r="CUG5" s="9"/>
      <c r="CUH5" s="9"/>
      <c r="CUI5" s="9"/>
      <c r="CUJ5" s="9"/>
      <c r="CUK5" s="9"/>
      <c r="CUL5" s="9"/>
      <c r="CUM5" s="9"/>
      <c r="CUN5" s="9"/>
      <c r="CUO5" s="9"/>
      <c r="CUP5" s="9"/>
      <c r="CUQ5" s="9"/>
      <c r="CUR5" s="9"/>
      <c r="CUS5" s="9"/>
      <c r="CUT5" s="9"/>
      <c r="CUU5" s="9"/>
      <c r="CUV5" s="9"/>
      <c r="CUW5" s="9"/>
      <c r="CUX5" s="9"/>
      <c r="CUY5" s="9"/>
      <c r="CUZ5" s="9"/>
      <c r="CVA5" s="9"/>
      <c r="CVB5" s="9"/>
      <c r="CVC5" s="9"/>
      <c r="CVD5" s="9"/>
      <c r="CVE5" s="9"/>
      <c r="CVF5" s="9"/>
      <c r="CVG5" s="9"/>
      <c r="CVH5" s="9"/>
      <c r="CVI5" s="9"/>
      <c r="CVJ5" s="9"/>
      <c r="CVK5" s="9"/>
      <c r="CVL5" s="9"/>
      <c r="CVM5" s="9"/>
      <c r="CVN5" s="9"/>
      <c r="CVO5" s="9"/>
      <c r="CVP5" s="9"/>
      <c r="CVQ5" s="9"/>
      <c r="CVR5" s="9"/>
      <c r="CVS5" s="9"/>
      <c r="CVT5" s="9"/>
      <c r="CVU5" s="9"/>
      <c r="CVV5" s="9"/>
      <c r="CVW5" s="9"/>
      <c r="CVX5" s="9"/>
      <c r="CVY5" s="9"/>
      <c r="CVZ5" s="9"/>
      <c r="CWA5" s="9"/>
      <c r="CWB5" s="9"/>
      <c r="CWC5" s="9"/>
      <c r="CWD5" s="9"/>
      <c r="CWE5" s="9"/>
      <c r="CWF5" s="9"/>
      <c r="CWG5" s="9"/>
      <c r="CWH5" s="9"/>
      <c r="CWI5" s="9"/>
      <c r="CWJ5" s="9"/>
      <c r="CWK5" s="9"/>
      <c r="CWL5" s="9"/>
      <c r="CWM5" s="9"/>
      <c r="CWN5" s="9"/>
      <c r="CWO5" s="9"/>
      <c r="CWP5" s="9"/>
      <c r="CWQ5" s="9"/>
      <c r="CWR5" s="9"/>
      <c r="CWS5" s="9"/>
      <c r="CWT5" s="9"/>
      <c r="CWU5" s="9"/>
      <c r="CWV5" s="9"/>
      <c r="CWW5" s="9"/>
      <c r="CWX5" s="9"/>
      <c r="CWY5" s="9"/>
      <c r="CWZ5" s="9"/>
      <c r="CXA5" s="9"/>
      <c r="CXB5" s="9"/>
      <c r="CXC5" s="9"/>
      <c r="CXD5" s="9"/>
      <c r="CXE5" s="9"/>
      <c r="CXF5" s="9"/>
      <c r="CXG5" s="9"/>
      <c r="CXH5" s="9"/>
      <c r="CXI5" s="9"/>
      <c r="CXJ5" s="9"/>
      <c r="CXK5" s="9"/>
      <c r="CXL5" s="9"/>
      <c r="CXM5" s="9"/>
      <c r="CXN5" s="9"/>
      <c r="CXO5" s="9"/>
      <c r="CXP5" s="9"/>
      <c r="CXQ5" s="9"/>
      <c r="CXR5" s="9"/>
      <c r="CXS5" s="9"/>
      <c r="CXT5" s="9"/>
      <c r="CXU5" s="9"/>
      <c r="CXV5" s="9"/>
      <c r="CXW5" s="9"/>
      <c r="CXX5" s="9"/>
      <c r="CXY5" s="9"/>
      <c r="CXZ5" s="9"/>
      <c r="CYA5" s="9"/>
      <c r="CYB5" s="9"/>
      <c r="CYC5" s="9"/>
      <c r="CYD5" s="9"/>
      <c r="CYE5" s="9"/>
      <c r="CYF5" s="9"/>
      <c r="CYG5" s="9"/>
      <c r="CYH5" s="9"/>
      <c r="CYI5" s="9"/>
      <c r="CYJ5" s="9"/>
      <c r="CYK5" s="9"/>
      <c r="CYL5" s="9"/>
      <c r="CYM5" s="9"/>
      <c r="CYN5" s="9"/>
      <c r="CYO5" s="9"/>
      <c r="CYP5" s="9"/>
      <c r="CYQ5" s="9"/>
      <c r="CYR5" s="9"/>
      <c r="CYS5" s="9"/>
      <c r="CYT5" s="9"/>
      <c r="CYU5" s="9"/>
      <c r="CYV5" s="9"/>
      <c r="CYW5" s="9"/>
      <c r="CYX5" s="9"/>
      <c r="CYY5" s="9"/>
      <c r="CYZ5" s="9"/>
      <c r="CZA5" s="9"/>
      <c r="CZB5" s="9"/>
      <c r="CZC5" s="9"/>
      <c r="CZD5" s="9"/>
      <c r="CZE5" s="9"/>
      <c r="CZF5" s="9"/>
      <c r="CZG5" s="9"/>
      <c r="CZH5" s="9"/>
      <c r="CZI5" s="9"/>
      <c r="CZJ5" s="9"/>
      <c r="CZK5" s="9"/>
      <c r="CZL5" s="9"/>
      <c r="CZM5" s="9"/>
      <c r="CZN5" s="9"/>
      <c r="CZO5" s="9"/>
      <c r="CZP5" s="9"/>
      <c r="CZQ5" s="9"/>
      <c r="CZR5" s="9"/>
      <c r="CZS5" s="9"/>
      <c r="CZT5" s="9"/>
      <c r="CZU5" s="9"/>
      <c r="CZV5" s="9"/>
      <c r="CZW5" s="9"/>
      <c r="CZX5" s="9"/>
      <c r="CZY5" s="9"/>
      <c r="CZZ5" s="9"/>
      <c r="DAA5" s="9"/>
      <c r="DAB5" s="9"/>
      <c r="DAC5" s="9"/>
      <c r="DAD5" s="9"/>
      <c r="DAE5" s="9"/>
      <c r="DAF5" s="9"/>
      <c r="DAG5" s="9"/>
      <c r="DAH5" s="9"/>
      <c r="DAI5" s="9"/>
      <c r="DAJ5" s="9"/>
      <c r="DAK5" s="9"/>
      <c r="DAL5" s="9"/>
      <c r="DAM5" s="9"/>
      <c r="DAN5" s="9"/>
      <c r="DAO5" s="9"/>
      <c r="DAP5" s="9"/>
      <c r="DAQ5" s="9"/>
      <c r="DAR5" s="9"/>
      <c r="DAS5" s="9"/>
      <c r="DAT5" s="9"/>
      <c r="DAU5" s="9"/>
      <c r="DAV5" s="9"/>
      <c r="DAW5" s="9"/>
      <c r="DAX5" s="9"/>
      <c r="DAY5" s="9"/>
      <c r="DAZ5" s="9"/>
      <c r="DBA5" s="9"/>
      <c r="DBB5" s="9"/>
      <c r="DBC5" s="9"/>
      <c r="DBD5" s="9"/>
      <c r="DBE5" s="9"/>
      <c r="DBF5" s="9"/>
      <c r="DBG5" s="9"/>
      <c r="DBH5" s="9"/>
      <c r="DBI5" s="9"/>
      <c r="DBJ5" s="9"/>
      <c r="DBK5" s="9"/>
      <c r="DBL5" s="9"/>
      <c r="DBM5" s="9"/>
      <c r="DBN5" s="9"/>
      <c r="DBO5" s="9"/>
      <c r="DBP5" s="9"/>
      <c r="DBQ5" s="9"/>
      <c r="DBR5" s="9"/>
      <c r="DBS5" s="9"/>
      <c r="DBT5" s="9"/>
      <c r="DBU5" s="9"/>
      <c r="DBV5" s="9"/>
      <c r="DBW5" s="9"/>
      <c r="DBX5" s="9"/>
      <c r="DBY5" s="9"/>
      <c r="DBZ5" s="9"/>
      <c r="DCA5" s="9"/>
      <c r="DCB5" s="9"/>
      <c r="DCC5" s="9"/>
      <c r="DCD5" s="9"/>
      <c r="DCE5" s="9"/>
      <c r="DCF5" s="9"/>
      <c r="DCG5" s="9"/>
      <c r="DCH5" s="9"/>
      <c r="DCI5" s="9"/>
      <c r="DCJ5" s="9"/>
      <c r="DCK5" s="9"/>
      <c r="DCL5" s="9"/>
      <c r="DCM5" s="9"/>
      <c r="DCN5" s="9"/>
      <c r="DCO5" s="9"/>
      <c r="DCP5" s="9"/>
      <c r="DCQ5" s="9"/>
      <c r="DCR5" s="9"/>
      <c r="DCS5" s="9"/>
      <c r="DCT5" s="9"/>
      <c r="DCU5" s="9"/>
      <c r="DCV5" s="9"/>
      <c r="DCW5" s="9"/>
      <c r="DCX5" s="9"/>
      <c r="DCY5" s="9"/>
      <c r="DCZ5" s="9"/>
      <c r="DDA5" s="9"/>
      <c r="DDB5" s="9"/>
      <c r="DDC5" s="9"/>
      <c r="DDD5" s="9"/>
      <c r="DDE5" s="9"/>
      <c r="DDF5" s="9"/>
      <c r="DDG5" s="9"/>
      <c r="DDH5" s="9"/>
      <c r="DDI5" s="9"/>
      <c r="DDJ5" s="9"/>
      <c r="DDK5" s="9"/>
      <c r="DDL5" s="9"/>
      <c r="DDM5" s="9"/>
      <c r="DDN5" s="9"/>
      <c r="DDO5" s="9"/>
      <c r="DDP5" s="9"/>
      <c r="DDQ5" s="9"/>
      <c r="DDR5" s="9"/>
      <c r="DDS5" s="9"/>
      <c r="DDT5" s="9"/>
      <c r="DDU5" s="9"/>
      <c r="DDV5" s="9"/>
      <c r="DDW5" s="9"/>
      <c r="DDX5" s="9"/>
      <c r="DDY5" s="9"/>
      <c r="DDZ5" s="9"/>
      <c r="DEA5" s="9"/>
      <c r="DEB5" s="9"/>
      <c r="DEC5" s="9"/>
      <c r="DED5" s="9"/>
      <c r="DEE5" s="9"/>
      <c r="DEF5" s="9"/>
      <c r="DEG5" s="9"/>
      <c r="DEH5" s="9"/>
      <c r="DEI5" s="9"/>
      <c r="DEJ5" s="9"/>
      <c r="DEK5" s="9"/>
      <c r="DEL5" s="9"/>
      <c r="DEM5" s="9"/>
      <c r="DEN5" s="9"/>
      <c r="DEO5" s="9"/>
      <c r="DEP5" s="9"/>
      <c r="DEQ5" s="9"/>
      <c r="DER5" s="9"/>
      <c r="DES5" s="9"/>
      <c r="DET5" s="9"/>
      <c r="DEU5" s="9"/>
      <c r="DEV5" s="9"/>
      <c r="DEW5" s="9"/>
      <c r="DEX5" s="9"/>
      <c r="DEY5" s="9"/>
      <c r="DEZ5" s="9"/>
      <c r="DFA5" s="9"/>
      <c r="DFB5" s="9"/>
      <c r="DFC5" s="9"/>
      <c r="DFD5" s="9"/>
      <c r="DFE5" s="9"/>
      <c r="DFF5" s="9"/>
      <c r="DFG5" s="9"/>
      <c r="DFH5" s="9"/>
      <c r="DFI5" s="9"/>
      <c r="DFJ5" s="9"/>
      <c r="DFK5" s="9"/>
      <c r="DFL5" s="9"/>
      <c r="DFM5" s="9"/>
      <c r="DFN5" s="9"/>
      <c r="DFO5" s="9"/>
      <c r="DFP5" s="9"/>
      <c r="DFQ5" s="9"/>
      <c r="DFR5" s="9"/>
      <c r="DFS5" s="9"/>
      <c r="DFT5" s="9"/>
      <c r="DFU5" s="9"/>
      <c r="DFV5" s="9"/>
      <c r="DFW5" s="9"/>
      <c r="DFX5" s="9"/>
      <c r="DFY5" s="9"/>
      <c r="DFZ5" s="9"/>
      <c r="DGA5" s="9"/>
      <c r="DGB5" s="9"/>
      <c r="DGC5" s="9"/>
      <c r="DGD5" s="9"/>
      <c r="DGE5" s="9"/>
      <c r="DGF5" s="9"/>
      <c r="DGG5" s="9"/>
      <c r="DGH5" s="9"/>
      <c r="DGI5" s="9"/>
      <c r="DGJ5" s="9"/>
      <c r="DGK5" s="9"/>
      <c r="DGL5" s="9"/>
      <c r="DGM5" s="9"/>
      <c r="DGN5" s="9"/>
      <c r="DGO5" s="9"/>
      <c r="DGP5" s="9"/>
      <c r="DGQ5" s="9"/>
      <c r="DGR5" s="9"/>
      <c r="DGS5" s="9"/>
      <c r="DGT5" s="9"/>
      <c r="DGU5" s="9"/>
      <c r="DGV5" s="9"/>
      <c r="DGW5" s="9"/>
      <c r="DGX5" s="9"/>
      <c r="DGY5" s="9"/>
      <c r="DGZ5" s="9"/>
      <c r="DHA5" s="9"/>
      <c r="DHB5" s="9"/>
      <c r="DHC5" s="9"/>
      <c r="DHD5" s="9"/>
      <c r="DHE5" s="9"/>
      <c r="DHF5" s="9"/>
      <c r="DHG5" s="9"/>
      <c r="DHH5" s="9"/>
      <c r="DHI5" s="9"/>
      <c r="DHJ5" s="9"/>
      <c r="DHK5" s="9"/>
      <c r="DHL5" s="9"/>
      <c r="DHM5" s="9"/>
      <c r="DHN5" s="9"/>
      <c r="DHO5" s="9"/>
      <c r="DHP5" s="9"/>
      <c r="DHQ5" s="9"/>
      <c r="DHR5" s="9"/>
      <c r="DHS5" s="9"/>
      <c r="DHT5" s="9"/>
      <c r="DHU5" s="9"/>
      <c r="DHV5" s="9"/>
      <c r="DHW5" s="9"/>
      <c r="DHX5" s="9"/>
      <c r="DHY5" s="9"/>
      <c r="DHZ5" s="9"/>
      <c r="DIA5" s="9"/>
      <c r="DIB5" s="9"/>
      <c r="DIC5" s="9"/>
      <c r="DID5" s="9"/>
      <c r="DIE5" s="9"/>
      <c r="DIF5" s="9"/>
      <c r="DIG5" s="9"/>
      <c r="DIH5" s="9"/>
      <c r="DII5" s="9"/>
      <c r="DIJ5" s="9"/>
      <c r="DIK5" s="9"/>
      <c r="DIL5" s="9"/>
      <c r="DIM5" s="9"/>
      <c r="DIN5" s="9"/>
      <c r="DIO5" s="9"/>
      <c r="DIP5" s="9"/>
      <c r="DIQ5" s="9"/>
      <c r="DIR5" s="9"/>
      <c r="DIS5" s="9"/>
      <c r="DIT5" s="9"/>
      <c r="DIU5" s="9"/>
      <c r="DIV5" s="9"/>
      <c r="DIW5" s="9"/>
      <c r="DIX5" s="9"/>
      <c r="DIY5" s="9"/>
      <c r="DIZ5" s="9"/>
      <c r="DJA5" s="9"/>
      <c r="DJB5" s="9"/>
      <c r="DJC5" s="9"/>
      <c r="DJD5" s="9"/>
      <c r="DJE5" s="9"/>
      <c r="DJF5" s="9"/>
      <c r="DJG5" s="9"/>
      <c r="DJH5" s="9"/>
      <c r="DJI5" s="9"/>
      <c r="DJJ5" s="9"/>
      <c r="DJK5" s="9"/>
      <c r="DJL5" s="9"/>
      <c r="DJM5" s="9"/>
      <c r="DJN5" s="9"/>
      <c r="DJO5" s="9"/>
      <c r="DJP5" s="9"/>
      <c r="DJQ5" s="9"/>
      <c r="DJR5" s="9"/>
      <c r="DJS5" s="9"/>
      <c r="DJT5" s="9"/>
      <c r="DJU5" s="9"/>
      <c r="DJV5" s="9"/>
      <c r="DJW5" s="9"/>
      <c r="DJX5" s="9"/>
      <c r="DJY5" s="9"/>
      <c r="DJZ5" s="9"/>
      <c r="DKA5" s="9"/>
      <c r="DKB5" s="9"/>
      <c r="DKC5" s="9"/>
      <c r="DKD5" s="9"/>
      <c r="DKE5" s="9"/>
      <c r="DKF5" s="9"/>
      <c r="DKG5" s="9"/>
      <c r="DKH5" s="9"/>
      <c r="DKI5" s="9"/>
      <c r="DKJ5" s="9"/>
      <c r="DKK5" s="9"/>
      <c r="DKL5" s="9"/>
      <c r="DKM5" s="9"/>
      <c r="DKN5" s="9"/>
      <c r="DKO5" s="9"/>
      <c r="DKP5" s="9"/>
      <c r="DKQ5" s="9"/>
      <c r="DKR5" s="9"/>
      <c r="DKS5" s="9"/>
      <c r="DKT5" s="9"/>
      <c r="DKU5" s="9"/>
      <c r="DKV5" s="9"/>
      <c r="DKW5" s="9"/>
      <c r="DKX5" s="9"/>
      <c r="DKY5" s="9"/>
      <c r="DKZ5" s="9"/>
      <c r="DLA5" s="9"/>
      <c r="DLB5" s="9"/>
      <c r="DLC5" s="9"/>
      <c r="DLD5" s="9"/>
      <c r="DLE5" s="9"/>
      <c r="DLF5" s="9"/>
      <c r="DLG5" s="9"/>
      <c r="DLH5" s="9"/>
      <c r="DLI5" s="9"/>
      <c r="DLJ5" s="9"/>
      <c r="DLK5" s="9"/>
      <c r="DLL5" s="9"/>
      <c r="DLM5" s="9"/>
      <c r="DLN5" s="9"/>
      <c r="DLO5" s="9"/>
      <c r="DLP5" s="9"/>
      <c r="DLQ5" s="9"/>
      <c r="DLR5" s="9"/>
      <c r="DLS5" s="9"/>
      <c r="DLT5" s="9"/>
      <c r="DLU5" s="9"/>
      <c r="DLV5" s="9"/>
      <c r="DLW5" s="9"/>
      <c r="DLX5" s="9"/>
      <c r="DLY5" s="9"/>
      <c r="DLZ5" s="9"/>
      <c r="DMA5" s="9"/>
      <c r="DMB5" s="9"/>
      <c r="DMC5" s="9"/>
      <c r="DMD5" s="9"/>
      <c r="DME5" s="9"/>
      <c r="DMF5" s="9"/>
      <c r="DMG5" s="9"/>
      <c r="DMH5" s="9"/>
      <c r="DMI5" s="9"/>
      <c r="DMJ5" s="9"/>
      <c r="DMK5" s="9"/>
      <c r="DML5" s="9"/>
      <c r="DMM5" s="9"/>
      <c r="DMN5" s="9"/>
      <c r="DMO5" s="9"/>
      <c r="DMP5" s="9"/>
      <c r="DMQ5" s="9"/>
      <c r="DMR5" s="9"/>
      <c r="DMS5" s="9"/>
      <c r="DMT5" s="9"/>
      <c r="DMU5" s="9"/>
      <c r="DMV5" s="9"/>
      <c r="DMW5" s="9"/>
      <c r="DMX5" s="9"/>
      <c r="DMY5" s="9"/>
      <c r="DMZ5" s="9"/>
      <c r="DNA5" s="9"/>
      <c r="DNB5" s="9"/>
      <c r="DNC5" s="9"/>
      <c r="DND5" s="9"/>
      <c r="DNE5" s="9"/>
      <c r="DNF5" s="9"/>
      <c r="DNG5" s="9"/>
      <c r="DNH5" s="9"/>
      <c r="DNI5" s="9"/>
      <c r="DNJ5" s="9"/>
      <c r="DNK5" s="9"/>
      <c r="DNL5" s="9"/>
      <c r="DNM5" s="9"/>
      <c r="DNN5" s="9"/>
      <c r="DNO5" s="9"/>
      <c r="DNP5" s="9"/>
      <c r="DNQ5" s="9"/>
      <c r="DNR5" s="9"/>
      <c r="DNS5" s="9"/>
      <c r="DNT5" s="9"/>
      <c r="DNU5" s="9"/>
      <c r="DNV5" s="9"/>
      <c r="DNW5" s="9"/>
      <c r="DNX5" s="9"/>
      <c r="DNY5" s="9"/>
      <c r="DNZ5" s="9"/>
      <c r="DOA5" s="9"/>
      <c r="DOB5" s="9"/>
      <c r="DOC5" s="9"/>
      <c r="DOD5" s="9"/>
      <c r="DOE5" s="9"/>
      <c r="DOF5" s="9"/>
      <c r="DOG5" s="9"/>
      <c r="DOH5" s="9"/>
      <c r="DOI5" s="9"/>
      <c r="DOJ5" s="9"/>
      <c r="DOK5" s="9"/>
      <c r="DOL5" s="9"/>
      <c r="DOM5" s="9"/>
      <c r="DON5" s="9"/>
      <c r="DOO5" s="9"/>
      <c r="DOP5" s="9"/>
      <c r="DOQ5" s="9"/>
      <c r="DOR5" s="9"/>
      <c r="DOS5" s="9"/>
      <c r="DOT5" s="9"/>
      <c r="DOU5" s="9"/>
      <c r="DOV5" s="9"/>
      <c r="DOW5" s="9"/>
      <c r="DOX5" s="9"/>
      <c r="DOY5" s="9"/>
      <c r="DOZ5" s="9"/>
      <c r="DPA5" s="9"/>
      <c r="DPB5" s="9"/>
      <c r="DPC5" s="9"/>
      <c r="DPD5" s="9"/>
      <c r="DPE5" s="9"/>
      <c r="DPF5" s="9"/>
      <c r="DPG5" s="9"/>
      <c r="DPH5" s="9"/>
      <c r="DPI5" s="9"/>
      <c r="DPJ5" s="9"/>
      <c r="DPK5" s="9"/>
      <c r="DPL5" s="9"/>
      <c r="DPM5" s="9"/>
      <c r="DPN5" s="9"/>
      <c r="DPO5" s="9"/>
      <c r="DPP5" s="9"/>
      <c r="DPQ5" s="9"/>
      <c r="DPR5" s="9"/>
      <c r="DPS5" s="9"/>
      <c r="DPT5" s="9"/>
      <c r="DPU5" s="9"/>
      <c r="DPV5" s="9"/>
      <c r="DPW5" s="9"/>
      <c r="DPX5" s="9"/>
      <c r="DPY5" s="9"/>
      <c r="DPZ5" s="9"/>
      <c r="DQA5" s="9"/>
      <c r="DQB5" s="9"/>
      <c r="DQC5" s="9"/>
      <c r="DQD5" s="9"/>
      <c r="DQE5" s="9"/>
      <c r="DQF5" s="9"/>
      <c r="DQG5" s="9"/>
      <c r="DQH5" s="9"/>
      <c r="DQI5" s="9"/>
      <c r="DQJ5" s="9"/>
      <c r="DQK5" s="9"/>
      <c r="DQL5" s="9"/>
      <c r="DQM5" s="9"/>
      <c r="DQN5" s="9"/>
      <c r="DQO5" s="9"/>
      <c r="DQP5" s="9"/>
      <c r="DQQ5" s="9"/>
      <c r="DQR5" s="9"/>
      <c r="DQS5" s="9"/>
      <c r="DQT5" s="9"/>
      <c r="DQU5" s="9"/>
      <c r="DQV5" s="9"/>
      <c r="DQW5" s="9"/>
      <c r="DQX5" s="9"/>
      <c r="DQY5" s="9"/>
      <c r="DQZ5" s="9"/>
      <c r="DRA5" s="9"/>
      <c r="DRB5" s="9"/>
      <c r="DRC5" s="9"/>
      <c r="DRD5" s="9"/>
      <c r="DRE5" s="9"/>
      <c r="DRF5" s="9"/>
      <c r="DRG5" s="9"/>
      <c r="DRH5" s="9"/>
      <c r="DRI5" s="9"/>
      <c r="DRJ5" s="9"/>
      <c r="DRK5" s="9"/>
      <c r="DRL5" s="9"/>
      <c r="DRM5" s="9"/>
      <c r="DRN5" s="9"/>
      <c r="DRO5" s="9"/>
      <c r="DRP5" s="9"/>
      <c r="DRQ5" s="9"/>
      <c r="DRR5" s="9"/>
      <c r="DRS5" s="9"/>
      <c r="DRT5" s="9"/>
      <c r="DRU5" s="9"/>
      <c r="DRV5" s="9"/>
      <c r="DRW5" s="9"/>
      <c r="DRX5" s="9"/>
      <c r="DRY5" s="9"/>
      <c r="DRZ5" s="9"/>
      <c r="DSA5" s="9"/>
      <c r="DSB5" s="9"/>
      <c r="DSC5" s="9"/>
      <c r="DSD5" s="9"/>
      <c r="DSE5" s="9"/>
      <c r="DSF5" s="9"/>
      <c r="DSG5" s="9"/>
      <c r="DSH5" s="9"/>
      <c r="DSI5" s="9"/>
      <c r="DSJ5" s="9"/>
      <c r="DSK5" s="9"/>
      <c r="DSL5" s="9"/>
      <c r="DSM5" s="9"/>
      <c r="DSN5" s="9"/>
      <c r="DSO5" s="9"/>
      <c r="DSP5" s="9"/>
      <c r="DSQ5" s="9"/>
      <c r="DSR5" s="9"/>
      <c r="DSS5" s="9"/>
      <c r="DST5" s="9"/>
      <c r="DSU5" s="9"/>
      <c r="DSV5" s="9"/>
      <c r="DSW5" s="9"/>
      <c r="DSX5" s="9"/>
      <c r="DSY5" s="9"/>
      <c r="DSZ5" s="9"/>
      <c r="DTA5" s="9"/>
      <c r="DTB5" s="9"/>
      <c r="DTC5" s="9"/>
      <c r="DTD5" s="9"/>
      <c r="DTE5" s="9"/>
      <c r="DTF5" s="9"/>
      <c r="DTG5" s="9"/>
      <c r="DTH5" s="9"/>
      <c r="DTI5" s="9"/>
      <c r="DTJ5" s="9"/>
      <c r="DTK5" s="9"/>
      <c r="DTL5" s="9"/>
      <c r="DTM5" s="9"/>
      <c r="DTN5" s="9"/>
      <c r="DTO5" s="9"/>
      <c r="DTP5" s="9"/>
      <c r="DTQ5" s="9"/>
      <c r="DTR5" s="9"/>
      <c r="DTS5" s="9"/>
      <c r="DTT5" s="9"/>
      <c r="DTU5" s="9"/>
      <c r="DTV5" s="9"/>
      <c r="DTW5" s="9"/>
      <c r="DTX5" s="9"/>
      <c r="DTY5" s="9"/>
      <c r="DTZ5" s="9"/>
      <c r="DUA5" s="9"/>
      <c r="DUB5" s="9"/>
      <c r="DUC5" s="9"/>
      <c r="DUD5" s="9"/>
      <c r="DUE5" s="9"/>
      <c r="DUF5" s="9"/>
      <c r="DUG5" s="9"/>
      <c r="DUH5" s="9"/>
      <c r="DUI5" s="9"/>
      <c r="DUJ5" s="9"/>
      <c r="DUK5" s="9"/>
      <c r="DUL5" s="9"/>
      <c r="DUM5" s="9"/>
      <c r="DUN5" s="9"/>
      <c r="DUO5" s="9"/>
      <c r="DUP5" s="9"/>
      <c r="DUQ5" s="9"/>
      <c r="DUR5" s="9"/>
      <c r="DUS5" s="9"/>
      <c r="DUT5" s="9"/>
      <c r="DUU5" s="9"/>
      <c r="DUV5" s="9"/>
      <c r="DUW5" s="9"/>
      <c r="DUX5" s="9"/>
      <c r="DUY5" s="9"/>
      <c r="DUZ5" s="9"/>
      <c r="DVA5" s="9"/>
      <c r="DVB5" s="9"/>
      <c r="DVC5" s="9"/>
      <c r="DVD5" s="9"/>
      <c r="DVE5" s="9"/>
      <c r="DVF5" s="9"/>
      <c r="DVG5" s="9"/>
      <c r="DVH5" s="9"/>
      <c r="DVI5" s="9"/>
      <c r="DVJ5" s="9"/>
      <c r="DVK5" s="9"/>
      <c r="DVL5" s="9"/>
      <c r="DVM5" s="9"/>
      <c r="DVN5" s="9"/>
      <c r="DVO5" s="9"/>
      <c r="DVP5" s="9"/>
      <c r="DVQ5" s="9"/>
      <c r="DVR5" s="9"/>
      <c r="DVS5" s="9"/>
      <c r="DVT5" s="9"/>
      <c r="DVU5" s="9"/>
      <c r="DVV5" s="9"/>
      <c r="DVW5" s="9"/>
      <c r="DVX5" s="9"/>
      <c r="DVY5" s="9"/>
      <c r="DVZ5" s="9"/>
      <c r="DWA5" s="9"/>
      <c r="DWB5" s="9"/>
      <c r="DWC5" s="9"/>
      <c r="DWD5" s="9"/>
      <c r="DWE5" s="9"/>
      <c r="DWF5" s="9"/>
      <c r="DWG5" s="9"/>
      <c r="DWH5" s="9"/>
      <c r="DWI5" s="9"/>
      <c r="DWJ5" s="9"/>
      <c r="DWK5" s="9"/>
      <c r="DWL5" s="9"/>
      <c r="DWM5" s="9"/>
      <c r="DWN5" s="9"/>
      <c r="DWO5" s="9"/>
      <c r="DWP5" s="9"/>
      <c r="DWQ5" s="9"/>
      <c r="DWR5" s="9"/>
      <c r="DWS5" s="9"/>
      <c r="DWT5" s="9"/>
      <c r="DWU5" s="9"/>
      <c r="DWV5" s="9"/>
      <c r="DWW5" s="9"/>
      <c r="DWX5" s="9"/>
      <c r="DWY5" s="9"/>
      <c r="DWZ5" s="9"/>
      <c r="DXA5" s="9"/>
      <c r="DXB5" s="9"/>
      <c r="DXC5" s="9"/>
      <c r="DXD5" s="9"/>
      <c r="DXE5" s="9"/>
      <c r="DXF5" s="9"/>
      <c r="DXG5" s="9"/>
      <c r="DXH5" s="9"/>
      <c r="DXI5" s="9"/>
      <c r="DXJ5" s="9"/>
      <c r="DXK5" s="9"/>
      <c r="DXL5" s="9"/>
      <c r="DXM5" s="9"/>
      <c r="DXN5" s="9"/>
      <c r="DXO5" s="9"/>
      <c r="DXP5" s="9"/>
      <c r="DXQ5" s="9"/>
      <c r="DXR5" s="9"/>
      <c r="DXS5" s="9"/>
      <c r="DXT5" s="9"/>
      <c r="DXU5" s="9"/>
      <c r="DXV5" s="9"/>
      <c r="DXW5" s="9"/>
      <c r="DXX5" s="9"/>
      <c r="DXY5" s="9"/>
      <c r="DXZ5" s="9"/>
      <c r="DYA5" s="9"/>
      <c r="DYB5" s="9"/>
      <c r="DYC5" s="9"/>
      <c r="DYD5" s="9"/>
      <c r="DYE5" s="9"/>
      <c r="DYF5" s="9"/>
      <c r="DYG5" s="9"/>
      <c r="DYH5" s="9"/>
      <c r="DYI5" s="9"/>
      <c r="DYJ5" s="9"/>
      <c r="DYK5" s="9"/>
      <c r="DYL5" s="9"/>
      <c r="DYM5" s="9"/>
      <c r="DYN5" s="9"/>
      <c r="DYO5" s="9"/>
      <c r="DYP5" s="9"/>
      <c r="DYQ5" s="9"/>
      <c r="DYR5" s="9"/>
      <c r="DYS5" s="9"/>
      <c r="DYT5" s="9"/>
      <c r="DYU5" s="9"/>
      <c r="DYV5" s="9"/>
      <c r="DYW5" s="9"/>
      <c r="DYX5" s="9"/>
      <c r="DYY5" s="9"/>
      <c r="DYZ5" s="9"/>
      <c r="DZA5" s="9"/>
      <c r="DZB5" s="9"/>
      <c r="DZC5" s="9"/>
      <c r="DZD5" s="9"/>
      <c r="DZE5" s="9"/>
      <c r="DZF5" s="9"/>
      <c r="DZG5" s="9"/>
      <c r="DZH5" s="9"/>
      <c r="DZI5" s="9"/>
      <c r="DZJ5" s="9"/>
      <c r="DZK5" s="9"/>
      <c r="DZL5" s="9"/>
      <c r="DZM5" s="9"/>
      <c r="DZN5" s="9"/>
      <c r="DZO5" s="9"/>
      <c r="DZP5" s="9"/>
      <c r="DZQ5" s="9"/>
      <c r="DZR5" s="9"/>
      <c r="DZS5" s="9"/>
      <c r="DZT5" s="9"/>
      <c r="DZU5" s="9"/>
      <c r="DZV5" s="9"/>
      <c r="DZW5" s="9"/>
      <c r="DZX5" s="9"/>
      <c r="DZY5" s="9"/>
      <c r="DZZ5" s="9"/>
      <c r="EAA5" s="9"/>
      <c r="EAB5" s="9"/>
      <c r="EAC5" s="9"/>
      <c r="EAD5" s="9"/>
      <c r="EAE5" s="9"/>
      <c r="EAF5" s="9"/>
      <c r="EAG5" s="9"/>
      <c r="EAH5" s="9"/>
      <c r="EAI5" s="9"/>
      <c r="EAJ5" s="9"/>
      <c r="EAK5" s="9"/>
      <c r="EAL5" s="9"/>
      <c r="EAM5" s="9"/>
      <c r="EAN5" s="9"/>
      <c r="EAO5" s="9"/>
      <c r="EAP5" s="9"/>
      <c r="EAQ5" s="9"/>
      <c r="EAR5" s="9"/>
      <c r="EAS5" s="9"/>
      <c r="EAT5" s="9"/>
      <c r="EAU5" s="9"/>
      <c r="EAV5" s="9"/>
      <c r="EAW5" s="9"/>
      <c r="EAX5" s="9"/>
      <c r="EAY5" s="9"/>
      <c r="EAZ5" s="9"/>
      <c r="EBA5" s="9"/>
      <c r="EBB5" s="9"/>
      <c r="EBC5" s="9"/>
      <c r="EBD5" s="9"/>
      <c r="EBE5" s="9"/>
      <c r="EBF5" s="9"/>
      <c r="EBG5" s="9"/>
      <c r="EBH5" s="9"/>
      <c r="EBI5" s="9"/>
      <c r="EBJ5" s="9"/>
      <c r="EBK5" s="9"/>
      <c r="EBL5" s="9"/>
      <c r="EBM5" s="9"/>
      <c r="EBN5" s="9"/>
      <c r="EBO5" s="9"/>
      <c r="EBP5" s="9"/>
      <c r="EBQ5" s="9"/>
      <c r="EBR5" s="9"/>
      <c r="EBS5" s="9"/>
      <c r="EBT5" s="9"/>
      <c r="EBU5" s="9"/>
      <c r="EBV5" s="9"/>
      <c r="EBW5" s="9"/>
      <c r="EBX5" s="9"/>
      <c r="EBY5" s="9"/>
      <c r="EBZ5" s="9"/>
      <c r="ECA5" s="9"/>
      <c r="ECB5" s="9"/>
      <c r="ECC5" s="9"/>
      <c r="ECD5" s="9"/>
      <c r="ECE5" s="9"/>
      <c r="ECF5" s="9"/>
      <c r="ECG5" s="9"/>
      <c r="ECH5" s="9"/>
      <c r="ECI5" s="9"/>
      <c r="ECJ5" s="9"/>
      <c r="ECK5" s="9"/>
      <c r="ECL5" s="9"/>
      <c r="ECM5" s="9"/>
      <c r="ECN5" s="9"/>
      <c r="ECO5" s="9"/>
      <c r="ECP5" s="9"/>
      <c r="ECQ5" s="9"/>
      <c r="ECR5" s="9"/>
      <c r="ECS5" s="9"/>
      <c r="ECT5" s="9"/>
      <c r="ECU5" s="9"/>
      <c r="ECV5" s="9"/>
      <c r="ECW5" s="9"/>
      <c r="ECX5" s="9"/>
      <c r="ECY5" s="9"/>
      <c r="ECZ5" s="9"/>
      <c r="EDA5" s="9"/>
      <c r="EDB5" s="9"/>
      <c r="EDC5" s="9"/>
      <c r="EDD5" s="9"/>
      <c r="EDE5" s="9"/>
      <c r="EDF5" s="9"/>
      <c r="EDG5" s="9"/>
      <c r="EDH5" s="9"/>
      <c r="EDI5" s="9"/>
      <c r="EDJ5" s="9"/>
      <c r="EDK5" s="9"/>
      <c r="EDL5" s="9"/>
      <c r="EDM5" s="9"/>
      <c r="EDN5" s="9"/>
      <c r="EDO5" s="9"/>
      <c r="EDP5" s="9"/>
      <c r="EDQ5" s="9"/>
      <c r="EDR5" s="9"/>
      <c r="EDS5" s="9"/>
      <c r="EDT5" s="9"/>
      <c r="EDU5" s="9"/>
      <c r="EDV5" s="9"/>
      <c r="EDW5" s="9"/>
      <c r="EDX5" s="9"/>
      <c r="EDY5" s="9"/>
      <c r="EDZ5" s="9"/>
      <c r="EEA5" s="9"/>
      <c r="EEB5" s="9"/>
      <c r="EEC5" s="9"/>
      <c r="EED5" s="9"/>
      <c r="EEE5" s="9"/>
      <c r="EEF5" s="9"/>
      <c r="EEG5" s="9"/>
      <c r="EEH5" s="9"/>
      <c r="EEI5" s="9"/>
      <c r="EEJ5" s="9"/>
      <c r="EEK5" s="9"/>
      <c r="EEL5" s="9"/>
      <c r="EEM5" s="9"/>
      <c r="EEN5" s="9"/>
      <c r="EEO5" s="9"/>
      <c r="EEP5" s="9"/>
      <c r="EEQ5" s="9"/>
      <c r="EER5" s="9"/>
      <c r="EES5" s="9"/>
      <c r="EET5" s="9"/>
      <c r="EEU5" s="9"/>
      <c r="EEV5" s="9"/>
      <c r="EEW5" s="9"/>
      <c r="EEX5" s="9"/>
      <c r="EEY5" s="9"/>
      <c r="EEZ5" s="9"/>
      <c r="EFA5" s="9"/>
      <c r="EFB5" s="9"/>
      <c r="EFC5" s="9"/>
      <c r="EFD5" s="9"/>
      <c r="EFE5" s="9"/>
      <c r="EFF5" s="9"/>
      <c r="EFG5" s="9"/>
      <c r="EFH5" s="9"/>
      <c r="EFI5" s="9"/>
      <c r="EFJ5" s="9"/>
      <c r="EFK5" s="9"/>
      <c r="EFL5" s="9"/>
      <c r="EFM5" s="9"/>
      <c r="EFN5" s="9"/>
      <c r="EFO5" s="9"/>
      <c r="EFP5" s="9"/>
      <c r="EFQ5" s="9"/>
      <c r="EFR5" s="9"/>
      <c r="EFS5" s="9"/>
      <c r="EFT5" s="9"/>
      <c r="EFU5" s="9"/>
      <c r="EFV5" s="9"/>
      <c r="EFW5" s="9"/>
      <c r="EFX5" s="9"/>
      <c r="EFY5" s="9"/>
      <c r="EFZ5" s="9"/>
      <c r="EGA5" s="9"/>
      <c r="EGB5" s="9"/>
      <c r="EGC5" s="9"/>
      <c r="EGD5" s="9"/>
      <c r="EGE5" s="9"/>
      <c r="EGF5" s="9"/>
      <c r="EGG5" s="9"/>
      <c r="EGH5" s="9"/>
      <c r="EGI5" s="9"/>
      <c r="EGJ5" s="9"/>
      <c r="EGK5" s="9"/>
      <c r="EGL5" s="9"/>
      <c r="EGM5" s="9"/>
      <c r="EGN5" s="9"/>
      <c r="EGO5" s="9"/>
      <c r="EGP5" s="9"/>
      <c r="EGQ5" s="9"/>
      <c r="EGR5" s="9"/>
      <c r="EGS5" s="9"/>
      <c r="EGT5" s="9"/>
      <c r="EGU5" s="9"/>
      <c r="EGV5" s="9"/>
      <c r="EGW5" s="9"/>
      <c r="EGX5" s="9"/>
      <c r="EGY5" s="9"/>
      <c r="EGZ5" s="9"/>
      <c r="EHA5" s="9"/>
      <c r="EHB5" s="9"/>
      <c r="EHC5" s="9"/>
      <c r="EHD5" s="9"/>
      <c r="EHE5" s="9"/>
      <c r="EHF5" s="9"/>
      <c r="EHG5" s="9"/>
      <c r="EHH5" s="9"/>
      <c r="EHI5" s="9"/>
      <c r="EHJ5" s="9"/>
      <c r="EHK5" s="9"/>
      <c r="EHL5" s="9"/>
      <c r="EHM5" s="9"/>
      <c r="EHN5" s="9"/>
      <c r="EHO5" s="9"/>
      <c r="EHP5" s="9"/>
      <c r="EHQ5" s="9"/>
      <c r="EHR5" s="9"/>
      <c r="EHS5" s="9"/>
      <c r="EHT5" s="9"/>
      <c r="EHU5" s="9"/>
      <c r="EHV5" s="9"/>
      <c r="EHW5" s="9"/>
      <c r="EHX5" s="9"/>
      <c r="EHY5" s="9"/>
      <c r="EHZ5" s="9"/>
      <c r="EIA5" s="9"/>
      <c r="EIB5" s="9"/>
      <c r="EIC5" s="9"/>
      <c r="EID5" s="9"/>
      <c r="EIE5" s="9"/>
      <c r="EIF5" s="9"/>
      <c r="EIG5" s="9"/>
      <c r="EIH5" s="9"/>
      <c r="EII5" s="9"/>
      <c r="EIJ5" s="9"/>
      <c r="EIK5" s="9"/>
      <c r="EIL5" s="9"/>
      <c r="EIM5" s="9"/>
      <c r="EIN5" s="9"/>
      <c r="EIO5" s="9"/>
      <c r="EIP5" s="9"/>
      <c r="EIQ5" s="9"/>
      <c r="EIR5" s="9"/>
      <c r="EIS5" s="9"/>
      <c r="EIT5" s="9"/>
      <c r="EIU5" s="9"/>
      <c r="EIV5" s="9"/>
      <c r="EIW5" s="9"/>
      <c r="EIX5" s="9"/>
      <c r="EIY5" s="9"/>
      <c r="EIZ5" s="9"/>
      <c r="EJA5" s="9"/>
      <c r="EJB5" s="9"/>
      <c r="EJC5" s="9"/>
      <c r="EJD5" s="9"/>
      <c r="EJE5" s="9"/>
      <c r="EJF5" s="9"/>
      <c r="EJG5" s="9"/>
      <c r="EJH5" s="9"/>
      <c r="EJI5" s="9"/>
      <c r="EJJ5" s="9"/>
      <c r="EJK5" s="9"/>
      <c r="EJL5" s="9"/>
      <c r="EJM5" s="9"/>
      <c r="EJN5" s="9"/>
      <c r="EJO5" s="9"/>
      <c r="EJP5" s="9"/>
      <c r="EJQ5" s="9"/>
      <c r="EJR5" s="9"/>
      <c r="EJS5" s="9"/>
      <c r="EJT5" s="9"/>
      <c r="EJU5" s="9"/>
      <c r="EJV5" s="9"/>
      <c r="EJW5" s="9"/>
      <c r="EJX5" s="9"/>
      <c r="EJY5" s="9"/>
      <c r="EJZ5" s="9"/>
      <c r="EKA5" s="9"/>
      <c r="EKB5" s="9"/>
      <c r="EKC5" s="9"/>
      <c r="EKD5" s="9"/>
      <c r="EKE5" s="9"/>
      <c r="EKF5" s="9"/>
      <c r="EKG5" s="9"/>
      <c r="EKH5" s="9"/>
      <c r="EKI5" s="9"/>
      <c r="EKJ5" s="9"/>
      <c r="EKK5" s="9"/>
      <c r="EKL5" s="9"/>
      <c r="EKM5" s="9"/>
      <c r="EKN5" s="9"/>
      <c r="EKO5" s="9"/>
      <c r="EKP5" s="9"/>
      <c r="EKQ5" s="9"/>
      <c r="EKR5" s="9"/>
      <c r="EKS5" s="9"/>
      <c r="EKT5" s="9"/>
      <c r="EKU5" s="9"/>
      <c r="EKV5" s="9"/>
      <c r="EKW5" s="9"/>
      <c r="EKX5" s="9"/>
      <c r="EKY5" s="9"/>
      <c r="EKZ5" s="9"/>
      <c r="ELA5" s="9"/>
      <c r="ELB5" s="9"/>
      <c r="ELC5" s="9"/>
      <c r="ELD5" s="9"/>
      <c r="ELE5" s="9"/>
      <c r="ELF5" s="9"/>
      <c r="ELG5" s="9"/>
      <c r="ELH5" s="9"/>
      <c r="ELI5" s="9"/>
      <c r="ELJ5" s="9"/>
      <c r="ELK5" s="9"/>
      <c r="ELL5" s="9"/>
      <c r="ELM5" s="9"/>
      <c r="ELN5" s="9"/>
      <c r="ELO5" s="9"/>
      <c r="ELP5" s="9"/>
      <c r="ELQ5" s="9"/>
      <c r="ELR5" s="9"/>
      <c r="ELS5" s="9"/>
      <c r="ELT5" s="9"/>
      <c r="ELU5" s="9"/>
      <c r="ELV5" s="9"/>
      <c r="ELW5" s="9"/>
      <c r="ELX5" s="9"/>
      <c r="ELY5" s="9"/>
      <c r="ELZ5" s="9"/>
      <c r="EMA5" s="9"/>
      <c r="EMB5" s="9"/>
      <c r="EMC5" s="9"/>
      <c r="EMD5" s="9"/>
      <c r="EME5" s="9"/>
      <c r="EMF5" s="9"/>
      <c r="EMG5" s="9"/>
      <c r="EMH5" s="9"/>
      <c r="EMI5" s="9"/>
      <c r="EMJ5" s="9"/>
      <c r="EMK5" s="9"/>
      <c r="EML5" s="9"/>
      <c r="EMM5" s="9"/>
      <c r="EMN5" s="9"/>
      <c r="EMO5" s="9"/>
      <c r="EMP5" s="9"/>
      <c r="EMQ5" s="9"/>
      <c r="EMR5" s="9"/>
      <c r="EMS5" s="9"/>
      <c r="EMT5" s="9"/>
      <c r="EMU5" s="9"/>
      <c r="EMV5" s="9"/>
      <c r="EMW5" s="9"/>
      <c r="EMX5" s="9"/>
      <c r="EMY5" s="9"/>
      <c r="EMZ5" s="9"/>
      <c r="ENA5" s="9"/>
      <c r="ENB5" s="9"/>
      <c r="ENC5" s="9"/>
      <c r="END5" s="9"/>
      <c r="ENE5" s="9"/>
      <c r="ENF5" s="9"/>
      <c r="ENG5" s="9"/>
      <c r="ENH5" s="9"/>
      <c r="ENI5" s="9"/>
      <c r="ENJ5" s="9"/>
      <c r="ENK5" s="9"/>
      <c r="ENL5" s="9"/>
      <c r="ENM5" s="9"/>
      <c r="ENN5" s="9"/>
      <c r="ENO5" s="9"/>
      <c r="ENP5" s="9"/>
      <c r="ENQ5" s="9"/>
      <c r="ENR5" s="9"/>
      <c r="ENS5" s="9"/>
      <c r="ENT5" s="9"/>
      <c r="ENU5" s="9"/>
      <c r="ENV5" s="9"/>
      <c r="ENW5" s="9"/>
      <c r="ENX5" s="9"/>
      <c r="ENY5" s="9"/>
      <c r="ENZ5" s="9"/>
      <c r="EOA5" s="9"/>
      <c r="EOB5" s="9"/>
      <c r="EOC5" s="9"/>
      <c r="EOD5" s="9"/>
      <c r="EOE5" s="9"/>
      <c r="EOF5" s="9"/>
      <c r="EOG5" s="9"/>
      <c r="EOH5" s="9"/>
      <c r="EOI5" s="9"/>
      <c r="EOJ5" s="9"/>
      <c r="EOK5" s="9"/>
      <c r="EOL5" s="9"/>
      <c r="EOM5" s="9"/>
      <c r="EON5" s="9"/>
      <c r="EOO5" s="9"/>
      <c r="EOP5" s="9"/>
      <c r="EOQ5" s="9"/>
      <c r="EOR5" s="9"/>
      <c r="EOS5" s="9"/>
      <c r="EOT5" s="9"/>
      <c r="EOU5" s="9"/>
      <c r="EOV5" s="9"/>
      <c r="EOW5" s="9"/>
      <c r="EOX5" s="9"/>
      <c r="EOY5" s="9"/>
      <c r="EOZ5" s="9"/>
      <c r="EPA5" s="9"/>
      <c r="EPB5" s="9"/>
      <c r="EPC5" s="9"/>
      <c r="EPD5" s="9"/>
      <c r="EPE5" s="9"/>
      <c r="EPF5" s="9"/>
      <c r="EPG5" s="9"/>
      <c r="EPH5" s="9"/>
      <c r="EPI5" s="9"/>
      <c r="EPJ5" s="9"/>
      <c r="EPK5" s="9"/>
      <c r="EPL5" s="9"/>
      <c r="EPM5" s="9"/>
      <c r="EPN5" s="9"/>
      <c r="EPO5" s="9"/>
      <c r="EPP5" s="9"/>
      <c r="EPQ5" s="9"/>
      <c r="EPR5" s="9"/>
      <c r="EPS5" s="9"/>
      <c r="EPT5" s="9"/>
      <c r="EPU5" s="9"/>
      <c r="EPV5" s="9"/>
      <c r="EPW5" s="9"/>
      <c r="EPX5" s="9"/>
      <c r="EPY5" s="9"/>
      <c r="EPZ5" s="9"/>
      <c r="EQA5" s="9"/>
      <c r="EQB5" s="9"/>
      <c r="EQC5" s="9"/>
      <c r="EQD5" s="9"/>
      <c r="EQE5" s="9"/>
      <c r="EQF5" s="9"/>
      <c r="EQG5" s="9"/>
      <c r="EQH5" s="9"/>
      <c r="EQI5" s="9"/>
      <c r="EQJ5" s="9"/>
      <c r="EQK5" s="9"/>
      <c r="EQL5" s="9"/>
      <c r="EQM5" s="9"/>
      <c r="EQN5" s="9"/>
      <c r="EQO5" s="9"/>
      <c r="EQP5" s="9"/>
      <c r="EQQ5" s="9"/>
      <c r="EQR5" s="9"/>
      <c r="EQS5" s="9"/>
      <c r="EQT5" s="9"/>
      <c r="EQU5" s="9"/>
      <c r="EQV5" s="9"/>
      <c r="EQW5" s="9"/>
      <c r="EQX5" s="9"/>
      <c r="EQY5" s="9"/>
      <c r="EQZ5" s="9"/>
      <c r="ERA5" s="9"/>
      <c r="ERB5" s="9"/>
      <c r="ERC5" s="9"/>
      <c r="ERD5" s="9"/>
      <c r="ERE5" s="9"/>
      <c r="ERF5" s="9"/>
      <c r="ERG5" s="9"/>
      <c r="ERH5" s="9"/>
      <c r="ERI5" s="9"/>
      <c r="ERJ5" s="9"/>
      <c r="ERK5" s="9"/>
      <c r="ERL5" s="9"/>
      <c r="ERM5" s="9"/>
      <c r="ERN5" s="9"/>
      <c r="ERO5" s="9"/>
      <c r="ERP5" s="9"/>
      <c r="ERQ5" s="9"/>
      <c r="ERR5" s="9"/>
      <c r="ERS5" s="9"/>
      <c r="ERT5" s="9"/>
      <c r="ERU5" s="9"/>
      <c r="ERV5" s="9"/>
      <c r="ERW5" s="9"/>
      <c r="ERX5" s="9"/>
      <c r="ERY5" s="9"/>
      <c r="ERZ5" s="9"/>
      <c r="ESA5" s="9"/>
      <c r="ESB5" s="9"/>
      <c r="ESC5" s="9"/>
      <c r="ESD5" s="9"/>
      <c r="ESE5" s="9"/>
      <c r="ESF5" s="9"/>
      <c r="ESG5" s="9"/>
      <c r="ESH5" s="9"/>
      <c r="ESI5" s="9"/>
      <c r="ESJ5" s="9"/>
      <c r="ESK5" s="9"/>
      <c r="ESL5" s="9"/>
      <c r="ESM5" s="9"/>
      <c r="ESN5" s="9"/>
      <c r="ESO5" s="9"/>
      <c r="ESP5" s="9"/>
      <c r="ESQ5" s="9"/>
      <c r="ESR5" s="9"/>
      <c r="ESS5" s="9"/>
      <c r="EST5" s="9"/>
      <c r="ESU5" s="9"/>
      <c r="ESV5" s="9"/>
      <c r="ESW5" s="9"/>
      <c r="ESX5" s="9"/>
      <c r="ESY5" s="9"/>
      <c r="ESZ5" s="9"/>
      <c r="ETA5" s="9"/>
      <c r="ETB5" s="9"/>
      <c r="ETC5" s="9"/>
      <c r="ETD5" s="9"/>
      <c r="ETE5" s="9"/>
      <c r="ETF5" s="9"/>
      <c r="ETG5" s="9"/>
      <c r="ETH5" s="9"/>
      <c r="ETI5" s="9"/>
      <c r="ETJ5" s="9"/>
      <c r="ETK5" s="9"/>
      <c r="ETL5" s="9"/>
      <c r="ETM5" s="9"/>
      <c r="ETN5" s="9"/>
      <c r="ETO5" s="9"/>
      <c r="ETP5" s="9"/>
      <c r="ETQ5" s="9"/>
      <c r="ETR5" s="9"/>
      <c r="ETS5" s="9"/>
      <c r="ETT5" s="9"/>
      <c r="ETU5" s="9"/>
      <c r="ETV5" s="9"/>
      <c r="ETW5" s="9"/>
      <c r="ETX5" s="9"/>
      <c r="ETY5" s="9"/>
      <c r="ETZ5" s="9"/>
      <c r="EUA5" s="9"/>
      <c r="EUB5" s="9"/>
      <c r="EUC5" s="9"/>
      <c r="EUD5" s="9"/>
      <c r="EUE5" s="9"/>
      <c r="EUF5" s="9"/>
      <c r="EUG5" s="9"/>
      <c r="EUH5" s="9"/>
      <c r="EUI5" s="9"/>
      <c r="EUJ5" s="9"/>
      <c r="EUK5" s="9"/>
      <c r="EUL5" s="9"/>
      <c r="EUM5" s="9"/>
      <c r="EUN5" s="9"/>
      <c r="EUO5" s="9"/>
      <c r="EUP5" s="9"/>
      <c r="EUQ5" s="9"/>
      <c r="EUR5" s="9"/>
      <c r="EUS5" s="9"/>
      <c r="EUT5" s="9"/>
      <c r="EUU5" s="9"/>
      <c r="EUV5" s="9"/>
      <c r="EUW5" s="9"/>
      <c r="EUX5" s="9"/>
      <c r="EUY5" s="9"/>
      <c r="EUZ5" s="9"/>
      <c r="EVA5" s="9"/>
      <c r="EVB5" s="9"/>
      <c r="EVC5" s="9"/>
      <c r="EVD5" s="9"/>
      <c r="EVE5" s="9"/>
      <c r="EVF5" s="9"/>
      <c r="EVG5" s="9"/>
      <c r="EVH5" s="9"/>
      <c r="EVI5" s="9"/>
      <c r="EVJ5" s="9"/>
      <c r="EVK5" s="9"/>
      <c r="EVL5" s="9"/>
      <c r="EVM5" s="9"/>
      <c r="EVN5" s="9"/>
      <c r="EVO5" s="9"/>
      <c r="EVP5" s="9"/>
      <c r="EVQ5" s="9"/>
      <c r="EVR5" s="9"/>
      <c r="EVS5" s="9"/>
      <c r="EVT5" s="9"/>
      <c r="EVU5" s="9"/>
      <c r="EVV5" s="9"/>
      <c r="EVW5" s="9"/>
      <c r="EVX5" s="9"/>
      <c r="EVY5" s="9"/>
      <c r="EVZ5" s="9"/>
      <c r="EWA5" s="9"/>
      <c r="EWB5" s="9"/>
      <c r="EWC5" s="9"/>
      <c r="EWD5" s="9"/>
      <c r="EWE5" s="9"/>
      <c r="EWF5" s="9"/>
      <c r="EWG5" s="9"/>
      <c r="EWH5" s="9"/>
      <c r="EWI5" s="9"/>
      <c r="EWJ5" s="9"/>
      <c r="EWK5" s="9"/>
      <c r="EWL5" s="9"/>
      <c r="EWM5" s="9"/>
      <c r="EWN5" s="9"/>
      <c r="EWO5" s="9"/>
      <c r="EWP5" s="9"/>
      <c r="EWQ5" s="9"/>
      <c r="EWR5" s="9"/>
      <c r="EWS5" s="9"/>
      <c r="EWT5" s="9"/>
      <c r="EWU5" s="9"/>
      <c r="EWV5" s="9"/>
      <c r="EWW5" s="9"/>
      <c r="EWX5" s="9"/>
      <c r="EWY5" s="9"/>
      <c r="EWZ5" s="9"/>
      <c r="EXA5" s="9"/>
      <c r="EXB5" s="9"/>
      <c r="EXC5" s="9"/>
      <c r="EXD5" s="9"/>
      <c r="EXE5" s="9"/>
      <c r="EXF5" s="9"/>
      <c r="EXG5" s="9"/>
      <c r="EXH5" s="9"/>
      <c r="EXI5" s="9"/>
      <c r="EXJ5" s="9"/>
      <c r="EXK5" s="9"/>
      <c r="EXL5" s="9"/>
      <c r="EXM5" s="9"/>
      <c r="EXN5" s="9"/>
      <c r="EXO5" s="9"/>
      <c r="EXP5" s="9"/>
      <c r="EXQ5" s="9"/>
      <c r="EXR5" s="9"/>
      <c r="EXS5" s="9"/>
      <c r="EXT5" s="9"/>
      <c r="EXU5" s="9"/>
      <c r="EXV5" s="9"/>
      <c r="EXW5" s="9"/>
      <c r="EXX5" s="9"/>
      <c r="EXY5" s="9"/>
      <c r="EXZ5" s="9"/>
      <c r="EYA5" s="9"/>
      <c r="EYB5" s="9"/>
      <c r="EYC5" s="9"/>
      <c r="EYD5" s="9"/>
      <c r="EYE5" s="9"/>
      <c r="EYF5" s="9"/>
      <c r="EYG5" s="9"/>
      <c r="EYH5" s="9"/>
      <c r="EYI5" s="9"/>
      <c r="EYJ5" s="9"/>
      <c r="EYK5" s="9"/>
      <c r="EYL5" s="9"/>
      <c r="EYM5" s="9"/>
      <c r="EYN5" s="9"/>
      <c r="EYO5" s="9"/>
      <c r="EYP5" s="9"/>
      <c r="EYQ5" s="9"/>
      <c r="EYR5" s="9"/>
      <c r="EYS5" s="9"/>
      <c r="EYT5" s="9"/>
      <c r="EYU5" s="9"/>
      <c r="EYV5" s="9"/>
      <c r="EYW5" s="9"/>
      <c r="EYX5" s="9"/>
      <c r="EYY5" s="9"/>
      <c r="EYZ5" s="9"/>
      <c r="EZA5" s="9"/>
      <c r="EZB5" s="9"/>
      <c r="EZC5" s="9"/>
      <c r="EZD5" s="9"/>
      <c r="EZE5" s="9"/>
      <c r="EZF5" s="9"/>
      <c r="EZG5" s="9"/>
      <c r="EZH5" s="9"/>
      <c r="EZI5" s="9"/>
      <c r="EZJ5" s="9"/>
      <c r="EZK5" s="9"/>
      <c r="EZL5" s="9"/>
      <c r="EZM5" s="9"/>
      <c r="EZN5" s="9"/>
      <c r="EZO5" s="9"/>
      <c r="EZP5" s="9"/>
      <c r="EZQ5" s="9"/>
      <c r="EZR5" s="9"/>
      <c r="EZS5" s="9"/>
      <c r="EZT5" s="9"/>
      <c r="EZU5" s="9"/>
      <c r="EZV5" s="9"/>
      <c r="EZW5" s="9"/>
      <c r="EZX5" s="9"/>
      <c r="EZY5" s="9"/>
      <c r="EZZ5" s="9"/>
      <c r="FAA5" s="9"/>
      <c r="FAB5" s="9"/>
      <c r="FAC5" s="9"/>
      <c r="FAD5" s="9"/>
      <c r="FAE5" s="9"/>
      <c r="FAF5" s="9"/>
      <c r="FAG5" s="9"/>
      <c r="FAH5" s="9"/>
      <c r="FAI5" s="9"/>
      <c r="FAJ5" s="9"/>
      <c r="FAK5" s="9"/>
      <c r="FAL5" s="9"/>
      <c r="FAM5" s="9"/>
      <c r="FAN5" s="9"/>
      <c r="FAO5" s="9"/>
      <c r="FAP5" s="9"/>
      <c r="FAQ5" s="9"/>
      <c r="FAR5" s="9"/>
      <c r="FAS5" s="9"/>
      <c r="FAT5" s="9"/>
      <c r="FAU5" s="9"/>
      <c r="FAV5" s="9"/>
      <c r="FAW5" s="9"/>
      <c r="FAX5" s="9"/>
      <c r="FAY5" s="9"/>
      <c r="FAZ5" s="9"/>
      <c r="FBA5" s="9"/>
      <c r="FBB5" s="9"/>
      <c r="FBC5" s="9"/>
      <c r="FBD5" s="9"/>
      <c r="FBE5" s="9"/>
      <c r="FBF5" s="9"/>
      <c r="FBG5" s="9"/>
      <c r="FBH5" s="9"/>
      <c r="FBI5" s="9"/>
      <c r="FBJ5" s="9"/>
      <c r="FBK5" s="9"/>
      <c r="FBL5" s="9"/>
      <c r="FBM5" s="9"/>
      <c r="FBN5" s="9"/>
      <c r="FBO5" s="9"/>
      <c r="FBP5" s="9"/>
      <c r="FBQ5" s="9"/>
      <c r="FBR5" s="9"/>
      <c r="FBS5" s="9"/>
      <c r="FBT5" s="9"/>
      <c r="FBU5" s="9"/>
      <c r="FBV5" s="9"/>
      <c r="FBW5" s="9"/>
      <c r="FBX5" s="9"/>
      <c r="FBY5" s="9"/>
      <c r="FBZ5" s="9"/>
      <c r="FCA5" s="9"/>
      <c r="FCB5" s="9"/>
      <c r="FCC5" s="9"/>
      <c r="FCD5" s="9"/>
      <c r="FCE5" s="9"/>
      <c r="FCF5" s="9"/>
      <c r="FCG5" s="9"/>
      <c r="FCH5" s="9"/>
      <c r="FCI5" s="9"/>
      <c r="FCJ5" s="9"/>
      <c r="FCK5" s="9"/>
      <c r="FCL5" s="9"/>
      <c r="FCM5" s="9"/>
      <c r="FCN5" s="9"/>
      <c r="FCO5" s="9"/>
      <c r="FCP5" s="9"/>
      <c r="FCQ5" s="9"/>
      <c r="FCR5" s="9"/>
      <c r="FCS5" s="9"/>
      <c r="FCT5" s="9"/>
      <c r="FCU5" s="9"/>
      <c r="FCV5" s="9"/>
      <c r="FCW5" s="9"/>
      <c r="FCX5" s="9"/>
      <c r="FCY5" s="9"/>
      <c r="FCZ5" s="9"/>
      <c r="FDA5" s="9"/>
      <c r="FDB5" s="9"/>
      <c r="FDC5" s="9"/>
      <c r="FDD5" s="9"/>
      <c r="FDE5" s="9"/>
      <c r="FDF5" s="9"/>
      <c r="FDG5" s="9"/>
      <c r="FDH5" s="9"/>
      <c r="FDI5" s="9"/>
      <c r="FDJ5" s="9"/>
      <c r="FDK5" s="9"/>
      <c r="FDL5" s="9"/>
      <c r="FDM5" s="9"/>
      <c r="FDN5" s="9"/>
      <c r="FDO5" s="9"/>
      <c r="FDP5" s="9"/>
      <c r="FDQ5" s="9"/>
      <c r="FDR5" s="9"/>
      <c r="FDS5" s="9"/>
      <c r="FDT5" s="9"/>
      <c r="FDU5" s="9"/>
      <c r="FDV5" s="9"/>
      <c r="FDW5" s="9"/>
      <c r="FDX5" s="9"/>
      <c r="FDY5" s="9"/>
      <c r="FDZ5" s="9"/>
      <c r="FEA5" s="9"/>
      <c r="FEB5" s="9"/>
      <c r="FEC5" s="9"/>
      <c r="FED5" s="9"/>
      <c r="FEE5" s="9"/>
      <c r="FEF5" s="9"/>
      <c r="FEG5" s="9"/>
      <c r="FEH5" s="9"/>
      <c r="FEI5" s="9"/>
      <c r="FEJ5" s="9"/>
      <c r="FEK5" s="9"/>
      <c r="FEL5" s="9"/>
      <c r="FEM5" s="9"/>
      <c r="FEN5" s="9"/>
      <c r="FEO5" s="9"/>
      <c r="FEP5" s="9"/>
      <c r="FEQ5" s="9"/>
      <c r="FER5" s="9"/>
      <c r="FES5" s="9"/>
      <c r="FET5" s="9"/>
      <c r="FEU5" s="9"/>
      <c r="FEV5" s="9"/>
      <c r="FEW5" s="9"/>
      <c r="FEX5" s="9"/>
      <c r="FEY5" s="9"/>
      <c r="FEZ5" s="9"/>
      <c r="FFA5" s="9"/>
      <c r="FFB5" s="9"/>
      <c r="FFC5" s="9"/>
      <c r="FFD5" s="9"/>
      <c r="FFE5" s="9"/>
      <c r="FFF5" s="9"/>
      <c r="FFG5" s="9"/>
      <c r="FFH5" s="9"/>
      <c r="FFI5" s="9"/>
      <c r="FFJ5" s="9"/>
      <c r="FFK5" s="9"/>
      <c r="FFL5" s="9"/>
      <c r="FFM5" s="9"/>
      <c r="FFN5" s="9"/>
      <c r="FFO5" s="9"/>
      <c r="FFP5" s="9"/>
      <c r="FFQ5" s="9"/>
      <c r="FFR5" s="9"/>
      <c r="FFS5" s="9"/>
      <c r="FFT5" s="9"/>
      <c r="FFU5" s="9"/>
      <c r="FFV5" s="9"/>
      <c r="FFW5" s="9"/>
      <c r="FFX5" s="9"/>
      <c r="FFY5" s="9"/>
      <c r="FFZ5" s="9"/>
      <c r="FGA5" s="9"/>
      <c r="FGB5" s="9"/>
      <c r="FGC5" s="9"/>
      <c r="FGD5" s="9"/>
      <c r="FGE5" s="9"/>
      <c r="FGF5" s="9"/>
      <c r="FGG5" s="9"/>
      <c r="FGH5" s="9"/>
      <c r="FGI5" s="9"/>
      <c r="FGJ5" s="9"/>
      <c r="FGK5" s="9"/>
      <c r="FGL5" s="9"/>
      <c r="FGM5" s="9"/>
      <c r="FGN5" s="9"/>
      <c r="FGO5" s="9"/>
      <c r="FGP5" s="9"/>
      <c r="FGQ5" s="9"/>
      <c r="FGR5" s="9"/>
      <c r="FGS5" s="9"/>
      <c r="FGT5" s="9"/>
      <c r="FGU5" s="9"/>
      <c r="FGV5" s="9"/>
      <c r="FGW5" s="9"/>
      <c r="FGX5" s="9"/>
      <c r="FGY5" s="9"/>
      <c r="FGZ5" s="9"/>
      <c r="FHA5" s="9"/>
      <c r="FHB5" s="9"/>
      <c r="FHC5" s="9"/>
      <c r="FHD5" s="9"/>
      <c r="FHE5" s="9"/>
      <c r="FHF5" s="9"/>
      <c r="FHG5" s="9"/>
      <c r="FHH5" s="9"/>
      <c r="FHI5" s="9"/>
      <c r="FHJ5" s="9"/>
      <c r="FHK5" s="9"/>
      <c r="FHL5" s="9"/>
      <c r="FHM5" s="9"/>
      <c r="FHN5" s="9"/>
      <c r="FHO5" s="9"/>
      <c r="FHP5" s="9"/>
      <c r="FHQ5" s="9"/>
      <c r="FHR5" s="9"/>
      <c r="FHS5" s="9"/>
      <c r="FHT5" s="9"/>
      <c r="FHU5" s="9"/>
      <c r="FHV5" s="9"/>
      <c r="FHW5" s="9"/>
      <c r="FHX5" s="9"/>
      <c r="FHY5" s="9"/>
      <c r="FHZ5" s="9"/>
      <c r="FIA5" s="9"/>
      <c r="FIB5" s="9"/>
      <c r="FIC5" s="9"/>
      <c r="FID5" s="9"/>
      <c r="FIE5" s="9"/>
      <c r="FIF5" s="9"/>
      <c r="FIG5" s="9"/>
      <c r="FIH5" s="9"/>
      <c r="FII5" s="9"/>
      <c r="FIJ5" s="9"/>
      <c r="FIK5" s="9"/>
      <c r="FIL5" s="9"/>
      <c r="FIM5" s="9"/>
      <c r="FIN5" s="9"/>
      <c r="FIO5" s="9"/>
      <c r="FIP5" s="9"/>
      <c r="FIQ5" s="9"/>
      <c r="FIR5" s="9"/>
      <c r="FIS5" s="9"/>
      <c r="FIT5" s="9"/>
      <c r="FIU5" s="9"/>
      <c r="FIV5" s="9"/>
      <c r="FIW5" s="9"/>
      <c r="FIX5" s="9"/>
      <c r="FIY5" s="9"/>
      <c r="FIZ5" s="9"/>
      <c r="FJA5" s="9"/>
      <c r="FJB5" s="9"/>
      <c r="FJC5" s="9"/>
      <c r="FJD5" s="9"/>
      <c r="FJE5" s="9"/>
      <c r="FJF5" s="9"/>
      <c r="FJG5" s="9"/>
      <c r="FJH5" s="9"/>
      <c r="FJI5" s="9"/>
      <c r="FJJ5" s="9"/>
      <c r="FJK5" s="9"/>
      <c r="FJL5" s="9"/>
      <c r="FJM5" s="9"/>
      <c r="FJN5" s="9"/>
      <c r="FJO5" s="9"/>
      <c r="FJP5" s="9"/>
      <c r="FJQ5" s="9"/>
      <c r="FJR5" s="9"/>
      <c r="FJS5" s="9"/>
      <c r="FJT5" s="9"/>
      <c r="FJU5" s="9"/>
      <c r="FJV5" s="9"/>
      <c r="FJW5" s="9"/>
      <c r="FJX5" s="9"/>
      <c r="FJY5" s="9"/>
      <c r="FJZ5" s="9"/>
      <c r="FKA5" s="9"/>
      <c r="FKB5" s="9"/>
      <c r="FKC5" s="9"/>
      <c r="FKD5" s="9"/>
      <c r="FKE5" s="9"/>
      <c r="FKF5" s="9"/>
      <c r="FKG5" s="9"/>
      <c r="FKH5" s="9"/>
      <c r="FKI5" s="9"/>
      <c r="FKJ5" s="9"/>
      <c r="FKK5" s="9"/>
      <c r="FKL5" s="9"/>
      <c r="FKM5" s="9"/>
      <c r="FKN5" s="9"/>
      <c r="FKO5" s="9"/>
      <c r="FKP5" s="9"/>
      <c r="FKQ5" s="9"/>
      <c r="FKR5" s="9"/>
      <c r="FKS5" s="9"/>
      <c r="FKT5" s="9"/>
      <c r="FKU5" s="9"/>
      <c r="FKV5" s="9"/>
      <c r="FKW5" s="9"/>
      <c r="FKX5" s="9"/>
      <c r="FKY5" s="9"/>
      <c r="FKZ5" s="9"/>
      <c r="FLA5" s="9"/>
      <c r="FLB5" s="9"/>
      <c r="FLC5" s="9"/>
      <c r="FLD5" s="9"/>
      <c r="FLE5" s="9"/>
      <c r="FLF5" s="9"/>
      <c r="FLG5" s="9"/>
      <c r="FLH5" s="9"/>
      <c r="FLI5" s="9"/>
      <c r="FLJ5" s="9"/>
      <c r="FLK5" s="9"/>
      <c r="FLL5" s="9"/>
      <c r="FLM5" s="9"/>
      <c r="FLN5" s="9"/>
      <c r="FLO5" s="9"/>
      <c r="FLP5" s="9"/>
      <c r="FLQ5" s="9"/>
      <c r="FLR5" s="9"/>
      <c r="FLS5" s="9"/>
      <c r="FLT5" s="9"/>
      <c r="FLU5" s="9"/>
      <c r="FLV5" s="9"/>
      <c r="FLW5" s="9"/>
      <c r="FLX5" s="9"/>
      <c r="FLY5" s="9"/>
      <c r="FLZ5" s="9"/>
      <c r="FMA5" s="9"/>
      <c r="FMB5" s="9"/>
      <c r="FMC5" s="9"/>
      <c r="FMD5" s="9"/>
      <c r="FME5" s="9"/>
      <c r="FMF5" s="9"/>
      <c r="FMG5" s="9"/>
      <c r="FMH5" s="9"/>
      <c r="FMI5" s="9"/>
      <c r="FMJ5" s="9"/>
      <c r="FMK5" s="9"/>
      <c r="FML5" s="9"/>
      <c r="FMM5" s="9"/>
      <c r="FMN5" s="9"/>
      <c r="FMO5" s="9"/>
      <c r="FMP5" s="9"/>
      <c r="FMQ5" s="9"/>
      <c r="FMR5" s="9"/>
      <c r="FMS5" s="9"/>
      <c r="FMT5" s="9"/>
      <c r="FMU5" s="9"/>
      <c r="FMV5" s="9"/>
      <c r="FMW5" s="9"/>
      <c r="FMX5" s="9"/>
      <c r="FMY5" s="9"/>
      <c r="FMZ5" s="9"/>
      <c r="FNA5" s="9"/>
      <c r="FNB5" s="9"/>
      <c r="FNC5" s="9"/>
      <c r="FND5" s="9"/>
      <c r="FNE5" s="9"/>
      <c r="FNF5" s="9"/>
      <c r="FNG5" s="9"/>
      <c r="FNH5" s="9"/>
      <c r="FNI5" s="9"/>
      <c r="FNJ5" s="9"/>
      <c r="FNK5" s="9"/>
      <c r="FNL5" s="9"/>
      <c r="FNM5" s="9"/>
      <c r="FNN5" s="9"/>
      <c r="FNO5" s="9"/>
      <c r="FNP5" s="9"/>
      <c r="FNQ5" s="9"/>
      <c r="FNR5" s="9"/>
      <c r="FNS5" s="9"/>
      <c r="FNT5" s="9"/>
      <c r="FNU5" s="9"/>
      <c r="FNV5" s="9"/>
      <c r="FNW5" s="9"/>
      <c r="FNX5" s="9"/>
      <c r="FNY5" s="9"/>
      <c r="FNZ5" s="9"/>
      <c r="FOA5" s="9"/>
      <c r="FOB5" s="9"/>
      <c r="FOC5" s="9"/>
      <c r="FOD5" s="9"/>
      <c r="FOE5" s="9"/>
      <c r="FOF5" s="9"/>
      <c r="FOG5" s="9"/>
      <c r="FOH5" s="9"/>
      <c r="FOI5" s="9"/>
      <c r="FOJ5" s="9"/>
      <c r="FOK5" s="9"/>
      <c r="FOL5" s="9"/>
      <c r="FOM5" s="9"/>
      <c r="FON5" s="9"/>
      <c r="FOO5" s="9"/>
      <c r="FOP5" s="9"/>
      <c r="FOQ5" s="9"/>
      <c r="FOR5" s="9"/>
      <c r="FOS5" s="9"/>
      <c r="FOT5" s="9"/>
      <c r="FOU5" s="9"/>
      <c r="FOV5" s="9"/>
      <c r="FOW5" s="9"/>
      <c r="FOX5" s="9"/>
      <c r="FOY5" s="9"/>
      <c r="FOZ5" s="9"/>
      <c r="FPA5" s="9"/>
      <c r="FPB5" s="9"/>
      <c r="FPC5" s="9"/>
      <c r="FPD5" s="9"/>
      <c r="FPE5" s="9"/>
      <c r="FPF5" s="9"/>
      <c r="FPG5" s="9"/>
      <c r="FPH5" s="9"/>
      <c r="FPI5" s="9"/>
      <c r="FPJ5" s="9"/>
      <c r="FPK5" s="9"/>
      <c r="FPL5" s="9"/>
      <c r="FPM5" s="9"/>
      <c r="FPN5" s="9"/>
      <c r="FPO5" s="9"/>
      <c r="FPP5" s="9"/>
      <c r="FPQ5" s="9"/>
      <c r="FPR5" s="9"/>
      <c r="FPS5" s="9"/>
      <c r="FPT5" s="9"/>
      <c r="FPU5" s="9"/>
      <c r="FPV5" s="9"/>
      <c r="FPW5" s="9"/>
      <c r="FPX5" s="9"/>
      <c r="FPY5" s="9"/>
      <c r="FPZ5" s="9"/>
      <c r="FQA5" s="9"/>
      <c r="FQB5" s="9"/>
      <c r="FQC5" s="9"/>
      <c r="FQD5" s="9"/>
      <c r="FQE5" s="9"/>
      <c r="FQF5" s="9"/>
      <c r="FQG5" s="9"/>
      <c r="FQH5" s="9"/>
      <c r="FQI5" s="9"/>
      <c r="FQJ5" s="9"/>
      <c r="FQK5" s="9"/>
      <c r="FQL5" s="9"/>
      <c r="FQM5" s="9"/>
      <c r="FQN5" s="9"/>
      <c r="FQO5" s="9"/>
      <c r="FQP5" s="9"/>
      <c r="FQQ5" s="9"/>
      <c r="FQR5" s="9"/>
      <c r="FQS5" s="9"/>
      <c r="FQT5" s="9"/>
      <c r="FQU5" s="9"/>
      <c r="FQV5" s="9"/>
      <c r="FQW5" s="9"/>
      <c r="FQX5" s="9"/>
      <c r="FQY5" s="9"/>
      <c r="FQZ5" s="9"/>
      <c r="FRA5" s="9"/>
      <c r="FRB5" s="9"/>
      <c r="FRC5" s="9"/>
      <c r="FRD5" s="9"/>
      <c r="FRE5" s="9"/>
      <c r="FRF5" s="9"/>
      <c r="FRG5" s="9"/>
      <c r="FRH5" s="9"/>
      <c r="FRI5" s="9"/>
      <c r="FRJ5" s="9"/>
      <c r="FRK5" s="9"/>
      <c r="FRL5" s="9"/>
      <c r="FRM5" s="9"/>
      <c r="FRN5" s="9"/>
      <c r="FRO5" s="9"/>
      <c r="FRP5" s="9"/>
      <c r="FRQ5" s="9"/>
      <c r="FRR5" s="9"/>
      <c r="FRS5" s="9"/>
      <c r="FRT5" s="9"/>
      <c r="FRU5" s="9"/>
      <c r="FRV5" s="9"/>
      <c r="FRW5" s="9"/>
      <c r="FRX5" s="9"/>
      <c r="FRY5" s="9"/>
      <c r="FRZ5" s="9"/>
      <c r="FSA5" s="9"/>
      <c r="FSB5" s="9"/>
      <c r="FSC5" s="9"/>
      <c r="FSD5" s="9"/>
      <c r="FSE5" s="9"/>
      <c r="FSF5" s="9"/>
      <c r="FSG5" s="9"/>
      <c r="FSH5" s="9"/>
      <c r="FSI5" s="9"/>
      <c r="FSJ5" s="9"/>
      <c r="FSK5" s="9"/>
      <c r="FSL5" s="9"/>
      <c r="FSM5" s="9"/>
      <c r="FSN5" s="9"/>
      <c r="FSO5" s="9"/>
      <c r="FSP5" s="9"/>
      <c r="FSQ5" s="9"/>
      <c r="FSR5" s="9"/>
      <c r="FSS5" s="9"/>
      <c r="FST5" s="9"/>
      <c r="FSU5" s="9"/>
      <c r="FSV5" s="9"/>
      <c r="FSW5" s="9"/>
      <c r="FSX5" s="9"/>
      <c r="FSY5" s="9"/>
      <c r="FSZ5" s="9"/>
      <c r="FTA5" s="9"/>
      <c r="FTB5" s="9"/>
      <c r="FTC5" s="9"/>
      <c r="FTD5" s="9"/>
      <c r="FTE5" s="9"/>
      <c r="FTF5" s="9"/>
      <c r="FTG5" s="9"/>
      <c r="FTH5" s="9"/>
      <c r="FTI5" s="9"/>
      <c r="FTJ5" s="9"/>
      <c r="FTK5" s="9"/>
      <c r="FTL5" s="9"/>
      <c r="FTM5" s="9"/>
      <c r="FTN5" s="9"/>
      <c r="FTO5" s="9"/>
      <c r="FTP5" s="9"/>
      <c r="FTQ5" s="9"/>
      <c r="FTR5" s="9"/>
      <c r="FTS5" s="9"/>
      <c r="FTT5" s="9"/>
      <c r="FTU5" s="9"/>
      <c r="FTV5" s="9"/>
      <c r="FTW5" s="9"/>
      <c r="FTX5" s="9"/>
      <c r="FTY5" s="9"/>
      <c r="FTZ5" s="9"/>
      <c r="FUA5" s="9"/>
      <c r="FUB5" s="9"/>
      <c r="FUC5" s="9"/>
      <c r="FUD5" s="9"/>
      <c r="FUE5" s="9"/>
      <c r="FUF5" s="9"/>
      <c r="FUG5" s="9"/>
      <c r="FUH5" s="9"/>
      <c r="FUI5" s="9"/>
      <c r="FUJ5" s="9"/>
      <c r="FUK5" s="9"/>
      <c r="FUL5" s="9"/>
      <c r="FUM5" s="9"/>
      <c r="FUN5" s="9"/>
      <c r="FUO5" s="9"/>
      <c r="FUP5" s="9"/>
      <c r="FUQ5" s="9"/>
      <c r="FUR5" s="9"/>
      <c r="FUS5" s="9"/>
      <c r="FUT5" s="9"/>
      <c r="FUU5" s="9"/>
      <c r="FUV5" s="9"/>
      <c r="FUW5" s="9"/>
      <c r="FUX5" s="9"/>
      <c r="FUY5" s="9"/>
      <c r="FUZ5" s="9"/>
      <c r="FVA5" s="9"/>
      <c r="FVB5" s="9"/>
      <c r="FVC5" s="9"/>
      <c r="FVD5" s="9"/>
      <c r="FVE5" s="9"/>
      <c r="FVF5" s="9"/>
      <c r="FVG5" s="9"/>
      <c r="FVH5" s="9"/>
      <c r="FVI5" s="9"/>
      <c r="FVJ5" s="9"/>
      <c r="FVK5" s="9"/>
      <c r="FVL5" s="9"/>
      <c r="FVM5" s="9"/>
      <c r="FVN5" s="9"/>
      <c r="FVO5" s="9"/>
      <c r="FVP5" s="9"/>
      <c r="FVQ5" s="9"/>
      <c r="FVR5" s="9"/>
      <c r="FVS5" s="9"/>
      <c r="FVT5" s="9"/>
      <c r="FVU5" s="9"/>
      <c r="FVV5" s="9"/>
      <c r="FVW5" s="9"/>
      <c r="FVX5" s="9"/>
      <c r="FVY5" s="9"/>
      <c r="FVZ5" s="9"/>
      <c r="FWA5" s="9"/>
      <c r="FWB5" s="9"/>
      <c r="FWC5" s="9"/>
      <c r="FWD5" s="9"/>
      <c r="FWE5" s="9"/>
      <c r="FWF5" s="9"/>
      <c r="FWG5" s="9"/>
      <c r="FWH5" s="9"/>
      <c r="FWI5" s="9"/>
      <c r="FWJ5" s="9"/>
      <c r="FWK5" s="9"/>
      <c r="FWL5" s="9"/>
      <c r="FWM5" s="9"/>
      <c r="FWN5" s="9"/>
      <c r="FWO5" s="9"/>
      <c r="FWP5" s="9"/>
      <c r="FWQ5" s="9"/>
      <c r="FWR5" s="9"/>
      <c r="FWS5" s="9"/>
      <c r="FWT5" s="9"/>
      <c r="FWU5" s="9"/>
      <c r="FWV5" s="9"/>
      <c r="FWW5" s="9"/>
      <c r="FWX5" s="9"/>
      <c r="FWY5" s="9"/>
      <c r="FWZ5" s="9"/>
      <c r="FXA5" s="9"/>
      <c r="FXB5" s="9"/>
      <c r="FXC5" s="9"/>
      <c r="FXD5" s="9"/>
      <c r="FXE5" s="9"/>
      <c r="FXF5" s="9"/>
      <c r="FXG5" s="9"/>
      <c r="FXH5" s="9"/>
      <c r="FXI5" s="9"/>
      <c r="FXJ5" s="9"/>
      <c r="FXK5" s="9"/>
      <c r="FXL5" s="9"/>
      <c r="FXM5" s="9"/>
      <c r="FXN5" s="9"/>
      <c r="FXO5" s="9"/>
      <c r="FXP5" s="9"/>
      <c r="FXQ5" s="9"/>
      <c r="FXR5" s="9"/>
      <c r="FXS5" s="9"/>
      <c r="FXT5" s="9"/>
      <c r="FXU5" s="9"/>
      <c r="FXV5" s="9"/>
      <c r="FXW5" s="9"/>
      <c r="FXX5" s="9"/>
      <c r="FXY5" s="9"/>
      <c r="FXZ5" s="9"/>
      <c r="FYA5" s="9"/>
      <c r="FYB5" s="9"/>
      <c r="FYC5" s="9"/>
      <c r="FYD5" s="9"/>
      <c r="FYE5" s="9"/>
      <c r="FYF5" s="9"/>
      <c r="FYG5" s="9"/>
      <c r="FYH5" s="9"/>
      <c r="FYI5" s="9"/>
      <c r="FYJ5" s="9"/>
      <c r="FYK5" s="9"/>
      <c r="FYL5" s="9"/>
      <c r="FYM5" s="9"/>
      <c r="FYN5" s="9"/>
      <c r="FYO5" s="9"/>
      <c r="FYP5" s="9"/>
      <c r="FYQ5" s="9"/>
      <c r="FYR5" s="9"/>
      <c r="FYS5" s="9"/>
      <c r="FYT5" s="9"/>
      <c r="FYU5" s="9"/>
      <c r="FYV5" s="9"/>
      <c r="FYW5" s="9"/>
      <c r="FYX5" s="9"/>
      <c r="FYY5" s="9"/>
      <c r="FYZ5" s="9"/>
      <c r="FZA5" s="9"/>
      <c r="FZB5" s="9"/>
      <c r="FZC5" s="9"/>
      <c r="FZD5" s="9"/>
      <c r="FZE5" s="9"/>
      <c r="FZF5" s="9"/>
      <c r="FZG5" s="9"/>
      <c r="FZH5" s="9"/>
      <c r="FZI5" s="9"/>
      <c r="FZJ5" s="9"/>
      <c r="FZK5" s="9"/>
      <c r="FZL5" s="9"/>
      <c r="FZM5" s="9"/>
      <c r="FZN5" s="9"/>
      <c r="FZO5" s="9"/>
      <c r="FZP5" s="9"/>
      <c r="FZQ5" s="9"/>
      <c r="FZR5" s="9"/>
      <c r="FZS5" s="9"/>
      <c r="FZT5" s="9"/>
      <c r="FZU5" s="9"/>
      <c r="FZV5" s="9"/>
      <c r="FZW5" s="9"/>
      <c r="FZX5" s="9"/>
      <c r="FZY5" s="9"/>
      <c r="FZZ5" s="9"/>
      <c r="GAA5" s="9"/>
      <c r="GAB5" s="9"/>
      <c r="GAC5" s="9"/>
      <c r="GAD5" s="9"/>
      <c r="GAE5" s="9"/>
      <c r="GAF5" s="9"/>
      <c r="GAG5" s="9"/>
      <c r="GAH5" s="9"/>
      <c r="GAI5" s="9"/>
      <c r="GAJ5" s="9"/>
      <c r="GAK5" s="9"/>
      <c r="GAL5" s="9"/>
      <c r="GAM5" s="9"/>
      <c r="GAN5" s="9"/>
      <c r="GAO5" s="9"/>
      <c r="GAP5" s="9"/>
      <c r="GAQ5" s="9"/>
      <c r="GAR5" s="9"/>
      <c r="GAS5" s="9"/>
      <c r="GAT5" s="9"/>
      <c r="GAU5" s="9"/>
      <c r="GAV5" s="9"/>
      <c r="GAW5" s="9"/>
      <c r="GAX5" s="9"/>
      <c r="GAY5" s="9"/>
      <c r="GAZ5" s="9"/>
      <c r="GBA5" s="9"/>
      <c r="GBB5" s="9"/>
      <c r="GBC5" s="9"/>
      <c r="GBD5" s="9"/>
      <c r="GBE5" s="9"/>
      <c r="GBF5" s="9"/>
      <c r="GBG5" s="9"/>
      <c r="GBH5" s="9"/>
      <c r="GBI5" s="9"/>
      <c r="GBJ5" s="9"/>
      <c r="GBK5" s="9"/>
      <c r="GBL5" s="9"/>
      <c r="GBM5" s="9"/>
      <c r="GBN5" s="9"/>
      <c r="GBO5" s="9"/>
      <c r="GBP5" s="9"/>
      <c r="GBQ5" s="9"/>
      <c r="GBR5" s="9"/>
      <c r="GBS5" s="9"/>
      <c r="GBT5" s="9"/>
      <c r="GBU5" s="9"/>
      <c r="GBV5" s="9"/>
      <c r="GBW5" s="9"/>
      <c r="GBX5" s="9"/>
      <c r="GBY5" s="9"/>
      <c r="GBZ5" s="9"/>
      <c r="GCA5" s="9"/>
      <c r="GCB5" s="9"/>
      <c r="GCC5" s="9"/>
      <c r="GCD5" s="9"/>
      <c r="GCE5" s="9"/>
      <c r="GCF5" s="9"/>
      <c r="GCG5" s="9"/>
      <c r="GCH5" s="9"/>
      <c r="GCI5" s="9"/>
      <c r="GCJ5" s="9"/>
      <c r="GCK5" s="9"/>
      <c r="GCL5" s="9"/>
      <c r="GCM5" s="9"/>
      <c r="GCN5" s="9"/>
      <c r="GCO5" s="9"/>
      <c r="GCP5" s="9"/>
      <c r="GCQ5" s="9"/>
      <c r="GCR5" s="9"/>
      <c r="GCS5" s="9"/>
      <c r="GCT5" s="9"/>
      <c r="GCU5" s="9"/>
      <c r="GCV5" s="9"/>
      <c r="GCW5" s="9"/>
      <c r="GCX5" s="9"/>
      <c r="GCY5" s="9"/>
      <c r="GCZ5" s="9"/>
      <c r="GDA5" s="9"/>
      <c r="GDB5" s="9"/>
      <c r="GDC5" s="9"/>
      <c r="GDD5" s="9"/>
      <c r="GDE5" s="9"/>
      <c r="GDF5" s="9"/>
      <c r="GDG5" s="9"/>
      <c r="GDH5" s="9"/>
      <c r="GDI5" s="9"/>
      <c r="GDJ5" s="9"/>
      <c r="GDK5" s="9"/>
      <c r="GDL5" s="9"/>
      <c r="GDM5" s="9"/>
      <c r="GDN5" s="9"/>
      <c r="GDO5" s="9"/>
      <c r="GDP5" s="9"/>
      <c r="GDQ5" s="9"/>
      <c r="GDR5" s="9"/>
      <c r="GDS5" s="9"/>
      <c r="GDT5" s="9"/>
      <c r="GDU5" s="9"/>
      <c r="GDV5" s="9"/>
      <c r="GDW5" s="9"/>
      <c r="GDX5" s="9"/>
      <c r="GDY5" s="9"/>
      <c r="GDZ5" s="9"/>
      <c r="GEA5" s="9"/>
      <c r="GEB5" s="9"/>
      <c r="GEC5" s="9"/>
      <c r="GED5" s="9"/>
      <c r="GEE5" s="9"/>
      <c r="GEF5" s="9"/>
      <c r="GEG5" s="9"/>
      <c r="GEH5" s="9"/>
      <c r="GEI5" s="9"/>
      <c r="GEJ5" s="9"/>
      <c r="GEK5" s="9"/>
      <c r="GEL5" s="9"/>
      <c r="GEM5" s="9"/>
      <c r="GEN5" s="9"/>
      <c r="GEO5" s="9"/>
      <c r="GEP5" s="9"/>
      <c r="GEQ5" s="9"/>
      <c r="GER5" s="9"/>
      <c r="GES5" s="9"/>
      <c r="GET5" s="9"/>
      <c r="GEU5" s="9"/>
      <c r="GEV5" s="9"/>
      <c r="GEW5" s="9"/>
      <c r="GEX5" s="9"/>
      <c r="GEY5" s="9"/>
      <c r="GEZ5" s="9"/>
      <c r="GFA5" s="9"/>
      <c r="GFB5" s="9"/>
      <c r="GFC5" s="9"/>
      <c r="GFD5" s="9"/>
      <c r="GFE5" s="9"/>
      <c r="GFF5" s="9"/>
      <c r="GFG5" s="9"/>
      <c r="GFH5" s="9"/>
      <c r="GFI5" s="9"/>
      <c r="GFJ5" s="9"/>
      <c r="GFK5" s="9"/>
      <c r="GFL5" s="9"/>
      <c r="GFM5" s="9"/>
      <c r="GFN5" s="9"/>
      <c r="GFO5" s="9"/>
      <c r="GFP5" s="9"/>
      <c r="GFQ5" s="9"/>
      <c r="GFR5" s="9"/>
      <c r="GFS5" s="9"/>
      <c r="GFT5" s="9"/>
      <c r="GFU5" s="9"/>
      <c r="GFV5" s="9"/>
      <c r="GFW5" s="9"/>
      <c r="GFX5" s="9"/>
      <c r="GFY5" s="9"/>
      <c r="GFZ5" s="9"/>
      <c r="GGA5" s="9"/>
      <c r="GGB5" s="9"/>
      <c r="GGC5" s="9"/>
      <c r="GGD5" s="9"/>
      <c r="GGE5" s="9"/>
      <c r="GGF5" s="9"/>
      <c r="GGG5" s="9"/>
      <c r="GGH5" s="9"/>
      <c r="GGI5" s="9"/>
      <c r="GGJ5" s="9"/>
      <c r="GGK5" s="9"/>
      <c r="GGL5" s="9"/>
      <c r="GGM5" s="9"/>
      <c r="GGN5" s="9"/>
      <c r="GGO5" s="9"/>
      <c r="GGP5" s="9"/>
      <c r="GGQ5" s="9"/>
      <c r="GGR5" s="9"/>
      <c r="GGS5" s="9"/>
      <c r="GGT5" s="9"/>
      <c r="GGU5" s="9"/>
      <c r="GGV5" s="9"/>
      <c r="GGW5" s="9"/>
      <c r="GGX5" s="9"/>
      <c r="GGY5" s="9"/>
      <c r="GGZ5" s="9"/>
      <c r="GHA5" s="9"/>
      <c r="GHB5" s="9"/>
      <c r="GHC5" s="9"/>
      <c r="GHD5" s="9"/>
      <c r="GHE5" s="9"/>
      <c r="GHF5" s="9"/>
      <c r="GHG5" s="9"/>
      <c r="GHH5" s="9"/>
      <c r="GHI5" s="9"/>
      <c r="GHJ5" s="9"/>
      <c r="GHK5" s="9"/>
      <c r="GHL5" s="9"/>
      <c r="GHM5" s="9"/>
      <c r="GHN5" s="9"/>
      <c r="GHO5" s="9"/>
      <c r="GHP5" s="9"/>
      <c r="GHQ5" s="9"/>
      <c r="GHR5" s="9"/>
      <c r="GHS5" s="9"/>
      <c r="GHT5" s="9"/>
      <c r="GHU5" s="9"/>
      <c r="GHV5" s="9"/>
      <c r="GHW5" s="9"/>
      <c r="GHX5" s="9"/>
      <c r="GHY5" s="9"/>
      <c r="GHZ5" s="9"/>
      <c r="GIA5" s="9"/>
      <c r="GIB5" s="9"/>
      <c r="GIC5" s="9"/>
      <c r="GID5" s="9"/>
      <c r="GIE5" s="9"/>
      <c r="GIF5" s="9"/>
      <c r="GIG5" s="9"/>
      <c r="GIH5" s="9"/>
      <c r="GII5" s="9"/>
      <c r="GIJ5" s="9"/>
      <c r="GIK5" s="9"/>
      <c r="GIL5" s="9"/>
      <c r="GIM5" s="9"/>
      <c r="GIN5" s="9"/>
      <c r="GIO5" s="9"/>
      <c r="GIP5" s="9"/>
      <c r="GIQ5" s="9"/>
      <c r="GIR5" s="9"/>
      <c r="GIS5" s="9"/>
      <c r="GIT5" s="9"/>
      <c r="GIU5" s="9"/>
      <c r="GIV5" s="9"/>
      <c r="GIW5" s="9"/>
      <c r="GIX5" s="9"/>
      <c r="GIY5" s="9"/>
      <c r="GIZ5" s="9"/>
      <c r="GJA5" s="9"/>
      <c r="GJB5" s="9"/>
      <c r="GJC5" s="9"/>
      <c r="GJD5" s="9"/>
      <c r="GJE5" s="9"/>
      <c r="GJF5" s="9"/>
      <c r="GJG5" s="9"/>
      <c r="GJH5" s="9"/>
      <c r="GJI5" s="9"/>
      <c r="GJJ5" s="9"/>
      <c r="GJK5" s="9"/>
      <c r="GJL5" s="9"/>
      <c r="GJM5" s="9"/>
      <c r="GJN5" s="9"/>
      <c r="GJO5" s="9"/>
      <c r="GJP5" s="9"/>
      <c r="GJQ5" s="9"/>
      <c r="GJR5" s="9"/>
      <c r="GJS5" s="9"/>
      <c r="GJT5" s="9"/>
      <c r="GJU5" s="9"/>
      <c r="GJV5" s="9"/>
      <c r="GJW5" s="9"/>
      <c r="GJX5" s="9"/>
      <c r="GJY5" s="9"/>
      <c r="GJZ5" s="9"/>
      <c r="GKA5" s="9"/>
      <c r="GKB5" s="9"/>
      <c r="GKC5" s="9"/>
      <c r="GKD5" s="9"/>
      <c r="GKE5" s="9"/>
      <c r="GKF5" s="9"/>
      <c r="GKG5" s="9"/>
      <c r="GKH5" s="9"/>
      <c r="GKI5" s="9"/>
      <c r="GKJ5" s="9"/>
      <c r="GKK5" s="9"/>
      <c r="GKL5" s="9"/>
      <c r="GKM5" s="9"/>
      <c r="GKN5" s="9"/>
      <c r="GKO5" s="9"/>
      <c r="GKP5" s="9"/>
      <c r="GKQ5" s="9"/>
      <c r="GKR5" s="9"/>
      <c r="GKS5" s="9"/>
      <c r="GKT5" s="9"/>
      <c r="GKU5" s="9"/>
      <c r="GKV5" s="9"/>
      <c r="GKW5" s="9"/>
      <c r="GKX5" s="9"/>
      <c r="GKY5" s="9"/>
      <c r="GKZ5" s="9"/>
      <c r="GLA5" s="9"/>
      <c r="GLB5" s="9"/>
      <c r="GLC5" s="9"/>
      <c r="GLD5" s="9"/>
      <c r="GLE5" s="9"/>
      <c r="GLF5" s="9"/>
      <c r="GLG5" s="9"/>
      <c r="GLH5" s="9"/>
      <c r="GLI5" s="9"/>
      <c r="GLJ5" s="9"/>
      <c r="GLK5" s="9"/>
      <c r="GLL5" s="9"/>
      <c r="GLM5" s="9"/>
      <c r="GLN5" s="9"/>
      <c r="GLO5" s="9"/>
      <c r="GLP5" s="9"/>
      <c r="GLQ5" s="9"/>
      <c r="GLR5" s="9"/>
      <c r="GLS5" s="9"/>
      <c r="GLT5" s="9"/>
      <c r="GLU5" s="9"/>
      <c r="GLV5" s="9"/>
      <c r="GLW5" s="9"/>
      <c r="GLX5" s="9"/>
      <c r="GLY5" s="9"/>
      <c r="GLZ5" s="9"/>
      <c r="GMA5" s="9"/>
      <c r="GMB5" s="9"/>
      <c r="GMC5" s="9"/>
      <c r="GMD5" s="9"/>
      <c r="GME5" s="9"/>
      <c r="GMF5" s="9"/>
      <c r="GMG5" s="9"/>
      <c r="GMH5" s="9"/>
      <c r="GMI5" s="9"/>
      <c r="GMJ5" s="9"/>
      <c r="GMK5" s="9"/>
      <c r="GML5" s="9"/>
      <c r="GMM5" s="9"/>
      <c r="GMN5" s="9"/>
      <c r="GMO5" s="9"/>
      <c r="GMP5" s="9"/>
      <c r="GMQ5" s="9"/>
      <c r="GMR5" s="9"/>
      <c r="GMS5" s="9"/>
      <c r="GMT5" s="9"/>
      <c r="GMU5" s="9"/>
      <c r="GMV5" s="9"/>
      <c r="GMW5" s="9"/>
      <c r="GMX5" s="9"/>
      <c r="GMY5" s="9"/>
      <c r="GMZ5" s="9"/>
      <c r="GNA5" s="9"/>
      <c r="GNB5" s="9"/>
      <c r="GNC5" s="9"/>
      <c r="GND5" s="9"/>
      <c r="GNE5" s="9"/>
      <c r="GNF5" s="9"/>
      <c r="GNG5" s="9"/>
      <c r="GNH5" s="9"/>
      <c r="GNI5" s="9"/>
      <c r="GNJ5" s="9"/>
      <c r="GNK5" s="9"/>
      <c r="GNL5" s="9"/>
      <c r="GNM5" s="9"/>
      <c r="GNN5" s="9"/>
      <c r="GNO5" s="9"/>
      <c r="GNP5" s="9"/>
      <c r="GNQ5" s="9"/>
      <c r="GNR5" s="9"/>
      <c r="GNS5" s="9"/>
      <c r="GNT5" s="9"/>
      <c r="GNU5" s="9"/>
      <c r="GNV5" s="9"/>
      <c r="GNW5" s="9"/>
      <c r="GNX5" s="9"/>
      <c r="GNY5" s="9"/>
      <c r="GNZ5" s="9"/>
      <c r="GOA5" s="9"/>
      <c r="GOB5" s="9"/>
      <c r="GOC5" s="9"/>
      <c r="GOD5" s="9"/>
      <c r="GOE5" s="9"/>
      <c r="GOF5" s="9"/>
      <c r="GOG5" s="9"/>
      <c r="GOH5" s="9"/>
      <c r="GOI5" s="9"/>
      <c r="GOJ5" s="9"/>
      <c r="GOK5" s="9"/>
      <c r="GOL5" s="9"/>
      <c r="GOM5" s="9"/>
      <c r="GON5" s="9"/>
      <c r="GOO5" s="9"/>
      <c r="GOP5" s="9"/>
      <c r="GOQ5" s="9"/>
      <c r="GOR5" s="9"/>
      <c r="GOS5" s="9"/>
      <c r="GOT5" s="9"/>
      <c r="GOU5" s="9"/>
      <c r="GOV5" s="9"/>
      <c r="GOW5" s="9"/>
      <c r="GOX5" s="9"/>
      <c r="GOY5" s="9"/>
      <c r="GOZ5" s="9"/>
      <c r="GPA5" s="9"/>
      <c r="GPB5" s="9"/>
      <c r="GPC5" s="9"/>
      <c r="GPD5" s="9"/>
      <c r="GPE5" s="9"/>
      <c r="GPF5" s="9"/>
      <c r="GPG5" s="9"/>
      <c r="GPH5" s="9"/>
      <c r="GPI5" s="9"/>
      <c r="GPJ5" s="9"/>
      <c r="GPK5" s="9"/>
      <c r="GPL5" s="9"/>
      <c r="GPM5" s="9"/>
      <c r="GPN5" s="9"/>
      <c r="GPO5" s="9"/>
      <c r="GPP5" s="9"/>
      <c r="GPQ5" s="9"/>
      <c r="GPR5" s="9"/>
      <c r="GPS5" s="9"/>
      <c r="GPT5" s="9"/>
      <c r="GPU5" s="9"/>
      <c r="GPV5" s="9"/>
      <c r="GPW5" s="9"/>
      <c r="GPX5" s="9"/>
      <c r="GPY5" s="9"/>
      <c r="GPZ5" s="9"/>
      <c r="GQA5" s="9"/>
      <c r="GQB5" s="9"/>
      <c r="GQC5" s="9"/>
      <c r="GQD5" s="9"/>
      <c r="GQE5" s="9"/>
      <c r="GQF5" s="9"/>
      <c r="GQG5" s="9"/>
      <c r="GQH5" s="9"/>
      <c r="GQI5" s="9"/>
      <c r="GQJ5" s="9"/>
      <c r="GQK5" s="9"/>
      <c r="GQL5" s="9"/>
      <c r="GQM5" s="9"/>
      <c r="GQN5" s="9"/>
      <c r="GQO5" s="9"/>
      <c r="GQP5" s="9"/>
      <c r="GQQ5" s="9"/>
      <c r="GQR5" s="9"/>
      <c r="GQS5" s="9"/>
      <c r="GQT5" s="9"/>
      <c r="GQU5" s="9"/>
      <c r="GQV5" s="9"/>
      <c r="GQW5" s="9"/>
      <c r="GQX5" s="9"/>
      <c r="GQY5" s="9"/>
      <c r="GQZ5" s="9"/>
      <c r="GRA5" s="9"/>
      <c r="GRB5" s="9"/>
      <c r="GRC5" s="9"/>
      <c r="GRD5" s="9"/>
      <c r="GRE5" s="9"/>
      <c r="GRF5" s="9"/>
      <c r="GRG5" s="9"/>
      <c r="GRH5" s="9"/>
      <c r="GRI5" s="9"/>
      <c r="GRJ5" s="9"/>
      <c r="GRK5" s="9"/>
      <c r="GRL5" s="9"/>
      <c r="GRM5" s="9"/>
      <c r="GRN5" s="9"/>
      <c r="GRO5" s="9"/>
      <c r="GRP5" s="9"/>
      <c r="GRQ5" s="9"/>
      <c r="GRR5" s="9"/>
      <c r="GRS5" s="9"/>
      <c r="GRT5" s="9"/>
      <c r="GRU5" s="9"/>
      <c r="GRV5" s="9"/>
      <c r="GRW5" s="9"/>
      <c r="GRX5" s="9"/>
      <c r="GRY5" s="9"/>
      <c r="GRZ5" s="9"/>
      <c r="GSA5" s="9"/>
      <c r="GSB5" s="9"/>
      <c r="GSC5" s="9"/>
      <c r="GSD5" s="9"/>
      <c r="GSE5" s="9"/>
      <c r="GSF5" s="9"/>
      <c r="GSG5" s="9"/>
      <c r="GSH5" s="9"/>
      <c r="GSI5" s="9"/>
      <c r="GSJ5" s="9"/>
      <c r="GSK5" s="9"/>
      <c r="GSL5" s="9"/>
      <c r="GSM5" s="9"/>
      <c r="GSN5" s="9"/>
      <c r="GSO5" s="9"/>
      <c r="GSP5" s="9"/>
      <c r="GSQ5" s="9"/>
      <c r="GSR5" s="9"/>
      <c r="GSS5" s="9"/>
      <c r="GST5" s="9"/>
      <c r="GSU5" s="9"/>
      <c r="GSV5" s="9"/>
      <c r="GSW5" s="9"/>
      <c r="GSX5" s="9"/>
      <c r="GSY5" s="9"/>
      <c r="GSZ5" s="9"/>
      <c r="GTA5" s="9"/>
      <c r="GTB5" s="9"/>
      <c r="GTC5" s="9"/>
      <c r="GTD5" s="9"/>
      <c r="GTE5" s="9"/>
      <c r="GTF5" s="9"/>
      <c r="GTG5" s="9"/>
      <c r="GTH5" s="9"/>
      <c r="GTI5" s="9"/>
      <c r="GTJ5" s="9"/>
      <c r="GTK5" s="9"/>
      <c r="GTL5" s="9"/>
      <c r="GTM5" s="9"/>
      <c r="GTN5" s="9"/>
      <c r="GTO5" s="9"/>
      <c r="GTP5" s="9"/>
      <c r="GTQ5" s="9"/>
      <c r="GTR5" s="9"/>
      <c r="GTS5" s="9"/>
      <c r="GTT5" s="9"/>
      <c r="GTU5" s="9"/>
      <c r="GTV5" s="9"/>
      <c r="GTW5" s="9"/>
      <c r="GTX5" s="9"/>
      <c r="GTY5" s="9"/>
      <c r="GTZ5" s="9"/>
      <c r="GUA5" s="9"/>
      <c r="GUB5" s="9"/>
      <c r="GUC5" s="9"/>
      <c r="GUD5" s="9"/>
      <c r="GUE5" s="9"/>
      <c r="GUF5" s="9"/>
      <c r="GUG5" s="9"/>
      <c r="GUH5" s="9"/>
      <c r="GUI5" s="9"/>
      <c r="GUJ5" s="9"/>
      <c r="GUK5" s="9"/>
      <c r="GUL5" s="9"/>
      <c r="GUM5" s="9"/>
      <c r="GUN5" s="9"/>
      <c r="GUO5" s="9"/>
      <c r="GUP5" s="9"/>
      <c r="GUQ5" s="9"/>
      <c r="GUR5" s="9"/>
      <c r="GUS5" s="9"/>
      <c r="GUT5" s="9"/>
      <c r="GUU5" s="9"/>
      <c r="GUV5" s="9"/>
      <c r="GUW5" s="9"/>
      <c r="GUX5" s="9"/>
      <c r="GUY5" s="9"/>
      <c r="GUZ5" s="9"/>
      <c r="GVA5" s="9"/>
      <c r="GVB5" s="9"/>
      <c r="GVC5" s="9"/>
      <c r="GVD5" s="9"/>
      <c r="GVE5" s="9"/>
      <c r="GVF5" s="9"/>
      <c r="GVG5" s="9"/>
      <c r="GVH5" s="9"/>
      <c r="GVI5" s="9"/>
      <c r="GVJ5" s="9"/>
      <c r="GVK5" s="9"/>
      <c r="GVL5" s="9"/>
      <c r="GVM5" s="9"/>
      <c r="GVN5" s="9"/>
      <c r="GVO5" s="9"/>
      <c r="GVP5" s="9"/>
      <c r="GVQ5" s="9"/>
      <c r="GVR5" s="9"/>
      <c r="GVS5" s="9"/>
      <c r="GVT5" s="9"/>
      <c r="GVU5" s="9"/>
      <c r="GVV5" s="9"/>
      <c r="GVW5" s="9"/>
      <c r="GVX5" s="9"/>
      <c r="GVY5" s="9"/>
      <c r="GVZ5" s="9"/>
      <c r="GWA5" s="9"/>
      <c r="GWB5" s="9"/>
      <c r="GWC5" s="9"/>
      <c r="GWD5" s="9"/>
      <c r="GWE5" s="9"/>
      <c r="GWF5" s="9"/>
      <c r="GWG5" s="9"/>
      <c r="GWH5" s="9"/>
      <c r="GWI5" s="9"/>
      <c r="GWJ5" s="9"/>
      <c r="GWK5" s="9"/>
      <c r="GWL5" s="9"/>
      <c r="GWM5" s="9"/>
      <c r="GWN5" s="9"/>
      <c r="GWO5" s="9"/>
      <c r="GWP5" s="9"/>
      <c r="GWQ5" s="9"/>
      <c r="GWR5" s="9"/>
      <c r="GWS5" s="9"/>
      <c r="GWT5" s="9"/>
      <c r="GWU5" s="9"/>
      <c r="GWV5" s="9"/>
      <c r="GWW5" s="9"/>
      <c r="GWX5" s="9"/>
      <c r="GWY5" s="9"/>
      <c r="GWZ5" s="9"/>
      <c r="GXA5" s="9"/>
      <c r="GXB5" s="9"/>
      <c r="GXC5" s="9"/>
      <c r="GXD5" s="9"/>
      <c r="GXE5" s="9"/>
      <c r="GXF5" s="9"/>
      <c r="GXG5" s="9"/>
      <c r="GXH5" s="9"/>
      <c r="GXI5" s="9"/>
      <c r="GXJ5" s="9"/>
      <c r="GXK5" s="9"/>
      <c r="GXL5" s="9"/>
      <c r="GXM5" s="9"/>
      <c r="GXN5" s="9"/>
      <c r="GXO5" s="9"/>
      <c r="GXP5" s="9"/>
      <c r="GXQ5" s="9"/>
      <c r="GXR5" s="9"/>
      <c r="GXS5" s="9"/>
      <c r="GXT5" s="9"/>
      <c r="GXU5" s="9"/>
      <c r="GXV5" s="9"/>
      <c r="GXW5" s="9"/>
      <c r="GXX5" s="9"/>
      <c r="GXY5" s="9"/>
      <c r="GXZ5" s="9"/>
      <c r="GYA5" s="9"/>
      <c r="GYB5" s="9"/>
      <c r="GYC5" s="9"/>
      <c r="GYD5" s="9"/>
      <c r="GYE5" s="9"/>
      <c r="GYF5" s="9"/>
      <c r="GYG5" s="9"/>
      <c r="GYH5" s="9"/>
      <c r="GYI5" s="9"/>
      <c r="GYJ5" s="9"/>
      <c r="GYK5" s="9"/>
      <c r="GYL5" s="9"/>
      <c r="GYM5" s="9"/>
      <c r="GYN5" s="9"/>
      <c r="GYO5" s="9"/>
      <c r="GYP5" s="9"/>
      <c r="GYQ5" s="9"/>
      <c r="GYR5" s="9"/>
      <c r="GYS5" s="9"/>
      <c r="GYT5" s="9"/>
      <c r="GYU5" s="9"/>
      <c r="GYV5" s="9"/>
      <c r="GYW5" s="9"/>
      <c r="GYX5" s="9"/>
      <c r="GYY5" s="9"/>
      <c r="GYZ5" s="9"/>
      <c r="GZA5" s="9"/>
      <c r="GZB5" s="9"/>
      <c r="GZC5" s="9"/>
      <c r="GZD5" s="9"/>
      <c r="GZE5" s="9"/>
      <c r="GZF5" s="9"/>
      <c r="GZG5" s="9"/>
      <c r="GZH5" s="9"/>
      <c r="GZI5" s="9"/>
      <c r="GZJ5" s="9"/>
      <c r="GZK5" s="9"/>
      <c r="GZL5" s="9"/>
      <c r="GZM5" s="9"/>
      <c r="GZN5" s="9"/>
      <c r="GZO5" s="9"/>
      <c r="GZP5" s="9"/>
      <c r="GZQ5" s="9"/>
      <c r="GZR5" s="9"/>
      <c r="GZS5" s="9"/>
      <c r="GZT5" s="9"/>
      <c r="GZU5" s="9"/>
      <c r="GZV5" s="9"/>
      <c r="GZW5" s="9"/>
      <c r="GZX5" s="9"/>
      <c r="GZY5" s="9"/>
      <c r="GZZ5" s="9"/>
      <c r="HAA5" s="9"/>
      <c r="HAB5" s="9"/>
      <c r="HAC5" s="9"/>
      <c r="HAD5" s="9"/>
      <c r="HAE5" s="9"/>
      <c r="HAF5" s="9"/>
      <c r="HAG5" s="9"/>
      <c r="HAH5" s="9"/>
      <c r="HAI5" s="9"/>
      <c r="HAJ5" s="9"/>
      <c r="HAK5" s="9"/>
      <c r="HAL5" s="9"/>
      <c r="HAM5" s="9"/>
      <c r="HAN5" s="9"/>
      <c r="HAO5" s="9"/>
      <c r="HAP5" s="9"/>
      <c r="HAQ5" s="9"/>
      <c r="HAR5" s="9"/>
      <c r="HAS5" s="9"/>
      <c r="HAT5" s="9"/>
      <c r="HAU5" s="9"/>
      <c r="HAV5" s="9"/>
      <c r="HAW5" s="9"/>
      <c r="HAX5" s="9"/>
      <c r="HAY5" s="9"/>
      <c r="HAZ5" s="9"/>
      <c r="HBA5" s="9"/>
      <c r="HBB5" s="9"/>
      <c r="HBC5" s="9"/>
      <c r="HBD5" s="9"/>
      <c r="HBE5" s="9"/>
      <c r="HBF5" s="9"/>
      <c r="HBG5" s="9"/>
      <c r="HBH5" s="9"/>
      <c r="HBI5" s="9"/>
      <c r="HBJ5" s="9"/>
      <c r="HBK5" s="9"/>
      <c r="HBL5" s="9"/>
      <c r="HBM5" s="9"/>
      <c r="HBN5" s="9"/>
      <c r="HBO5" s="9"/>
      <c r="HBP5" s="9"/>
      <c r="HBQ5" s="9"/>
      <c r="HBR5" s="9"/>
      <c r="HBS5" s="9"/>
      <c r="HBT5" s="9"/>
      <c r="HBU5" s="9"/>
      <c r="HBV5" s="9"/>
      <c r="HBW5" s="9"/>
      <c r="HBX5" s="9"/>
      <c r="HBY5" s="9"/>
      <c r="HBZ5" s="9"/>
      <c r="HCA5" s="9"/>
      <c r="HCB5" s="9"/>
      <c r="HCC5" s="9"/>
      <c r="HCD5" s="9"/>
      <c r="HCE5" s="9"/>
      <c r="HCF5" s="9"/>
      <c r="HCG5" s="9"/>
      <c r="HCH5" s="9"/>
      <c r="HCI5" s="9"/>
      <c r="HCJ5" s="9"/>
      <c r="HCK5" s="9"/>
      <c r="HCL5" s="9"/>
      <c r="HCM5" s="9"/>
      <c r="HCN5" s="9"/>
      <c r="HCO5" s="9"/>
      <c r="HCP5" s="9"/>
      <c r="HCQ5" s="9"/>
      <c r="HCR5" s="9"/>
      <c r="HCS5" s="9"/>
      <c r="HCT5" s="9"/>
      <c r="HCU5" s="9"/>
      <c r="HCV5" s="9"/>
      <c r="HCW5" s="9"/>
      <c r="HCX5" s="9"/>
      <c r="HCY5" s="9"/>
      <c r="HCZ5" s="9"/>
      <c r="HDA5" s="9"/>
      <c r="HDB5" s="9"/>
      <c r="HDC5" s="9"/>
      <c r="HDD5" s="9"/>
      <c r="HDE5" s="9"/>
      <c r="HDF5" s="9"/>
      <c r="HDG5" s="9"/>
      <c r="HDH5" s="9"/>
      <c r="HDI5" s="9"/>
      <c r="HDJ5" s="9"/>
      <c r="HDK5" s="9"/>
      <c r="HDL5" s="9"/>
      <c r="HDM5" s="9"/>
      <c r="HDN5" s="9"/>
      <c r="HDO5" s="9"/>
      <c r="HDP5" s="9"/>
      <c r="HDQ5" s="9"/>
      <c r="HDR5" s="9"/>
      <c r="HDS5" s="9"/>
      <c r="HDT5" s="9"/>
      <c r="HDU5" s="9"/>
      <c r="HDV5" s="9"/>
      <c r="HDW5" s="9"/>
      <c r="HDX5" s="9"/>
      <c r="HDY5" s="9"/>
      <c r="HDZ5" s="9"/>
      <c r="HEA5" s="9"/>
      <c r="HEB5" s="9"/>
      <c r="HEC5" s="9"/>
      <c r="HED5" s="9"/>
      <c r="HEE5" s="9"/>
      <c r="HEF5" s="9"/>
      <c r="HEG5" s="9"/>
      <c r="HEH5" s="9"/>
      <c r="HEI5" s="9"/>
      <c r="HEJ5" s="9"/>
      <c r="HEK5" s="9"/>
      <c r="HEL5" s="9"/>
      <c r="HEM5" s="9"/>
      <c r="HEN5" s="9"/>
      <c r="HEO5" s="9"/>
      <c r="HEP5" s="9"/>
      <c r="HEQ5" s="9"/>
      <c r="HER5" s="9"/>
      <c r="HES5" s="9"/>
      <c r="HET5" s="9"/>
      <c r="HEU5" s="9"/>
      <c r="HEV5" s="9"/>
      <c r="HEW5" s="9"/>
      <c r="HEX5" s="9"/>
      <c r="HEY5" s="9"/>
      <c r="HEZ5" s="9"/>
      <c r="HFA5" s="9"/>
      <c r="HFB5" s="9"/>
      <c r="HFC5" s="9"/>
      <c r="HFD5" s="9"/>
      <c r="HFE5" s="9"/>
      <c r="HFF5" s="9"/>
      <c r="HFG5" s="9"/>
      <c r="HFH5" s="9"/>
      <c r="HFI5" s="9"/>
      <c r="HFJ5" s="9"/>
      <c r="HFK5" s="9"/>
      <c r="HFL5" s="9"/>
      <c r="HFM5" s="9"/>
      <c r="HFN5" s="9"/>
      <c r="HFO5" s="9"/>
      <c r="HFP5" s="9"/>
      <c r="HFQ5" s="9"/>
      <c r="HFR5" s="9"/>
      <c r="HFS5" s="9"/>
      <c r="HFT5" s="9"/>
      <c r="HFU5" s="9"/>
      <c r="HFV5" s="9"/>
      <c r="HFW5" s="9"/>
      <c r="HFX5" s="9"/>
      <c r="HFY5" s="9"/>
      <c r="HFZ5" s="9"/>
      <c r="HGA5" s="9"/>
      <c r="HGB5" s="9"/>
      <c r="HGC5" s="9"/>
      <c r="HGD5" s="9"/>
      <c r="HGE5" s="9"/>
      <c r="HGF5" s="9"/>
      <c r="HGG5" s="9"/>
      <c r="HGH5" s="9"/>
      <c r="HGI5" s="9"/>
      <c r="HGJ5" s="9"/>
      <c r="HGK5" s="9"/>
      <c r="HGL5" s="9"/>
      <c r="HGM5" s="9"/>
      <c r="HGN5" s="9"/>
      <c r="HGO5" s="9"/>
      <c r="HGP5" s="9"/>
      <c r="HGQ5" s="9"/>
      <c r="HGR5" s="9"/>
      <c r="HGS5" s="9"/>
      <c r="HGT5" s="9"/>
      <c r="HGU5" s="9"/>
      <c r="HGV5" s="9"/>
      <c r="HGW5" s="9"/>
      <c r="HGX5" s="9"/>
      <c r="HGY5" s="9"/>
      <c r="HGZ5" s="9"/>
      <c r="HHA5" s="9"/>
      <c r="HHB5" s="9"/>
      <c r="HHC5" s="9"/>
      <c r="HHD5" s="9"/>
      <c r="HHE5" s="9"/>
      <c r="HHF5" s="9"/>
      <c r="HHG5" s="9"/>
      <c r="HHH5" s="9"/>
      <c r="HHI5" s="9"/>
      <c r="HHJ5" s="9"/>
      <c r="HHK5" s="9"/>
      <c r="HHL5" s="9"/>
      <c r="HHM5" s="9"/>
      <c r="HHN5" s="9"/>
      <c r="HHO5" s="9"/>
      <c r="HHP5" s="9"/>
      <c r="HHQ5" s="9"/>
      <c r="HHR5" s="9"/>
      <c r="HHS5" s="9"/>
      <c r="HHT5" s="9"/>
      <c r="HHU5" s="9"/>
      <c r="HHV5" s="9"/>
      <c r="HHW5" s="9"/>
      <c r="HHX5" s="9"/>
      <c r="HHY5" s="9"/>
      <c r="HHZ5" s="9"/>
      <c r="HIA5" s="9"/>
      <c r="HIB5" s="9"/>
      <c r="HIC5" s="9"/>
      <c r="HID5" s="9"/>
      <c r="HIE5" s="9"/>
      <c r="HIF5" s="9"/>
      <c r="HIG5" s="9"/>
      <c r="HIH5" s="9"/>
      <c r="HII5" s="9"/>
      <c r="HIJ5" s="9"/>
      <c r="HIK5" s="9"/>
      <c r="HIL5" s="9"/>
      <c r="HIM5" s="9"/>
      <c r="HIN5" s="9"/>
      <c r="HIO5" s="9"/>
      <c r="HIP5" s="9"/>
      <c r="HIQ5" s="9"/>
      <c r="HIR5" s="9"/>
      <c r="HIS5" s="9"/>
      <c r="HIT5" s="9"/>
      <c r="HIU5" s="9"/>
      <c r="HIV5" s="9"/>
      <c r="HIW5" s="9"/>
      <c r="HIX5" s="9"/>
      <c r="HIY5" s="9"/>
      <c r="HIZ5" s="9"/>
      <c r="HJA5" s="9"/>
      <c r="HJB5" s="9"/>
      <c r="HJC5" s="9"/>
      <c r="HJD5" s="9"/>
      <c r="HJE5" s="9"/>
      <c r="HJF5" s="9"/>
      <c r="HJG5" s="9"/>
      <c r="HJH5" s="9"/>
      <c r="HJI5" s="9"/>
      <c r="HJJ5" s="9"/>
      <c r="HJK5" s="9"/>
      <c r="HJL5" s="9"/>
      <c r="HJM5" s="9"/>
      <c r="HJN5" s="9"/>
      <c r="HJO5" s="9"/>
      <c r="HJP5" s="9"/>
      <c r="HJQ5" s="9"/>
      <c r="HJR5" s="9"/>
      <c r="HJS5" s="9"/>
      <c r="HJT5" s="9"/>
      <c r="HJU5" s="9"/>
      <c r="HJV5" s="9"/>
      <c r="HJW5" s="9"/>
      <c r="HJX5" s="9"/>
      <c r="HJY5" s="9"/>
      <c r="HJZ5" s="9"/>
      <c r="HKA5" s="9"/>
      <c r="HKB5" s="9"/>
      <c r="HKC5" s="9"/>
      <c r="HKD5" s="9"/>
      <c r="HKE5" s="9"/>
      <c r="HKF5" s="9"/>
      <c r="HKG5" s="9"/>
      <c r="HKH5" s="9"/>
      <c r="HKI5" s="9"/>
      <c r="HKJ5" s="9"/>
      <c r="HKK5" s="9"/>
      <c r="HKL5" s="9"/>
      <c r="HKM5" s="9"/>
      <c r="HKN5" s="9"/>
      <c r="HKO5" s="9"/>
      <c r="HKP5" s="9"/>
      <c r="HKQ5" s="9"/>
      <c r="HKR5" s="9"/>
      <c r="HKS5" s="9"/>
      <c r="HKT5" s="9"/>
      <c r="HKU5" s="9"/>
      <c r="HKV5" s="9"/>
      <c r="HKW5" s="9"/>
      <c r="HKX5" s="9"/>
      <c r="HKY5" s="9"/>
      <c r="HKZ5" s="9"/>
      <c r="HLA5" s="9"/>
      <c r="HLB5" s="9"/>
      <c r="HLC5" s="9"/>
      <c r="HLD5" s="9"/>
      <c r="HLE5" s="9"/>
      <c r="HLF5" s="9"/>
      <c r="HLG5" s="9"/>
      <c r="HLH5" s="9"/>
      <c r="HLI5" s="9"/>
      <c r="HLJ5" s="9"/>
      <c r="HLK5" s="9"/>
      <c r="HLL5" s="9"/>
      <c r="HLM5" s="9"/>
      <c r="HLN5" s="9"/>
      <c r="HLO5" s="9"/>
      <c r="HLP5" s="9"/>
      <c r="HLQ5" s="9"/>
      <c r="HLR5" s="9"/>
      <c r="HLS5" s="9"/>
      <c r="HLT5" s="9"/>
      <c r="HLU5" s="9"/>
      <c r="HLV5" s="9"/>
      <c r="HLW5" s="9"/>
      <c r="HLX5" s="9"/>
      <c r="HLY5" s="9"/>
      <c r="HLZ5" s="9"/>
      <c r="HMA5" s="9"/>
      <c r="HMB5" s="9"/>
      <c r="HMC5" s="9"/>
      <c r="HMD5" s="9"/>
      <c r="HME5" s="9"/>
      <c r="HMF5" s="9"/>
      <c r="HMG5" s="9"/>
      <c r="HMH5" s="9"/>
      <c r="HMI5" s="9"/>
      <c r="HMJ5" s="9"/>
      <c r="HMK5" s="9"/>
      <c r="HML5" s="9"/>
      <c r="HMM5" s="9"/>
      <c r="HMN5" s="9"/>
      <c r="HMO5" s="9"/>
      <c r="HMP5" s="9"/>
      <c r="HMQ5" s="9"/>
      <c r="HMR5" s="9"/>
      <c r="HMS5" s="9"/>
      <c r="HMT5" s="9"/>
      <c r="HMU5" s="9"/>
      <c r="HMV5" s="9"/>
      <c r="HMW5" s="9"/>
      <c r="HMX5" s="9"/>
      <c r="HMY5" s="9"/>
      <c r="HMZ5" s="9"/>
      <c r="HNA5" s="9"/>
      <c r="HNB5" s="9"/>
      <c r="HNC5" s="9"/>
      <c r="HND5" s="9"/>
      <c r="HNE5" s="9"/>
      <c r="HNF5" s="9"/>
      <c r="HNG5" s="9"/>
      <c r="HNH5" s="9"/>
      <c r="HNI5" s="9"/>
      <c r="HNJ5" s="9"/>
      <c r="HNK5" s="9"/>
      <c r="HNL5" s="9"/>
      <c r="HNM5" s="9"/>
      <c r="HNN5" s="9"/>
      <c r="HNO5" s="9"/>
      <c r="HNP5" s="9"/>
      <c r="HNQ5" s="9"/>
      <c r="HNR5" s="9"/>
      <c r="HNS5" s="9"/>
      <c r="HNT5" s="9"/>
      <c r="HNU5" s="9"/>
      <c r="HNV5" s="9"/>
      <c r="HNW5" s="9"/>
      <c r="HNX5" s="9"/>
      <c r="HNY5" s="9"/>
      <c r="HNZ5" s="9"/>
      <c r="HOA5" s="9"/>
      <c r="HOB5" s="9"/>
      <c r="HOC5" s="9"/>
      <c r="HOD5" s="9"/>
      <c r="HOE5" s="9"/>
      <c r="HOF5" s="9"/>
      <c r="HOG5" s="9"/>
      <c r="HOH5" s="9"/>
      <c r="HOI5" s="9"/>
      <c r="HOJ5" s="9"/>
      <c r="HOK5" s="9"/>
      <c r="HOL5" s="9"/>
      <c r="HOM5" s="9"/>
      <c r="HON5" s="9"/>
      <c r="HOO5" s="9"/>
      <c r="HOP5" s="9"/>
      <c r="HOQ5" s="9"/>
      <c r="HOR5" s="9"/>
      <c r="HOS5" s="9"/>
      <c r="HOT5" s="9"/>
      <c r="HOU5" s="9"/>
      <c r="HOV5" s="9"/>
      <c r="HOW5" s="9"/>
      <c r="HOX5" s="9"/>
      <c r="HOY5" s="9"/>
      <c r="HOZ5" s="9"/>
      <c r="HPA5" s="9"/>
      <c r="HPB5" s="9"/>
      <c r="HPC5" s="9"/>
      <c r="HPD5" s="9"/>
      <c r="HPE5" s="9"/>
      <c r="HPF5" s="9"/>
      <c r="HPG5" s="9"/>
      <c r="HPH5" s="9"/>
      <c r="HPI5" s="9"/>
      <c r="HPJ5" s="9"/>
      <c r="HPK5" s="9"/>
      <c r="HPL5" s="9"/>
      <c r="HPM5" s="9"/>
      <c r="HPN5" s="9"/>
      <c r="HPO5" s="9"/>
      <c r="HPP5" s="9"/>
      <c r="HPQ5" s="9"/>
      <c r="HPR5" s="9"/>
      <c r="HPS5" s="9"/>
      <c r="HPT5" s="9"/>
      <c r="HPU5" s="9"/>
      <c r="HPV5" s="9"/>
      <c r="HPW5" s="9"/>
      <c r="HPX5" s="9"/>
      <c r="HPY5" s="9"/>
      <c r="HPZ5" s="9"/>
      <c r="HQA5" s="9"/>
      <c r="HQB5" s="9"/>
      <c r="HQC5" s="9"/>
      <c r="HQD5" s="9"/>
      <c r="HQE5" s="9"/>
      <c r="HQF5" s="9"/>
      <c r="HQG5" s="9"/>
      <c r="HQH5" s="9"/>
      <c r="HQI5" s="9"/>
      <c r="HQJ5" s="9"/>
      <c r="HQK5" s="9"/>
      <c r="HQL5" s="9"/>
      <c r="HQM5" s="9"/>
      <c r="HQN5" s="9"/>
      <c r="HQO5" s="9"/>
      <c r="HQP5" s="9"/>
      <c r="HQQ5" s="9"/>
      <c r="HQR5" s="9"/>
      <c r="HQS5" s="9"/>
      <c r="HQT5" s="9"/>
      <c r="HQU5" s="9"/>
      <c r="HQV5" s="9"/>
      <c r="HQW5" s="9"/>
      <c r="HQX5" s="9"/>
      <c r="HQY5" s="9"/>
      <c r="HQZ5" s="9"/>
      <c r="HRA5" s="9"/>
      <c r="HRB5" s="9"/>
      <c r="HRC5" s="9"/>
      <c r="HRD5" s="9"/>
      <c r="HRE5" s="9"/>
      <c r="HRF5" s="9"/>
      <c r="HRG5" s="9"/>
      <c r="HRH5" s="9"/>
      <c r="HRI5" s="9"/>
      <c r="HRJ5" s="9"/>
      <c r="HRK5" s="9"/>
      <c r="HRL5" s="9"/>
      <c r="HRM5" s="9"/>
      <c r="HRN5" s="9"/>
      <c r="HRO5" s="9"/>
      <c r="HRP5" s="9"/>
      <c r="HRQ5" s="9"/>
      <c r="HRR5" s="9"/>
      <c r="HRS5" s="9"/>
      <c r="HRT5" s="9"/>
      <c r="HRU5" s="9"/>
      <c r="HRV5" s="9"/>
      <c r="HRW5" s="9"/>
      <c r="HRX5" s="9"/>
      <c r="HRY5" s="9"/>
      <c r="HRZ5" s="9"/>
      <c r="HSA5" s="9"/>
      <c r="HSB5" s="9"/>
      <c r="HSC5" s="9"/>
      <c r="HSD5" s="9"/>
      <c r="HSE5" s="9"/>
      <c r="HSF5" s="9"/>
      <c r="HSG5" s="9"/>
      <c r="HSH5" s="9"/>
      <c r="HSI5" s="9"/>
      <c r="HSJ5" s="9"/>
      <c r="HSK5" s="9"/>
      <c r="HSL5" s="9"/>
      <c r="HSM5" s="9"/>
      <c r="HSN5" s="9"/>
      <c r="HSO5" s="9"/>
      <c r="HSP5" s="9"/>
      <c r="HSQ5" s="9"/>
      <c r="HSR5" s="9"/>
      <c r="HSS5" s="9"/>
      <c r="HST5" s="9"/>
      <c r="HSU5" s="9"/>
      <c r="HSV5" s="9"/>
      <c r="HSW5" s="9"/>
      <c r="HSX5" s="9"/>
      <c r="HSY5" s="9"/>
      <c r="HSZ5" s="9"/>
      <c r="HTA5" s="9"/>
      <c r="HTB5" s="9"/>
      <c r="HTC5" s="9"/>
      <c r="HTD5" s="9"/>
      <c r="HTE5" s="9"/>
      <c r="HTF5" s="9"/>
      <c r="HTG5" s="9"/>
      <c r="HTH5" s="9"/>
      <c r="HTI5" s="9"/>
      <c r="HTJ5" s="9"/>
      <c r="HTK5" s="9"/>
      <c r="HTL5" s="9"/>
      <c r="HTM5" s="9"/>
      <c r="HTN5" s="9"/>
      <c r="HTO5" s="9"/>
      <c r="HTP5" s="9"/>
      <c r="HTQ5" s="9"/>
      <c r="HTR5" s="9"/>
      <c r="HTS5" s="9"/>
      <c r="HTT5" s="9"/>
      <c r="HTU5" s="9"/>
      <c r="HTV5" s="9"/>
      <c r="HTW5" s="9"/>
      <c r="HTX5" s="9"/>
      <c r="HTY5" s="9"/>
      <c r="HTZ5" s="9"/>
      <c r="HUA5" s="9"/>
      <c r="HUB5" s="9"/>
      <c r="HUC5" s="9"/>
      <c r="HUD5" s="9"/>
      <c r="HUE5" s="9"/>
      <c r="HUF5" s="9"/>
      <c r="HUG5" s="9"/>
      <c r="HUH5" s="9"/>
      <c r="HUI5" s="9"/>
      <c r="HUJ5" s="9"/>
      <c r="HUK5" s="9"/>
      <c r="HUL5" s="9"/>
      <c r="HUM5" s="9"/>
      <c r="HUN5" s="9"/>
      <c r="HUO5" s="9"/>
      <c r="HUP5" s="9"/>
      <c r="HUQ5" s="9"/>
      <c r="HUR5" s="9"/>
      <c r="HUS5" s="9"/>
      <c r="HUT5" s="9"/>
      <c r="HUU5" s="9"/>
      <c r="HUV5" s="9"/>
      <c r="HUW5" s="9"/>
      <c r="HUX5" s="9"/>
      <c r="HUY5" s="9"/>
      <c r="HUZ5" s="9"/>
      <c r="HVA5" s="9"/>
      <c r="HVB5" s="9"/>
      <c r="HVC5" s="9"/>
      <c r="HVD5" s="9"/>
      <c r="HVE5" s="9"/>
      <c r="HVF5" s="9"/>
      <c r="HVG5" s="9"/>
      <c r="HVH5" s="9"/>
      <c r="HVI5" s="9"/>
      <c r="HVJ5" s="9"/>
      <c r="HVK5" s="9"/>
      <c r="HVL5" s="9"/>
      <c r="HVM5" s="9"/>
      <c r="HVN5" s="9"/>
      <c r="HVO5" s="9"/>
      <c r="HVP5" s="9"/>
      <c r="HVQ5" s="9"/>
      <c r="HVR5" s="9"/>
      <c r="HVS5" s="9"/>
      <c r="HVT5" s="9"/>
      <c r="HVU5" s="9"/>
      <c r="HVV5" s="9"/>
      <c r="HVW5" s="9"/>
      <c r="HVX5" s="9"/>
      <c r="HVY5" s="9"/>
      <c r="HVZ5" s="9"/>
      <c r="HWA5" s="9"/>
      <c r="HWB5" s="9"/>
      <c r="HWC5" s="9"/>
      <c r="HWD5" s="9"/>
      <c r="HWE5" s="9"/>
      <c r="HWF5" s="9"/>
      <c r="HWG5" s="9"/>
      <c r="HWH5" s="9"/>
      <c r="HWI5" s="9"/>
      <c r="HWJ5" s="9"/>
      <c r="HWK5" s="9"/>
      <c r="HWL5" s="9"/>
      <c r="HWM5" s="9"/>
      <c r="HWN5" s="9"/>
      <c r="HWO5" s="9"/>
      <c r="HWP5" s="9"/>
      <c r="HWQ5" s="9"/>
      <c r="HWR5" s="9"/>
      <c r="HWS5" s="9"/>
      <c r="HWT5" s="9"/>
      <c r="HWU5" s="9"/>
      <c r="HWV5" s="9"/>
      <c r="HWW5" s="9"/>
      <c r="HWX5" s="9"/>
      <c r="HWY5" s="9"/>
      <c r="HWZ5" s="9"/>
      <c r="HXA5" s="9"/>
      <c r="HXB5" s="9"/>
      <c r="HXC5" s="9"/>
      <c r="HXD5" s="9"/>
      <c r="HXE5" s="9"/>
      <c r="HXF5" s="9"/>
      <c r="HXG5" s="9"/>
      <c r="HXH5" s="9"/>
      <c r="HXI5" s="9"/>
      <c r="HXJ5" s="9"/>
      <c r="HXK5" s="9"/>
      <c r="HXL5" s="9"/>
      <c r="HXM5" s="9"/>
      <c r="HXN5" s="9"/>
      <c r="HXO5" s="9"/>
      <c r="HXP5" s="9"/>
      <c r="HXQ5" s="9"/>
      <c r="HXR5" s="9"/>
      <c r="HXS5" s="9"/>
      <c r="HXT5" s="9"/>
      <c r="HXU5" s="9"/>
      <c r="HXV5" s="9"/>
      <c r="HXW5" s="9"/>
      <c r="HXX5" s="9"/>
      <c r="HXY5" s="9"/>
      <c r="HXZ5" s="9"/>
      <c r="HYA5" s="9"/>
      <c r="HYB5" s="9"/>
      <c r="HYC5" s="9"/>
      <c r="HYD5" s="9"/>
      <c r="HYE5" s="9"/>
      <c r="HYF5" s="9"/>
      <c r="HYG5" s="9"/>
      <c r="HYH5" s="9"/>
      <c r="HYI5" s="9"/>
      <c r="HYJ5" s="9"/>
      <c r="HYK5" s="9"/>
      <c r="HYL5" s="9"/>
      <c r="HYM5" s="9"/>
      <c r="HYN5" s="9"/>
      <c r="HYO5" s="9"/>
      <c r="HYP5" s="9"/>
      <c r="HYQ5" s="9"/>
      <c r="HYR5" s="9"/>
      <c r="HYS5" s="9"/>
      <c r="HYT5" s="9"/>
      <c r="HYU5" s="9"/>
      <c r="HYV5" s="9"/>
      <c r="HYW5" s="9"/>
      <c r="HYX5" s="9"/>
      <c r="HYY5" s="9"/>
      <c r="HYZ5" s="9"/>
      <c r="HZA5" s="9"/>
      <c r="HZB5" s="9"/>
      <c r="HZC5" s="9"/>
      <c r="HZD5" s="9"/>
      <c r="HZE5" s="9"/>
      <c r="HZF5" s="9"/>
      <c r="HZG5" s="9"/>
      <c r="HZH5" s="9"/>
      <c r="HZI5" s="9"/>
      <c r="HZJ5" s="9"/>
      <c r="HZK5" s="9"/>
      <c r="HZL5" s="9"/>
      <c r="HZM5" s="9"/>
      <c r="HZN5" s="9"/>
      <c r="HZO5" s="9"/>
      <c r="HZP5" s="9"/>
      <c r="HZQ5" s="9"/>
      <c r="HZR5" s="9"/>
      <c r="HZS5" s="9"/>
      <c r="HZT5" s="9"/>
      <c r="HZU5" s="9"/>
      <c r="HZV5" s="9"/>
      <c r="HZW5" s="9"/>
      <c r="HZX5" s="9"/>
      <c r="HZY5" s="9"/>
      <c r="HZZ5" s="9"/>
      <c r="IAA5" s="9"/>
      <c r="IAB5" s="9"/>
      <c r="IAC5" s="9"/>
      <c r="IAD5" s="9"/>
      <c r="IAE5" s="9"/>
      <c r="IAF5" s="9"/>
      <c r="IAG5" s="9"/>
      <c r="IAH5" s="9"/>
      <c r="IAI5" s="9"/>
      <c r="IAJ5" s="9"/>
      <c r="IAK5" s="9"/>
      <c r="IAL5" s="9"/>
      <c r="IAM5" s="9"/>
      <c r="IAN5" s="9"/>
      <c r="IAO5" s="9"/>
      <c r="IAP5" s="9"/>
      <c r="IAQ5" s="9"/>
      <c r="IAR5" s="9"/>
      <c r="IAS5" s="9"/>
      <c r="IAT5" s="9"/>
      <c r="IAU5" s="9"/>
      <c r="IAV5" s="9"/>
      <c r="IAW5" s="9"/>
      <c r="IAX5" s="9"/>
      <c r="IAY5" s="9"/>
      <c r="IAZ5" s="9"/>
      <c r="IBA5" s="9"/>
      <c r="IBB5" s="9"/>
      <c r="IBC5" s="9"/>
      <c r="IBD5" s="9"/>
      <c r="IBE5" s="9"/>
      <c r="IBF5" s="9"/>
      <c r="IBG5" s="9"/>
      <c r="IBH5" s="9"/>
      <c r="IBI5" s="9"/>
      <c r="IBJ5" s="9"/>
      <c r="IBK5" s="9"/>
      <c r="IBL5" s="9"/>
      <c r="IBM5" s="9"/>
      <c r="IBN5" s="9"/>
      <c r="IBO5" s="9"/>
      <c r="IBP5" s="9"/>
      <c r="IBQ5" s="9"/>
      <c r="IBR5" s="9"/>
      <c r="IBS5" s="9"/>
      <c r="IBT5" s="9"/>
      <c r="IBU5" s="9"/>
      <c r="IBV5" s="9"/>
      <c r="IBW5" s="9"/>
      <c r="IBX5" s="9"/>
      <c r="IBY5" s="9"/>
      <c r="IBZ5" s="9"/>
      <c r="ICA5" s="9"/>
      <c r="ICB5" s="9"/>
      <c r="ICC5" s="9"/>
      <c r="ICD5" s="9"/>
      <c r="ICE5" s="9"/>
      <c r="ICF5" s="9"/>
      <c r="ICG5" s="9"/>
      <c r="ICH5" s="9"/>
      <c r="ICI5" s="9"/>
      <c r="ICJ5" s="9"/>
      <c r="ICK5" s="9"/>
      <c r="ICL5" s="9"/>
      <c r="ICM5" s="9"/>
      <c r="ICN5" s="9"/>
      <c r="ICO5" s="9"/>
      <c r="ICP5" s="9"/>
      <c r="ICQ5" s="9"/>
      <c r="ICR5" s="9"/>
      <c r="ICS5" s="9"/>
      <c r="ICT5" s="9"/>
      <c r="ICU5" s="9"/>
      <c r="ICV5" s="9"/>
      <c r="ICW5" s="9"/>
      <c r="ICX5" s="9"/>
      <c r="ICY5" s="9"/>
      <c r="ICZ5" s="9"/>
      <c r="IDA5" s="9"/>
      <c r="IDB5" s="9"/>
      <c r="IDC5" s="9"/>
      <c r="IDD5" s="9"/>
      <c r="IDE5" s="9"/>
      <c r="IDF5" s="9"/>
      <c r="IDG5" s="9"/>
      <c r="IDH5" s="9"/>
      <c r="IDI5" s="9"/>
      <c r="IDJ5" s="9"/>
      <c r="IDK5" s="9"/>
      <c r="IDL5" s="9"/>
      <c r="IDM5" s="9"/>
      <c r="IDN5" s="9"/>
      <c r="IDO5" s="9"/>
      <c r="IDP5" s="9"/>
      <c r="IDQ5" s="9"/>
      <c r="IDR5" s="9"/>
      <c r="IDS5" s="9"/>
      <c r="IDT5" s="9"/>
      <c r="IDU5" s="9"/>
      <c r="IDV5" s="9"/>
      <c r="IDW5" s="9"/>
      <c r="IDX5" s="9"/>
      <c r="IDY5" s="9"/>
      <c r="IDZ5" s="9"/>
      <c r="IEA5" s="9"/>
      <c r="IEB5" s="9"/>
      <c r="IEC5" s="9"/>
      <c r="IED5" s="9"/>
      <c r="IEE5" s="9"/>
      <c r="IEF5" s="9"/>
      <c r="IEG5" s="9"/>
      <c r="IEH5" s="9"/>
      <c r="IEI5" s="9"/>
      <c r="IEJ5" s="9"/>
      <c r="IEK5" s="9"/>
      <c r="IEL5" s="9"/>
      <c r="IEM5" s="9"/>
      <c r="IEN5" s="9"/>
      <c r="IEO5" s="9"/>
      <c r="IEP5" s="9"/>
      <c r="IEQ5" s="9"/>
      <c r="IER5" s="9"/>
      <c r="IES5" s="9"/>
      <c r="IET5" s="9"/>
      <c r="IEU5" s="9"/>
      <c r="IEV5" s="9"/>
      <c r="IEW5" s="9"/>
      <c r="IEX5" s="9"/>
      <c r="IEY5" s="9"/>
      <c r="IEZ5" s="9"/>
      <c r="IFA5" s="9"/>
      <c r="IFB5" s="9"/>
      <c r="IFC5" s="9"/>
      <c r="IFD5" s="9"/>
      <c r="IFE5" s="9"/>
      <c r="IFF5" s="9"/>
      <c r="IFG5" s="9"/>
      <c r="IFH5" s="9"/>
      <c r="IFI5" s="9"/>
      <c r="IFJ5" s="9"/>
      <c r="IFK5" s="9"/>
      <c r="IFL5" s="9"/>
      <c r="IFM5" s="9"/>
      <c r="IFN5" s="9"/>
      <c r="IFO5" s="9"/>
      <c r="IFP5" s="9"/>
      <c r="IFQ5" s="9"/>
      <c r="IFR5" s="9"/>
      <c r="IFS5" s="9"/>
      <c r="IFT5" s="9"/>
      <c r="IFU5" s="9"/>
      <c r="IFV5" s="9"/>
      <c r="IFW5" s="9"/>
      <c r="IFX5" s="9"/>
      <c r="IFY5" s="9"/>
      <c r="IFZ5" s="9"/>
      <c r="IGA5" s="9"/>
      <c r="IGB5" s="9"/>
      <c r="IGC5" s="9"/>
      <c r="IGD5" s="9"/>
      <c r="IGE5" s="9"/>
      <c r="IGF5" s="9"/>
      <c r="IGG5" s="9"/>
      <c r="IGH5" s="9"/>
      <c r="IGI5" s="9"/>
      <c r="IGJ5" s="9"/>
      <c r="IGK5" s="9"/>
      <c r="IGL5" s="9"/>
      <c r="IGM5" s="9"/>
      <c r="IGN5" s="9"/>
      <c r="IGO5" s="9"/>
      <c r="IGP5" s="9"/>
      <c r="IGQ5" s="9"/>
      <c r="IGR5" s="9"/>
      <c r="IGS5" s="9"/>
      <c r="IGT5" s="9"/>
      <c r="IGU5" s="9"/>
      <c r="IGV5" s="9"/>
      <c r="IGW5" s="9"/>
      <c r="IGX5" s="9"/>
      <c r="IGY5" s="9"/>
      <c r="IGZ5" s="9"/>
      <c r="IHA5" s="9"/>
      <c r="IHB5" s="9"/>
      <c r="IHC5" s="9"/>
      <c r="IHD5" s="9"/>
      <c r="IHE5" s="9"/>
      <c r="IHF5" s="9"/>
      <c r="IHG5" s="9"/>
      <c r="IHH5" s="9"/>
      <c r="IHI5" s="9"/>
      <c r="IHJ5" s="9"/>
      <c r="IHK5" s="9"/>
      <c r="IHL5" s="9"/>
      <c r="IHM5" s="9"/>
      <c r="IHN5" s="9"/>
      <c r="IHO5" s="9"/>
      <c r="IHP5" s="9"/>
      <c r="IHQ5" s="9"/>
      <c r="IHR5" s="9"/>
      <c r="IHS5" s="9"/>
      <c r="IHT5" s="9"/>
      <c r="IHU5" s="9"/>
      <c r="IHV5" s="9"/>
      <c r="IHW5" s="9"/>
      <c r="IHX5" s="9"/>
      <c r="IHY5" s="9"/>
      <c r="IHZ5" s="9"/>
      <c r="IIA5" s="9"/>
      <c r="IIB5" s="9"/>
      <c r="IIC5" s="9"/>
      <c r="IID5" s="9"/>
      <c r="IIE5" s="9"/>
      <c r="IIF5" s="9"/>
      <c r="IIG5" s="9"/>
      <c r="IIH5" s="9"/>
      <c r="III5" s="9"/>
      <c r="IIJ5" s="9"/>
      <c r="IIK5" s="9"/>
      <c r="IIL5" s="9"/>
      <c r="IIM5" s="9"/>
      <c r="IIN5" s="9"/>
      <c r="IIO5" s="9"/>
      <c r="IIP5" s="9"/>
      <c r="IIQ5" s="9"/>
      <c r="IIR5" s="9"/>
      <c r="IIS5" s="9"/>
      <c r="IIT5" s="9"/>
      <c r="IIU5" s="9"/>
      <c r="IIV5" s="9"/>
      <c r="IIW5" s="9"/>
      <c r="IIX5" s="9"/>
      <c r="IIY5" s="9"/>
      <c r="IIZ5" s="9"/>
      <c r="IJA5" s="9"/>
      <c r="IJB5" s="9"/>
      <c r="IJC5" s="9"/>
      <c r="IJD5" s="9"/>
      <c r="IJE5" s="9"/>
      <c r="IJF5" s="9"/>
      <c r="IJG5" s="9"/>
      <c r="IJH5" s="9"/>
      <c r="IJI5" s="9"/>
      <c r="IJJ5" s="9"/>
      <c r="IJK5" s="9"/>
      <c r="IJL5" s="9"/>
      <c r="IJM5" s="9"/>
      <c r="IJN5" s="9"/>
      <c r="IJO5" s="9"/>
      <c r="IJP5" s="9"/>
      <c r="IJQ5" s="9"/>
      <c r="IJR5" s="9"/>
      <c r="IJS5" s="9"/>
      <c r="IJT5" s="9"/>
      <c r="IJU5" s="9"/>
      <c r="IJV5" s="9"/>
      <c r="IJW5" s="9"/>
      <c r="IJX5" s="9"/>
      <c r="IJY5" s="9"/>
      <c r="IJZ5" s="9"/>
      <c r="IKA5" s="9"/>
      <c r="IKB5" s="9"/>
      <c r="IKC5" s="9"/>
      <c r="IKD5" s="9"/>
      <c r="IKE5" s="9"/>
      <c r="IKF5" s="9"/>
      <c r="IKG5" s="9"/>
      <c r="IKH5" s="9"/>
      <c r="IKI5" s="9"/>
      <c r="IKJ5" s="9"/>
      <c r="IKK5" s="9"/>
      <c r="IKL5" s="9"/>
      <c r="IKM5" s="9"/>
      <c r="IKN5" s="9"/>
      <c r="IKO5" s="9"/>
      <c r="IKP5" s="9"/>
      <c r="IKQ5" s="9"/>
      <c r="IKR5" s="9"/>
      <c r="IKS5" s="9"/>
      <c r="IKT5" s="9"/>
      <c r="IKU5" s="9"/>
      <c r="IKV5" s="9"/>
      <c r="IKW5" s="9"/>
      <c r="IKX5" s="9"/>
      <c r="IKY5" s="9"/>
      <c r="IKZ5" s="9"/>
      <c r="ILA5" s="9"/>
      <c r="ILB5" s="9"/>
      <c r="ILC5" s="9"/>
      <c r="ILD5" s="9"/>
      <c r="ILE5" s="9"/>
      <c r="ILF5" s="9"/>
      <c r="ILG5" s="9"/>
      <c r="ILH5" s="9"/>
      <c r="ILI5" s="9"/>
      <c r="ILJ5" s="9"/>
      <c r="ILK5" s="9"/>
      <c r="ILL5" s="9"/>
      <c r="ILM5" s="9"/>
      <c r="ILN5" s="9"/>
      <c r="ILO5" s="9"/>
      <c r="ILP5" s="9"/>
      <c r="ILQ5" s="9"/>
      <c r="ILR5" s="9"/>
      <c r="ILS5" s="9"/>
      <c r="ILT5" s="9"/>
      <c r="ILU5" s="9"/>
      <c r="ILV5" s="9"/>
      <c r="ILW5" s="9"/>
      <c r="ILX5" s="9"/>
      <c r="ILY5" s="9"/>
      <c r="ILZ5" s="9"/>
      <c r="IMA5" s="9"/>
      <c r="IMB5" s="9"/>
      <c r="IMC5" s="9"/>
      <c r="IMD5" s="9"/>
      <c r="IME5" s="9"/>
      <c r="IMF5" s="9"/>
      <c r="IMG5" s="9"/>
      <c r="IMH5" s="9"/>
      <c r="IMI5" s="9"/>
      <c r="IMJ5" s="9"/>
      <c r="IMK5" s="9"/>
      <c r="IML5" s="9"/>
      <c r="IMM5" s="9"/>
      <c r="IMN5" s="9"/>
      <c r="IMO5" s="9"/>
      <c r="IMP5" s="9"/>
      <c r="IMQ5" s="9"/>
      <c r="IMR5" s="9"/>
      <c r="IMS5" s="9"/>
      <c r="IMT5" s="9"/>
      <c r="IMU5" s="9"/>
      <c r="IMV5" s="9"/>
      <c r="IMW5" s="9"/>
      <c r="IMX5" s="9"/>
      <c r="IMY5" s="9"/>
      <c r="IMZ5" s="9"/>
      <c r="INA5" s="9"/>
      <c r="INB5" s="9"/>
      <c r="INC5" s="9"/>
      <c r="IND5" s="9"/>
      <c r="INE5" s="9"/>
      <c r="INF5" s="9"/>
      <c r="ING5" s="9"/>
      <c r="INH5" s="9"/>
      <c r="INI5" s="9"/>
      <c r="INJ5" s="9"/>
      <c r="INK5" s="9"/>
      <c r="INL5" s="9"/>
      <c r="INM5" s="9"/>
      <c r="INN5" s="9"/>
      <c r="INO5" s="9"/>
      <c r="INP5" s="9"/>
      <c r="INQ5" s="9"/>
      <c r="INR5" s="9"/>
      <c r="INS5" s="9"/>
      <c r="INT5" s="9"/>
      <c r="INU5" s="9"/>
      <c r="INV5" s="9"/>
      <c r="INW5" s="9"/>
      <c r="INX5" s="9"/>
      <c r="INY5" s="9"/>
      <c r="INZ5" s="9"/>
      <c r="IOA5" s="9"/>
      <c r="IOB5" s="9"/>
      <c r="IOC5" s="9"/>
      <c r="IOD5" s="9"/>
      <c r="IOE5" s="9"/>
      <c r="IOF5" s="9"/>
      <c r="IOG5" s="9"/>
      <c r="IOH5" s="9"/>
      <c r="IOI5" s="9"/>
      <c r="IOJ5" s="9"/>
      <c r="IOK5" s="9"/>
      <c r="IOL5" s="9"/>
      <c r="IOM5" s="9"/>
      <c r="ION5" s="9"/>
      <c r="IOO5" s="9"/>
      <c r="IOP5" s="9"/>
      <c r="IOQ5" s="9"/>
      <c r="IOR5" s="9"/>
      <c r="IOS5" s="9"/>
      <c r="IOT5" s="9"/>
      <c r="IOU5" s="9"/>
      <c r="IOV5" s="9"/>
      <c r="IOW5" s="9"/>
      <c r="IOX5" s="9"/>
      <c r="IOY5" s="9"/>
      <c r="IOZ5" s="9"/>
      <c r="IPA5" s="9"/>
      <c r="IPB5" s="9"/>
      <c r="IPC5" s="9"/>
      <c r="IPD5" s="9"/>
      <c r="IPE5" s="9"/>
      <c r="IPF5" s="9"/>
      <c r="IPG5" s="9"/>
      <c r="IPH5" s="9"/>
      <c r="IPI5" s="9"/>
      <c r="IPJ5" s="9"/>
      <c r="IPK5" s="9"/>
      <c r="IPL5" s="9"/>
      <c r="IPM5" s="9"/>
      <c r="IPN5" s="9"/>
      <c r="IPO5" s="9"/>
      <c r="IPP5" s="9"/>
      <c r="IPQ5" s="9"/>
      <c r="IPR5" s="9"/>
      <c r="IPS5" s="9"/>
      <c r="IPT5" s="9"/>
      <c r="IPU5" s="9"/>
      <c r="IPV5" s="9"/>
      <c r="IPW5" s="9"/>
      <c r="IPX5" s="9"/>
      <c r="IPY5" s="9"/>
      <c r="IPZ5" s="9"/>
      <c r="IQA5" s="9"/>
      <c r="IQB5" s="9"/>
      <c r="IQC5" s="9"/>
      <c r="IQD5" s="9"/>
      <c r="IQE5" s="9"/>
      <c r="IQF5" s="9"/>
      <c r="IQG5" s="9"/>
      <c r="IQH5" s="9"/>
      <c r="IQI5" s="9"/>
      <c r="IQJ5" s="9"/>
      <c r="IQK5" s="9"/>
      <c r="IQL5" s="9"/>
      <c r="IQM5" s="9"/>
      <c r="IQN5" s="9"/>
      <c r="IQO5" s="9"/>
      <c r="IQP5" s="9"/>
      <c r="IQQ5" s="9"/>
      <c r="IQR5" s="9"/>
      <c r="IQS5" s="9"/>
      <c r="IQT5" s="9"/>
      <c r="IQU5" s="9"/>
      <c r="IQV5" s="9"/>
      <c r="IQW5" s="9"/>
      <c r="IQX5" s="9"/>
      <c r="IQY5" s="9"/>
      <c r="IQZ5" s="9"/>
      <c r="IRA5" s="9"/>
      <c r="IRB5" s="9"/>
      <c r="IRC5" s="9"/>
      <c r="IRD5" s="9"/>
      <c r="IRE5" s="9"/>
      <c r="IRF5" s="9"/>
      <c r="IRG5" s="9"/>
      <c r="IRH5" s="9"/>
      <c r="IRI5" s="9"/>
      <c r="IRJ5" s="9"/>
      <c r="IRK5" s="9"/>
      <c r="IRL5" s="9"/>
      <c r="IRM5" s="9"/>
      <c r="IRN5" s="9"/>
      <c r="IRO5" s="9"/>
      <c r="IRP5" s="9"/>
      <c r="IRQ5" s="9"/>
      <c r="IRR5" s="9"/>
      <c r="IRS5" s="9"/>
      <c r="IRT5" s="9"/>
      <c r="IRU5" s="9"/>
      <c r="IRV5" s="9"/>
      <c r="IRW5" s="9"/>
      <c r="IRX5" s="9"/>
      <c r="IRY5" s="9"/>
      <c r="IRZ5" s="9"/>
      <c r="ISA5" s="9"/>
      <c r="ISB5" s="9"/>
      <c r="ISC5" s="9"/>
      <c r="ISD5" s="9"/>
      <c r="ISE5" s="9"/>
      <c r="ISF5" s="9"/>
      <c r="ISG5" s="9"/>
      <c r="ISH5" s="9"/>
      <c r="ISI5" s="9"/>
      <c r="ISJ5" s="9"/>
      <c r="ISK5" s="9"/>
      <c r="ISL5" s="9"/>
      <c r="ISM5" s="9"/>
      <c r="ISN5" s="9"/>
      <c r="ISO5" s="9"/>
      <c r="ISP5" s="9"/>
      <c r="ISQ5" s="9"/>
      <c r="ISR5" s="9"/>
      <c r="ISS5" s="9"/>
      <c r="IST5" s="9"/>
      <c r="ISU5" s="9"/>
      <c r="ISV5" s="9"/>
      <c r="ISW5" s="9"/>
      <c r="ISX5" s="9"/>
      <c r="ISY5" s="9"/>
      <c r="ISZ5" s="9"/>
      <c r="ITA5" s="9"/>
      <c r="ITB5" s="9"/>
      <c r="ITC5" s="9"/>
      <c r="ITD5" s="9"/>
      <c r="ITE5" s="9"/>
      <c r="ITF5" s="9"/>
      <c r="ITG5" s="9"/>
      <c r="ITH5" s="9"/>
      <c r="ITI5" s="9"/>
      <c r="ITJ5" s="9"/>
      <c r="ITK5" s="9"/>
      <c r="ITL5" s="9"/>
      <c r="ITM5" s="9"/>
      <c r="ITN5" s="9"/>
      <c r="ITO5" s="9"/>
      <c r="ITP5" s="9"/>
      <c r="ITQ5" s="9"/>
      <c r="ITR5" s="9"/>
      <c r="ITS5" s="9"/>
      <c r="ITT5" s="9"/>
      <c r="ITU5" s="9"/>
      <c r="ITV5" s="9"/>
      <c r="ITW5" s="9"/>
      <c r="ITX5" s="9"/>
      <c r="ITY5" s="9"/>
      <c r="ITZ5" s="9"/>
      <c r="IUA5" s="9"/>
      <c r="IUB5" s="9"/>
      <c r="IUC5" s="9"/>
      <c r="IUD5" s="9"/>
      <c r="IUE5" s="9"/>
      <c r="IUF5" s="9"/>
      <c r="IUG5" s="9"/>
      <c r="IUH5" s="9"/>
      <c r="IUI5" s="9"/>
      <c r="IUJ5" s="9"/>
      <c r="IUK5" s="9"/>
      <c r="IUL5" s="9"/>
      <c r="IUM5" s="9"/>
      <c r="IUN5" s="9"/>
      <c r="IUO5" s="9"/>
      <c r="IUP5" s="9"/>
      <c r="IUQ5" s="9"/>
      <c r="IUR5" s="9"/>
      <c r="IUS5" s="9"/>
      <c r="IUT5" s="9"/>
      <c r="IUU5" s="9"/>
      <c r="IUV5" s="9"/>
      <c r="IUW5" s="9"/>
      <c r="IUX5" s="9"/>
      <c r="IUY5" s="9"/>
      <c r="IUZ5" s="9"/>
      <c r="IVA5" s="9"/>
      <c r="IVB5" s="9"/>
      <c r="IVC5" s="9"/>
      <c r="IVD5" s="9"/>
      <c r="IVE5" s="9"/>
      <c r="IVF5" s="9"/>
      <c r="IVG5" s="9"/>
      <c r="IVH5" s="9"/>
      <c r="IVI5" s="9"/>
      <c r="IVJ5" s="9"/>
      <c r="IVK5" s="9"/>
      <c r="IVL5" s="9"/>
      <c r="IVM5" s="9"/>
      <c r="IVN5" s="9"/>
      <c r="IVO5" s="9"/>
      <c r="IVP5" s="9"/>
      <c r="IVQ5" s="9"/>
      <c r="IVR5" s="9"/>
      <c r="IVS5" s="9"/>
      <c r="IVT5" s="9"/>
      <c r="IVU5" s="9"/>
      <c r="IVV5" s="9"/>
      <c r="IVW5" s="9"/>
      <c r="IVX5" s="9"/>
      <c r="IVY5" s="9"/>
      <c r="IVZ5" s="9"/>
      <c r="IWA5" s="9"/>
      <c r="IWB5" s="9"/>
      <c r="IWC5" s="9"/>
      <c r="IWD5" s="9"/>
      <c r="IWE5" s="9"/>
      <c r="IWF5" s="9"/>
      <c r="IWG5" s="9"/>
      <c r="IWH5" s="9"/>
      <c r="IWI5" s="9"/>
      <c r="IWJ5" s="9"/>
      <c r="IWK5" s="9"/>
      <c r="IWL5" s="9"/>
      <c r="IWM5" s="9"/>
      <c r="IWN5" s="9"/>
      <c r="IWO5" s="9"/>
      <c r="IWP5" s="9"/>
      <c r="IWQ5" s="9"/>
      <c r="IWR5" s="9"/>
      <c r="IWS5" s="9"/>
      <c r="IWT5" s="9"/>
      <c r="IWU5" s="9"/>
      <c r="IWV5" s="9"/>
      <c r="IWW5" s="9"/>
      <c r="IWX5" s="9"/>
      <c r="IWY5" s="9"/>
      <c r="IWZ5" s="9"/>
      <c r="IXA5" s="9"/>
      <c r="IXB5" s="9"/>
      <c r="IXC5" s="9"/>
      <c r="IXD5" s="9"/>
      <c r="IXE5" s="9"/>
      <c r="IXF5" s="9"/>
      <c r="IXG5" s="9"/>
      <c r="IXH5" s="9"/>
      <c r="IXI5" s="9"/>
      <c r="IXJ5" s="9"/>
      <c r="IXK5" s="9"/>
      <c r="IXL5" s="9"/>
      <c r="IXM5" s="9"/>
      <c r="IXN5" s="9"/>
      <c r="IXO5" s="9"/>
      <c r="IXP5" s="9"/>
      <c r="IXQ5" s="9"/>
      <c r="IXR5" s="9"/>
      <c r="IXS5" s="9"/>
      <c r="IXT5" s="9"/>
      <c r="IXU5" s="9"/>
      <c r="IXV5" s="9"/>
      <c r="IXW5" s="9"/>
      <c r="IXX5" s="9"/>
      <c r="IXY5" s="9"/>
      <c r="IXZ5" s="9"/>
      <c r="IYA5" s="9"/>
      <c r="IYB5" s="9"/>
      <c r="IYC5" s="9"/>
      <c r="IYD5" s="9"/>
      <c r="IYE5" s="9"/>
      <c r="IYF5" s="9"/>
      <c r="IYG5" s="9"/>
      <c r="IYH5" s="9"/>
      <c r="IYI5" s="9"/>
      <c r="IYJ5" s="9"/>
      <c r="IYK5" s="9"/>
      <c r="IYL5" s="9"/>
      <c r="IYM5" s="9"/>
      <c r="IYN5" s="9"/>
      <c r="IYO5" s="9"/>
      <c r="IYP5" s="9"/>
      <c r="IYQ5" s="9"/>
      <c r="IYR5" s="9"/>
      <c r="IYS5" s="9"/>
      <c r="IYT5" s="9"/>
      <c r="IYU5" s="9"/>
      <c r="IYV5" s="9"/>
      <c r="IYW5" s="9"/>
      <c r="IYX5" s="9"/>
      <c r="IYY5" s="9"/>
      <c r="IYZ5" s="9"/>
      <c r="IZA5" s="9"/>
      <c r="IZB5" s="9"/>
      <c r="IZC5" s="9"/>
      <c r="IZD5" s="9"/>
      <c r="IZE5" s="9"/>
      <c r="IZF5" s="9"/>
      <c r="IZG5" s="9"/>
      <c r="IZH5" s="9"/>
      <c r="IZI5" s="9"/>
      <c r="IZJ5" s="9"/>
      <c r="IZK5" s="9"/>
      <c r="IZL5" s="9"/>
      <c r="IZM5" s="9"/>
      <c r="IZN5" s="9"/>
      <c r="IZO5" s="9"/>
      <c r="IZP5" s="9"/>
      <c r="IZQ5" s="9"/>
      <c r="IZR5" s="9"/>
      <c r="IZS5" s="9"/>
      <c r="IZT5" s="9"/>
      <c r="IZU5" s="9"/>
      <c r="IZV5" s="9"/>
      <c r="IZW5" s="9"/>
      <c r="IZX5" s="9"/>
      <c r="IZY5" s="9"/>
      <c r="IZZ5" s="9"/>
      <c r="JAA5" s="9"/>
      <c r="JAB5" s="9"/>
      <c r="JAC5" s="9"/>
      <c r="JAD5" s="9"/>
      <c r="JAE5" s="9"/>
      <c r="JAF5" s="9"/>
      <c r="JAG5" s="9"/>
      <c r="JAH5" s="9"/>
      <c r="JAI5" s="9"/>
      <c r="JAJ5" s="9"/>
      <c r="JAK5" s="9"/>
      <c r="JAL5" s="9"/>
      <c r="JAM5" s="9"/>
      <c r="JAN5" s="9"/>
      <c r="JAO5" s="9"/>
      <c r="JAP5" s="9"/>
      <c r="JAQ5" s="9"/>
      <c r="JAR5" s="9"/>
      <c r="JAS5" s="9"/>
      <c r="JAT5" s="9"/>
      <c r="JAU5" s="9"/>
      <c r="JAV5" s="9"/>
      <c r="JAW5" s="9"/>
      <c r="JAX5" s="9"/>
      <c r="JAY5" s="9"/>
      <c r="JAZ5" s="9"/>
      <c r="JBA5" s="9"/>
      <c r="JBB5" s="9"/>
      <c r="JBC5" s="9"/>
      <c r="JBD5" s="9"/>
      <c r="JBE5" s="9"/>
      <c r="JBF5" s="9"/>
      <c r="JBG5" s="9"/>
      <c r="JBH5" s="9"/>
      <c r="JBI5" s="9"/>
      <c r="JBJ5" s="9"/>
      <c r="JBK5" s="9"/>
      <c r="JBL5" s="9"/>
      <c r="JBM5" s="9"/>
      <c r="JBN5" s="9"/>
      <c r="JBO5" s="9"/>
      <c r="JBP5" s="9"/>
      <c r="JBQ5" s="9"/>
      <c r="JBR5" s="9"/>
      <c r="JBS5" s="9"/>
      <c r="JBT5" s="9"/>
      <c r="JBU5" s="9"/>
      <c r="JBV5" s="9"/>
      <c r="JBW5" s="9"/>
      <c r="JBX5" s="9"/>
      <c r="JBY5" s="9"/>
      <c r="JBZ5" s="9"/>
      <c r="JCA5" s="9"/>
      <c r="JCB5" s="9"/>
      <c r="JCC5" s="9"/>
      <c r="JCD5" s="9"/>
      <c r="JCE5" s="9"/>
      <c r="JCF5" s="9"/>
      <c r="JCG5" s="9"/>
      <c r="JCH5" s="9"/>
      <c r="JCI5" s="9"/>
      <c r="JCJ5" s="9"/>
      <c r="JCK5" s="9"/>
      <c r="JCL5" s="9"/>
      <c r="JCM5" s="9"/>
      <c r="JCN5" s="9"/>
      <c r="JCO5" s="9"/>
      <c r="JCP5" s="9"/>
      <c r="JCQ5" s="9"/>
      <c r="JCR5" s="9"/>
      <c r="JCS5" s="9"/>
      <c r="JCT5" s="9"/>
      <c r="JCU5" s="9"/>
      <c r="JCV5" s="9"/>
      <c r="JCW5" s="9"/>
      <c r="JCX5" s="9"/>
      <c r="JCY5" s="9"/>
      <c r="JCZ5" s="9"/>
      <c r="JDA5" s="9"/>
      <c r="JDB5" s="9"/>
      <c r="JDC5" s="9"/>
      <c r="JDD5" s="9"/>
      <c r="JDE5" s="9"/>
      <c r="JDF5" s="9"/>
      <c r="JDG5" s="9"/>
      <c r="JDH5" s="9"/>
      <c r="JDI5" s="9"/>
      <c r="JDJ5" s="9"/>
      <c r="JDK5" s="9"/>
      <c r="JDL5" s="9"/>
      <c r="JDM5" s="9"/>
      <c r="JDN5" s="9"/>
      <c r="JDO5" s="9"/>
      <c r="JDP5" s="9"/>
      <c r="JDQ5" s="9"/>
      <c r="JDR5" s="9"/>
      <c r="JDS5" s="9"/>
      <c r="JDT5" s="9"/>
      <c r="JDU5" s="9"/>
      <c r="JDV5" s="9"/>
      <c r="JDW5" s="9"/>
      <c r="JDX5" s="9"/>
      <c r="JDY5" s="9"/>
      <c r="JDZ5" s="9"/>
      <c r="JEA5" s="9"/>
      <c r="JEB5" s="9"/>
      <c r="JEC5" s="9"/>
      <c r="JED5" s="9"/>
      <c r="JEE5" s="9"/>
      <c r="JEF5" s="9"/>
      <c r="JEG5" s="9"/>
      <c r="JEH5" s="9"/>
      <c r="JEI5" s="9"/>
      <c r="JEJ5" s="9"/>
      <c r="JEK5" s="9"/>
      <c r="JEL5" s="9"/>
      <c r="JEM5" s="9"/>
      <c r="JEN5" s="9"/>
      <c r="JEO5" s="9"/>
      <c r="JEP5" s="9"/>
      <c r="JEQ5" s="9"/>
      <c r="JER5" s="9"/>
      <c r="JES5" s="9"/>
      <c r="JET5" s="9"/>
      <c r="JEU5" s="9"/>
      <c r="JEV5" s="9"/>
      <c r="JEW5" s="9"/>
      <c r="JEX5" s="9"/>
      <c r="JEY5" s="9"/>
      <c r="JEZ5" s="9"/>
      <c r="JFA5" s="9"/>
      <c r="JFB5" s="9"/>
      <c r="JFC5" s="9"/>
      <c r="JFD5" s="9"/>
      <c r="JFE5" s="9"/>
      <c r="JFF5" s="9"/>
      <c r="JFG5" s="9"/>
      <c r="JFH5" s="9"/>
      <c r="JFI5" s="9"/>
      <c r="JFJ5" s="9"/>
      <c r="JFK5" s="9"/>
      <c r="JFL5" s="9"/>
      <c r="JFM5" s="9"/>
      <c r="JFN5" s="9"/>
      <c r="JFO5" s="9"/>
      <c r="JFP5" s="9"/>
      <c r="JFQ5" s="9"/>
      <c r="JFR5" s="9"/>
      <c r="JFS5" s="9"/>
      <c r="JFT5" s="9"/>
      <c r="JFU5" s="9"/>
      <c r="JFV5" s="9"/>
      <c r="JFW5" s="9"/>
      <c r="JFX5" s="9"/>
      <c r="JFY5" s="9"/>
      <c r="JFZ5" s="9"/>
      <c r="JGA5" s="9"/>
      <c r="JGB5" s="9"/>
      <c r="JGC5" s="9"/>
      <c r="JGD5" s="9"/>
      <c r="JGE5" s="9"/>
      <c r="JGF5" s="9"/>
      <c r="JGG5" s="9"/>
      <c r="JGH5" s="9"/>
      <c r="JGI5" s="9"/>
      <c r="JGJ5" s="9"/>
      <c r="JGK5" s="9"/>
      <c r="JGL5" s="9"/>
      <c r="JGM5" s="9"/>
      <c r="JGN5" s="9"/>
      <c r="JGO5" s="9"/>
      <c r="JGP5" s="9"/>
      <c r="JGQ5" s="9"/>
      <c r="JGR5" s="9"/>
      <c r="JGS5" s="9"/>
      <c r="JGT5" s="9"/>
      <c r="JGU5" s="9"/>
      <c r="JGV5" s="9"/>
      <c r="JGW5" s="9"/>
      <c r="JGX5" s="9"/>
      <c r="JGY5" s="9"/>
      <c r="JGZ5" s="9"/>
      <c r="JHA5" s="9"/>
      <c r="JHB5" s="9"/>
      <c r="JHC5" s="9"/>
      <c r="JHD5" s="9"/>
      <c r="JHE5" s="9"/>
      <c r="JHF5" s="9"/>
      <c r="JHG5" s="9"/>
      <c r="JHH5" s="9"/>
      <c r="JHI5" s="9"/>
      <c r="JHJ5" s="9"/>
      <c r="JHK5" s="9"/>
      <c r="JHL5" s="9"/>
      <c r="JHM5" s="9"/>
      <c r="JHN5" s="9"/>
      <c r="JHO5" s="9"/>
      <c r="JHP5" s="9"/>
      <c r="JHQ5" s="9"/>
      <c r="JHR5" s="9"/>
      <c r="JHS5" s="9"/>
      <c r="JHT5" s="9"/>
      <c r="JHU5" s="9"/>
      <c r="JHV5" s="9"/>
      <c r="JHW5" s="9"/>
      <c r="JHX5" s="9"/>
      <c r="JHY5" s="9"/>
      <c r="JHZ5" s="9"/>
      <c r="JIA5" s="9"/>
      <c r="JIB5" s="9"/>
      <c r="JIC5" s="9"/>
      <c r="JID5" s="9"/>
      <c r="JIE5" s="9"/>
      <c r="JIF5" s="9"/>
      <c r="JIG5" s="9"/>
      <c r="JIH5" s="9"/>
      <c r="JII5" s="9"/>
      <c r="JIJ5" s="9"/>
      <c r="JIK5" s="9"/>
      <c r="JIL5" s="9"/>
      <c r="JIM5" s="9"/>
      <c r="JIN5" s="9"/>
      <c r="JIO5" s="9"/>
      <c r="JIP5" s="9"/>
      <c r="JIQ5" s="9"/>
      <c r="JIR5" s="9"/>
      <c r="JIS5" s="9"/>
      <c r="JIT5" s="9"/>
      <c r="JIU5" s="9"/>
      <c r="JIV5" s="9"/>
      <c r="JIW5" s="9"/>
      <c r="JIX5" s="9"/>
      <c r="JIY5" s="9"/>
      <c r="JIZ5" s="9"/>
      <c r="JJA5" s="9"/>
      <c r="JJB5" s="9"/>
      <c r="JJC5" s="9"/>
      <c r="JJD5" s="9"/>
      <c r="JJE5" s="9"/>
      <c r="JJF5" s="9"/>
      <c r="JJG5" s="9"/>
      <c r="JJH5" s="9"/>
      <c r="JJI5" s="9"/>
      <c r="JJJ5" s="9"/>
      <c r="JJK5" s="9"/>
      <c r="JJL5" s="9"/>
      <c r="JJM5" s="9"/>
      <c r="JJN5" s="9"/>
      <c r="JJO5" s="9"/>
      <c r="JJP5" s="9"/>
      <c r="JJQ5" s="9"/>
      <c r="JJR5" s="9"/>
      <c r="JJS5" s="9"/>
      <c r="JJT5" s="9"/>
      <c r="JJU5" s="9"/>
      <c r="JJV5" s="9"/>
      <c r="JJW5" s="9"/>
      <c r="JJX5" s="9"/>
      <c r="JJY5" s="9"/>
      <c r="JJZ5" s="9"/>
      <c r="JKA5" s="9"/>
      <c r="JKB5" s="9"/>
      <c r="JKC5" s="9"/>
      <c r="JKD5" s="9"/>
      <c r="JKE5" s="9"/>
      <c r="JKF5" s="9"/>
      <c r="JKG5" s="9"/>
      <c r="JKH5" s="9"/>
      <c r="JKI5" s="9"/>
      <c r="JKJ5" s="9"/>
      <c r="JKK5" s="9"/>
      <c r="JKL5" s="9"/>
      <c r="JKM5" s="9"/>
      <c r="JKN5" s="9"/>
      <c r="JKO5" s="9"/>
      <c r="JKP5" s="9"/>
      <c r="JKQ5" s="9"/>
      <c r="JKR5" s="9"/>
      <c r="JKS5" s="9"/>
      <c r="JKT5" s="9"/>
      <c r="JKU5" s="9"/>
      <c r="JKV5" s="9"/>
      <c r="JKW5" s="9"/>
      <c r="JKX5" s="9"/>
      <c r="JKY5" s="9"/>
      <c r="JKZ5" s="9"/>
      <c r="JLA5" s="9"/>
      <c r="JLB5" s="9"/>
      <c r="JLC5" s="9"/>
      <c r="JLD5" s="9"/>
      <c r="JLE5" s="9"/>
      <c r="JLF5" s="9"/>
      <c r="JLG5" s="9"/>
      <c r="JLH5" s="9"/>
      <c r="JLI5" s="9"/>
      <c r="JLJ5" s="9"/>
      <c r="JLK5" s="9"/>
      <c r="JLL5" s="9"/>
      <c r="JLM5" s="9"/>
      <c r="JLN5" s="9"/>
      <c r="JLO5" s="9"/>
      <c r="JLP5" s="9"/>
      <c r="JLQ5" s="9"/>
      <c r="JLR5" s="9"/>
      <c r="JLS5" s="9"/>
      <c r="JLT5" s="9"/>
      <c r="JLU5" s="9"/>
      <c r="JLV5" s="9"/>
      <c r="JLW5" s="9"/>
      <c r="JLX5" s="9"/>
      <c r="JLY5" s="9"/>
      <c r="JLZ5" s="9"/>
      <c r="JMA5" s="9"/>
      <c r="JMB5" s="9"/>
      <c r="JMC5" s="9"/>
      <c r="JMD5" s="9"/>
      <c r="JME5" s="9"/>
      <c r="JMF5" s="9"/>
      <c r="JMG5" s="9"/>
      <c r="JMH5" s="9"/>
      <c r="JMI5" s="9"/>
      <c r="JMJ5" s="9"/>
      <c r="JMK5" s="9"/>
      <c r="JML5" s="9"/>
      <c r="JMM5" s="9"/>
      <c r="JMN5" s="9"/>
      <c r="JMO5" s="9"/>
      <c r="JMP5" s="9"/>
      <c r="JMQ5" s="9"/>
      <c r="JMR5" s="9"/>
      <c r="JMS5" s="9"/>
      <c r="JMT5" s="9"/>
      <c r="JMU5" s="9"/>
      <c r="JMV5" s="9"/>
      <c r="JMW5" s="9"/>
      <c r="JMX5" s="9"/>
      <c r="JMY5" s="9"/>
      <c r="JMZ5" s="9"/>
      <c r="JNA5" s="9"/>
      <c r="JNB5" s="9"/>
      <c r="JNC5" s="9"/>
      <c r="JND5" s="9"/>
      <c r="JNE5" s="9"/>
      <c r="JNF5" s="9"/>
      <c r="JNG5" s="9"/>
      <c r="JNH5" s="9"/>
      <c r="JNI5" s="9"/>
      <c r="JNJ5" s="9"/>
      <c r="JNK5" s="9"/>
      <c r="JNL5" s="9"/>
      <c r="JNM5" s="9"/>
      <c r="JNN5" s="9"/>
      <c r="JNO5" s="9"/>
      <c r="JNP5" s="9"/>
      <c r="JNQ5" s="9"/>
      <c r="JNR5" s="9"/>
      <c r="JNS5" s="9"/>
      <c r="JNT5" s="9"/>
      <c r="JNU5" s="9"/>
      <c r="JNV5" s="9"/>
      <c r="JNW5" s="9"/>
      <c r="JNX5" s="9"/>
      <c r="JNY5" s="9"/>
      <c r="JNZ5" s="9"/>
      <c r="JOA5" s="9"/>
      <c r="JOB5" s="9"/>
      <c r="JOC5" s="9"/>
      <c r="JOD5" s="9"/>
      <c r="JOE5" s="9"/>
      <c r="JOF5" s="9"/>
      <c r="JOG5" s="9"/>
      <c r="JOH5" s="9"/>
      <c r="JOI5" s="9"/>
      <c r="JOJ5" s="9"/>
      <c r="JOK5" s="9"/>
      <c r="JOL5" s="9"/>
      <c r="JOM5" s="9"/>
      <c r="JON5" s="9"/>
      <c r="JOO5" s="9"/>
      <c r="JOP5" s="9"/>
      <c r="JOQ5" s="9"/>
      <c r="JOR5" s="9"/>
      <c r="JOS5" s="9"/>
      <c r="JOT5" s="9"/>
      <c r="JOU5" s="9"/>
      <c r="JOV5" s="9"/>
      <c r="JOW5" s="9"/>
      <c r="JOX5" s="9"/>
      <c r="JOY5" s="9"/>
      <c r="JOZ5" s="9"/>
      <c r="JPA5" s="9"/>
      <c r="JPB5" s="9"/>
      <c r="JPC5" s="9"/>
      <c r="JPD5" s="9"/>
      <c r="JPE5" s="9"/>
      <c r="JPF5" s="9"/>
      <c r="JPG5" s="9"/>
      <c r="JPH5" s="9"/>
      <c r="JPI5" s="9"/>
      <c r="JPJ5" s="9"/>
      <c r="JPK5" s="9"/>
      <c r="JPL5" s="9"/>
      <c r="JPM5" s="9"/>
      <c r="JPN5" s="9"/>
      <c r="JPO5" s="9"/>
      <c r="JPP5" s="9"/>
      <c r="JPQ5" s="9"/>
      <c r="JPR5" s="9"/>
      <c r="JPS5" s="9"/>
      <c r="JPT5" s="9"/>
      <c r="JPU5" s="9"/>
      <c r="JPV5" s="9"/>
      <c r="JPW5" s="9"/>
      <c r="JPX5" s="9"/>
      <c r="JPY5" s="9"/>
      <c r="JPZ5" s="9"/>
      <c r="JQA5" s="9"/>
      <c r="JQB5" s="9"/>
      <c r="JQC5" s="9"/>
      <c r="JQD5" s="9"/>
      <c r="JQE5" s="9"/>
      <c r="JQF5" s="9"/>
      <c r="JQG5" s="9"/>
      <c r="JQH5" s="9"/>
      <c r="JQI5" s="9"/>
      <c r="JQJ5" s="9"/>
      <c r="JQK5" s="9"/>
      <c r="JQL5" s="9"/>
      <c r="JQM5" s="9"/>
      <c r="JQN5" s="9"/>
      <c r="JQO5" s="9"/>
      <c r="JQP5" s="9"/>
      <c r="JQQ5" s="9"/>
      <c r="JQR5" s="9"/>
      <c r="JQS5" s="9"/>
      <c r="JQT5" s="9"/>
      <c r="JQU5" s="9"/>
      <c r="JQV5" s="9"/>
      <c r="JQW5" s="9"/>
      <c r="JQX5" s="9"/>
      <c r="JQY5" s="9"/>
      <c r="JQZ5" s="9"/>
      <c r="JRA5" s="9"/>
      <c r="JRB5" s="9"/>
      <c r="JRC5" s="9"/>
      <c r="JRD5" s="9"/>
      <c r="JRE5" s="9"/>
      <c r="JRF5" s="9"/>
      <c r="JRG5" s="9"/>
      <c r="JRH5" s="9"/>
      <c r="JRI5" s="9"/>
      <c r="JRJ5" s="9"/>
      <c r="JRK5" s="9"/>
      <c r="JRL5" s="9"/>
      <c r="JRM5" s="9"/>
      <c r="JRN5" s="9"/>
      <c r="JRO5" s="9"/>
      <c r="JRP5" s="9"/>
      <c r="JRQ5" s="9"/>
      <c r="JRR5" s="9"/>
      <c r="JRS5" s="9"/>
      <c r="JRT5" s="9"/>
      <c r="JRU5" s="9"/>
      <c r="JRV5" s="9"/>
      <c r="JRW5" s="9"/>
      <c r="JRX5" s="9"/>
      <c r="JRY5" s="9"/>
      <c r="JRZ5" s="9"/>
      <c r="JSA5" s="9"/>
      <c r="JSB5" s="9"/>
      <c r="JSC5" s="9"/>
      <c r="JSD5" s="9"/>
      <c r="JSE5" s="9"/>
      <c r="JSF5" s="9"/>
      <c r="JSG5" s="9"/>
      <c r="JSH5" s="9"/>
      <c r="JSI5" s="9"/>
      <c r="JSJ5" s="9"/>
      <c r="JSK5" s="9"/>
      <c r="JSL5" s="9"/>
      <c r="JSM5" s="9"/>
      <c r="JSN5" s="9"/>
      <c r="JSO5" s="9"/>
      <c r="JSP5" s="9"/>
      <c r="JSQ5" s="9"/>
      <c r="JSR5" s="9"/>
      <c r="JSS5" s="9"/>
      <c r="JST5" s="9"/>
      <c r="JSU5" s="9"/>
      <c r="JSV5" s="9"/>
      <c r="JSW5" s="9"/>
      <c r="JSX5" s="9"/>
      <c r="JSY5" s="9"/>
      <c r="JSZ5" s="9"/>
      <c r="JTA5" s="9"/>
      <c r="JTB5" s="9"/>
      <c r="JTC5" s="9"/>
      <c r="JTD5" s="9"/>
      <c r="JTE5" s="9"/>
      <c r="JTF5" s="9"/>
      <c r="JTG5" s="9"/>
      <c r="JTH5" s="9"/>
      <c r="JTI5" s="9"/>
      <c r="JTJ5" s="9"/>
      <c r="JTK5" s="9"/>
      <c r="JTL5" s="9"/>
      <c r="JTM5" s="9"/>
      <c r="JTN5" s="9"/>
      <c r="JTO5" s="9"/>
      <c r="JTP5" s="9"/>
      <c r="JTQ5" s="9"/>
      <c r="JTR5" s="9"/>
      <c r="JTS5" s="9"/>
      <c r="JTT5" s="9"/>
      <c r="JTU5" s="9"/>
      <c r="JTV5" s="9"/>
      <c r="JTW5" s="9"/>
      <c r="JTX5" s="9"/>
      <c r="JTY5" s="9"/>
      <c r="JTZ5" s="9"/>
      <c r="JUA5" s="9"/>
      <c r="JUB5" s="9"/>
      <c r="JUC5" s="9"/>
      <c r="JUD5" s="9"/>
      <c r="JUE5" s="9"/>
      <c r="JUF5" s="9"/>
      <c r="JUG5" s="9"/>
      <c r="JUH5" s="9"/>
      <c r="JUI5" s="9"/>
      <c r="JUJ5" s="9"/>
      <c r="JUK5" s="9"/>
      <c r="JUL5" s="9"/>
      <c r="JUM5" s="9"/>
      <c r="JUN5" s="9"/>
      <c r="JUO5" s="9"/>
      <c r="JUP5" s="9"/>
      <c r="JUQ5" s="9"/>
      <c r="JUR5" s="9"/>
      <c r="JUS5" s="9"/>
      <c r="JUT5" s="9"/>
      <c r="JUU5" s="9"/>
      <c r="JUV5" s="9"/>
      <c r="JUW5" s="9"/>
      <c r="JUX5" s="9"/>
      <c r="JUY5" s="9"/>
      <c r="JUZ5" s="9"/>
      <c r="JVA5" s="9"/>
      <c r="JVB5" s="9"/>
      <c r="JVC5" s="9"/>
      <c r="JVD5" s="9"/>
      <c r="JVE5" s="9"/>
      <c r="JVF5" s="9"/>
      <c r="JVG5" s="9"/>
      <c r="JVH5" s="9"/>
      <c r="JVI5" s="9"/>
      <c r="JVJ5" s="9"/>
      <c r="JVK5" s="9"/>
      <c r="JVL5" s="9"/>
      <c r="JVM5" s="9"/>
      <c r="JVN5" s="9"/>
      <c r="JVO5" s="9"/>
      <c r="JVP5" s="9"/>
      <c r="JVQ5" s="9"/>
      <c r="JVR5" s="9"/>
      <c r="JVS5" s="9"/>
      <c r="JVT5" s="9"/>
      <c r="JVU5" s="9"/>
      <c r="JVV5" s="9"/>
      <c r="JVW5" s="9"/>
      <c r="JVX5" s="9"/>
      <c r="JVY5" s="9"/>
      <c r="JVZ5" s="9"/>
      <c r="JWA5" s="9"/>
      <c r="JWB5" s="9"/>
      <c r="JWC5" s="9"/>
      <c r="JWD5" s="9"/>
      <c r="JWE5" s="9"/>
      <c r="JWF5" s="9"/>
      <c r="JWG5" s="9"/>
      <c r="JWH5" s="9"/>
      <c r="JWI5" s="9"/>
      <c r="JWJ5" s="9"/>
      <c r="JWK5" s="9"/>
      <c r="JWL5" s="9"/>
      <c r="JWM5" s="9"/>
      <c r="JWN5" s="9"/>
      <c r="JWO5" s="9"/>
      <c r="JWP5" s="9"/>
      <c r="JWQ5" s="9"/>
      <c r="JWR5" s="9"/>
      <c r="JWS5" s="9"/>
      <c r="JWT5" s="9"/>
      <c r="JWU5" s="9"/>
      <c r="JWV5" s="9"/>
      <c r="JWW5" s="9"/>
      <c r="JWX5" s="9"/>
      <c r="JWY5" s="9"/>
      <c r="JWZ5" s="9"/>
      <c r="JXA5" s="9"/>
      <c r="JXB5" s="9"/>
      <c r="JXC5" s="9"/>
      <c r="JXD5" s="9"/>
      <c r="JXE5" s="9"/>
      <c r="JXF5" s="9"/>
      <c r="JXG5" s="9"/>
      <c r="JXH5" s="9"/>
      <c r="JXI5" s="9"/>
      <c r="JXJ5" s="9"/>
      <c r="JXK5" s="9"/>
      <c r="JXL5" s="9"/>
      <c r="JXM5" s="9"/>
      <c r="JXN5" s="9"/>
      <c r="JXO5" s="9"/>
      <c r="JXP5" s="9"/>
      <c r="JXQ5" s="9"/>
      <c r="JXR5" s="9"/>
      <c r="JXS5" s="9"/>
      <c r="JXT5" s="9"/>
      <c r="JXU5" s="9"/>
      <c r="JXV5" s="9"/>
      <c r="JXW5" s="9"/>
      <c r="JXX5" s="9"/>
      <c r="JXY5" s="9"/>
      <c r="JXZ5" s="9"/>
      <c r="JYA5" s="9"/>
      <c r="JYB5" s="9"/>
      <c r="JYC5" s="9"/>
      <c r="JYD5" s="9"/>
      <c r="JYE5" s="9"/>
      <c r="JYF5" s="9"/>
      <c r="JYG5" s="9"/>
      <c r="JYH5" s="9"/>
      <c r="JYI5" s="9"/>
      <c r="JYJ5" s="9"/>
      <c r="JYK5" s="9"/>
      <c r="JYL5" s="9"/>
      <c r="JYM5" s="9"/>
      <c r="JYN5" s="9"/>
      <c r="JYO5" s="9"/>
      <c r="JYP5" s="9"/>
      <c r="JYQ5" s="9"/>
      <c r="JYR5" s="9"/>
      <c r="JYS5" s="9"/>
      <c r="JYT5" s="9"/>
      <c r="JYU5" s="9"/>
      <c r="JYV5" s="9"/>
      <c r="JYW5" s="9"/>
      <c r="JYX5" s="9"/>
      <c r="JYY5" s="9"/>
      <c r="JYZ5" s="9"/>
      <c r="JZA5" s="9"/>
      <c r="JZB5" s="9"/>
      <c r="JZC5" s="9"/>
      <c r="JZD5" s="9"/>
      <c r="JZE5" s="9"/>
      <c r="JZF5" s="9"/>
      <c r="JZG5" s="9"/>
      <c r="JZH5" s="9"/>
      <c r="JZI5" s="9"/>
      <c r="JZJ5" s="9"/>
      <c r="JZK5" s="9"/>
      <c r="JZL5" s="9"/>
      <c r="JZM5" s="9"/>
      <c r="JZN5" s="9"/>
      <c r="JZO5" s="9"/>
      <c r="JZP5" s="9"/>
      <c r="JZQ5" s="9"/>
      <c r="JZR5" s="9"/>
      <c r="JZS5" s="9"/>
      <c r="JZT5" s="9"/>
      <c r="JZU5" s="9"/>
      <c r="JZV5" s="9"/>
      <c r="JZW5" s="9"/>
      <c r="JZX5" s="9"/>
      <c r="JZY5" s="9"/>
      <c r="JZZ5" s="9"/>
      <c r="KAA5" s="9"/>
      <c r="KAB5" s="9"/>
      <c r="KAC5" s="9"/>
      <c r="KAD5" s="9"/>
      <c r="KAE5" s="9"/>
      <c r="KAF5" s="9"/>
      <c r="KAG5" s="9"/>
      <c r="KAH5" s="9"/>
      <c r="KAI5" s="9"/>
      <c r="KAJ5" s="9"/>
      <c r="KAK5" s="9"/>
      <c r="KAL5" s="9"/>
      <c r="KAM5" s="9"/>
      <c r="KAN5" s="9"/>
      <c r="KAO5" s="9"/>
      <c r="KAP5" s="9"/>
      <c r="KAQ5" s="9"/>
      <c r="KAR5" s="9"/>
      <c r="KAS5" s="9"/>
      <c r="KAT5" s="9"/>
      <c r="KAU5" s="9"/>
      <c r="KAV5" s="9"/>
      <c r="KAW5" s="9"/>
      <c r="KAX5" s="9"/>
      <c r="KAY5" s="9"/>
      <c r="KAZ5" s="9"/>
      <c r="KBA5" s="9"/>
      <c r="KBB5" s="9"/>
      <c r="KBC5" s="9"/>
      <c r="KBD5" s="9"/>
      <c r="KBE5" s="9"/>
      <c r="KBF5" s="9"/>
      <c r="KBG5" s="9"/>
      <c r="KBH5" s="9"/>
      <c r="KBI5" s="9"/>
      <c r="KBJ5" s="9"/>
      <c r="KBK5" s="9"/>
      <c r="KBL5" s="9"/>
      <c r="KBM5" s="9"/>
      <c r="KBN5" s="9"/>
      <c r="KBO5" s="9"/>
      <c r="KBP5" s="9"/>
      <c r="KBQ5" s="9"/>
      <c r="KBR5" s="9"/>
      <c r="KBS5" s="9"/>
      <c r="KBT5" s="9"/>
      <c r="KBU5" s="9"/>
      <c r="KBV5" s="9"/>
      <c r="KBW5" s="9"/>
      <c r="KBX5" s="9"/>
      <c r="KBY5" s="9"/>
      <c r="KBZ5" s="9"/>
      <c r="KCA5" s="9"/>
      <c r="KCB5" s="9"/>
      <c r="KCC5" s="9"/>
      <c r="KCD5" s="9"/>
      <c r="KCE5" s="9"/>
      <c r="KCF5" s="9"/>
      <c r="KCG5" s="9"/>
      <c r="KCH5" s="9"/>
      <c r="KCI5" s="9"/>
      <c r="KCJ5" s="9"/>
      <c r="KCK5" s="9"/>
      <c r="KCL5" s="9"/>
      <c r="KCM5" s="9"/>
      <c r="KCN5" s="9"/>
      <c r="KCO5" s="9"/>
      <c r="KCP5" s="9"/>
      <c r="KCQ5" s="9"/>
      <c r="KCR5" s="9"/>
      <c r="KCS5" s="9"/>
      <c r="KCT5" s="9"/>
      <c r="KCU5" s="9"/>
      <c r="KCV5" s="9"/>
      <c r="KCW5" s="9"/>
      <c r="KCX5" s="9"/>
      <c r="KCY5" s="9"/>
      <c r="KCZ5" s="9"/>
      <c r="KDA5" s="9"/>
      <c r="KDB5" s="9"/>
      <c r="KDC5" s="9"/>
      <c r="KDD5" s="9"/>
      <c r="KDE5" s="9"/>
      <c r="KDF5" s="9"/>
      <c r="KDG5" s="9"/>
      <c r="KDH5" s="9"/>
      <c r="KDI5" s="9"/>
      <c r="KDJ5" s="9"/>
      <c r="KDK5" s="9"/>
      <c r="KDL5" s="9"/>
      <c r="KDM5" s="9"/>
      <c r="KDN5" s="9"/>
      <c r="KDO5" s="9"/>
      <c r="KDP5" s="9"/>
      <c r="KDQ5" s="9"/>
      <c r="KDR5" s="9"/>
      <c r="KDS5" s="9"/>
      <c r="KDT5" s="9"/>
      <c r="KDU5" s="9"/>
      <c r="KDV5" s="9"/>
      <c r="KDW5" s="9"/>
      <c r="KDX5" s="9"/>
      <c r="KDY5" s="9"/>
      <c r="KDZ5" s="9"/>
      <c r="KEA5" s="9"/>
      <c r="KEB5" s="9"/>
      <c r="KEC5" s="9"/>
      <c r="KED5" s="9"/>
      <c r="KEE5" s="9"/>
      <c r="KEF5" s="9"/>
      <c r="KEG5" s="9"/>
      <c r="KEH5" s="9"/>
      <c r="KEI5" s="9"/>
      <c r="KEJ5" s="9"/>
      <c r="KEK5" s="9"/>
      <c r="KEL5" s="9"/>
      <c r="KEM5" s="9"/>
      <c r="KEN5" s="9"/>
      <c r="KEO5" s="9"/>
      <c r="KEP5" s="9"/>
      <c r="KEQ5" s="9"/>
      <c r="KER5" s="9"/>
      <c r="KES5" s="9"/>
      <c r="KET5" s="9"/>
      <c r="KEU5" s="9"/>
      <c r="KEV5" s="9"/>
      <c r="KEW5" s="9"/>
      <c r="KEX5" s="9"/>
      <c r="KEY5" s="9"/>
      <c r="KEZ5" s="9"/>
      <c r="KFA5" s="9"/>
      <c r="KFB5" s="9"/>
      <c r="KFC5" s="9"/>
      <c r="KFD5" s="9"/>
      <c r="KFE5" s="9"/>
      <c r="KFF5" s="9"/>
      <c r="KFG5" s="9"/>
      <c r="KFH5" s="9"/>
      <c r="KFI5" s="9"/>
      <c r="KFJ5" s="9"/>
      <c r="KFK5" s="9"/>
      <c r="KFL5" s="9"/>
      <c r="KFM5" s="9"/>
      <c r="KFN5" s="9"/>
      <c r="KFO5" s="9"/>
      <c r="KFP5" s="9"/>
      <c r="KFQ5" s="9"/>
      <c r="KFR5" s="9"/>
      <c r="KFS5" s="9"/>
      <c r="KFT5" s="9"/>
      <c r="KFU5" s="9"/>
      <c r="KFV5" s="9"/>
      <c r="KFW5" s="9"/>
      <c r="KFX5" s="9"/>
      <c r="KFY5" s="9"/>
      <c r="KFZ5" s="9"/>
      <c r="KGA5" s="9"/>
      <c r="KGB5" s="9"/>
      <c r="KGC5" s="9"/>
      <c r="KGD5" s="9"/>
      <c r="KGE5" s="9"/>
      <c r="KGF5" s="9"/>
      <c r="KGG5" s="9"/>
      <c r="KGH5" s="9"/>
      <c r="KGI5" s="9"/>
      <c r="KGJ5" s="9"/>
      <c r="KGK5" s="9"/>
      <c r="KGL5" s="9"/>
      <c r="KGM5" s="9"/>
      <c r="KGN5" s="9"/>
      <c r="KGO5" s="9"/>
      <c r="KGP5" s="9"/>
      <c r="KGQ5" s="9"/>
      <c r="KGR5" s="9"/>
      <c r="KGS5" s="9"/>
      <c r="KGT5" s="9"/>
      <c r="KGU5" s="9"/>
      <c r="KGV5" s="9"/>
      <c r="KGW5" s="9"/>
      <c r="KGX5" s="9"/>
      <c r="KGY5" s="9"/>
      <c r="KGZ5" s="9"/>
      <c r="KHA5" s="9"/>
      <c r="KHB5" s="9"/>
      <c r="KHC5" s="9"/>
      <c r="KHD5" s="9"/>
      <c r="KHE5" s="9"/>
      <c r="KHF5" s="9"/>
      <c r="KHG5" s="9"/>
      <c r="KHH5" s="9"/>
      <c r="KHI5" s="9"/>
      <c r="KHJ5" s="9"/>
      <c r="KHK5" s="9"/>
      <c r="KHL5" s="9"/>
      <c r="KHM5" s="9"/>
      <c r="KHN5" s="9"/>
      <c r="KHO5" s="9"/>
      <c r="KHP5" s="9"/>
      <c r="KHQ5" s="9"/>
      <c r="KHR5" s="9"/>
      <c r="KHS5" s="9"/>
      <c r="KHT5" s="9"/>
      <c r="KHU5" s="9"/>
      <c r="KHV5" s="9"/>
      <c r="KHW5" s="9"/>
      <c r="KHX5" s="9"/>
      <c r="KHY5" s="9"/>
      <c r="KHZ5" s="9"/>
      <c r="KIA5" s="9"/>
      <c r="KIB5" s="9"/>
      <c r="KIC5" s="9"/>
      <c r="KID5" s="9"/>
      <c r="KIE5" s="9"/>
      <c r="KIF5" s="9"/>
      <c r="KIG5" s="9"/>
      <c r="KIH5" s="9"/>
      <c r="KII5" s="9"/>
      <c r="KIJ5" s="9"/>
      <c r="KIK5" s="9"/>
      <c r="KIL5" s="9"/>
      <c r="KIM5" s="9"/>
      <c r="KIN5" s="9"/>
      <c r="KIO5" s="9"/>
      <c r="KIP5" s="9"/>
      <c r="KIQ5" s="9"/>
      <c r="KIR5" s="9"/>
      <c r="KIS5" s="9"/>
      <c r="KIT5" s="9"/>
      <c r="KIU5" s="9"/>
      <c r="KIV5" s="9"/>
      <c r="KIW5" s="9"/>
      <c r="KIX5" s="9"/>
      <c r="KIY5" s="9"/>
      <c r="KIZ5" s="9"/>
      <c r="KJA5" s="9"/>
      <c r="KJB5" s="9"/>
      <c r="KJC5" s="9"/>
      <c r="KJD5" s="9"/>
      <c r="KJE5" s="9"/>
      <c r="KJF5" s="9"/>
      <c r="KJG5" s="9"/>
      <c r="KJH5" s="9"/>
      <c r="KJI5" s="9"/>
      <c r="KJJ5" s="9"/>
      <c r="KJK5" s="9"/>
      <c r="KJL5" s="9"/>
      <c r="KJM5" s="9"/>
      <c r="KJN5" s="9"/>
      <c r="KJO5" s="9"/>
      <c r="KJP5" s="9"/>
      <c r="KJQ5" s="9"/>
      <c r="KJR5" s="9"/>
      <c r="KJS5" s="9"/>
      <c r="KJT5" s="9"/>
      <c r="KJU5" s="9"/>
      <c r="KJV5" s="9"/>
      <c r="KJW5" s="9"/>
      <c r="KJX5" s="9"/>
      <c r="KJY5" s="9"/>
      <c r="KJZ5" s="9"/>
      <c r="KKA5" s="9"/>
      <c r="KKB5" s="9"/>
      <c r="KKC5" s="9"/>
      <c r="KKD5" s="9"/>
      <c r="KKE5" s="9"/>
      <c r="KKF5" s="9"/>
      <c r="KKG5" s="9"/>
      <c r="KKH5" s="9"/>
      <c r="KKI5" s="9"/>
      <c r="KKJ5" s="9"/>
      <c r="KKK5" s="9"/>
      <c r="KKL5" s="9"/>
      <c r="KKM5" s="9"/>
      <c r="KKN5" s="9"/>
      <c r="KKO5" s="9"/>
      <c r="KKP5" s="9"/>
      <c r="KKQ5" s="9"/>
      <c r="KKR5" s="9"/>
      <c r="KKS5" s="9"/>
      <c r="KKT5" s="9"/>
      <c r="KKU5" s="9"/>
      <c r="KKV5" s="9"/>
      <c r="KKW5" s="9"/>
      <c r="KKX5" s="9"/>
      <c r="KKY5" s="9"/>
      <c r="KKZ5" s="9"/>
      <c r="KLA5" s="9"/>
      <c r="KLB5" s="9"/>
      <c r="KLC5" s="9"/>
      <c r="KLD5" s="9"/>
      <c r="KLE5" s="9"/>
      <c r="KLF5" s="9"/>
      <c r="KLG5" s="9"/>
      <c r="KLH5" s="9"/>
      <c r="KLI5" s="9"/>
      <c r="KLJ5" s="9"/>
      <c r="KLK5" s="9"/>
      <c r="KLL5" s="9"/>
      <c r="KLM5" s="9"/>
      <c r="KLN5" s="9"/>
      <c r="KLO5" s="9"/>
      <c r="KLP5" s="9"/>
      <c r="KLQ5" s="9"/>
      <c r="KLR5" s="9"/>
      <c r="KLS5" s="9"/>
      <c r="KLT5" s="9"/>
      <c r="KLU5" s="9"/>
      <c r="KLV5" s="9"/>
      <c r="KLW5" s="9"/>
      <c r="KLX5" s="9"/>
      <c r="KLY5" s="9"/>
      <c r="KLZ5" s="9"/>
      <c r="KMA5" s="9"/>
      <c r="KMB5" s="9"/>
      <c r="KMC5" s="9"/>
      <c r="KMD5" s="9"/>
      <c r="KME5" s="9"/>
      <c r="KMF5" s="9"/>
      <c r="KMG5" s="9"/>
      <c r="KMH5" s="9"/>
      <c r="KMI5" s="9"/>
      <c r="KMJ5" s="9"/>
      <c r="KMK5" s="9"/>
      <c r="KML5" s="9"/>
      <c r="KMM5" s="9"/>
      <c r="KMN5" s="9"/>
      <c r="KMO5" s="9"/>
      <c r="KMP5" s="9"/>
      <c r="KMQ5" s="9"/>
      <c r="KMR5" s="9"/>
      <c r="KMS5" s="9"/>
      <c r="KMT5" s="9"/>
      <c r="KMU5" s="9"/>
      <c r="KMV5" s="9"/>
      <c r="KMW5" s="9"/>
      <c r="KMX5" s="9"/>
      <c r="KMY5" s="9"/>
      <c r="KMZ5" s="9"/>
      <c r="KNA5" s="9"/>
      <c r="KNB5" s="9"/>
      <c r="KNC5" s="9"/>
      <c r="KND5" s="9"/>
      <c r="KNE5" s="9"/>
      <c r="KNF5" s="9"/>
      <c r="KNG5" s="9"/>
      <c r="KNH5" s="9"/>
      <c r="KNI5" s="9"/>
      <c r="KNJ5" s="9"/>
      <c r="KNK5" s="9"/>
      <c r="KNL5" s="9"/>
      <c r="KNM5" s="9"/>
      <c r="KNN5" s="9"/>
      <c r="KNO5" s="9"/>
      <c r="KNP5" s="9"/>
      <c r="KNQ5" s="9"/>
      <c r="KNR5" s="9"/>
      <c r="KNS5" s="9"/>
      <c r="KNT5" s="9"/>
      <c r="KNU5" s="9"/>
      <c r="KNV5" s="9"/>
      <c r="KNW5" s="9"/>
      <c r="KNX5" s="9"/>
      <c r="KNY5" s="9"/>
      <c r="KNZ5" s="9"/>
      <c r="KOA5" s="9"/>
      <c r="KOB5" s="9"/>
      <c r="KOC5" s="9"/>
      <c r="KOD5" s="9"/>
      <c r="KOE5" s="9"/>
      <c r="KOF5" s="9"/>
      <c r="KOG5" s="9"/>
      <c r="KOH5" s="9"/>
      <c r="KOI5" s="9"/>
      <c r="KOJ5" s="9"/>
      <c r="KOK5" s="9"/>
      <c r="KOL5" s="9"/>
      <c r="KOM5" s="9"/>
      <c r="KON5" s="9"/>
      <c r="KOO5" s="9"/>
      <c r="KOP5" s="9"/>
      <c r="KOQ5" s="9"/>
      <c r="KOR5" s="9"/>
      <c r="KOS5" s="9"/>
      <c r="KOT5" s="9"/>
      <c r="KOU5" s="9"/>
      <c r="KOV5" s="9"/>
      <c r="KOW5" s="9"/>
      <c r="KOX5" s="9"/>
      <c r="KOY5" s="9"/>
      <c r="KOZ5" s="9"/>
      <c r="KPA5" s="9"/>
      <c r="KPB5" s="9"/>
      <c r="KPC5" s="9"/>
      <c r="KPD5" s="9"/>
      <c r="KPE5" s="9"/>
      <c r="KPF5" s="9"/>
      <c r="KPG5" s="9"/>
      <c r="KPH5" s="9"/>
      <c r="KPI5" s="9"/>
      <c r="KPJ5" s="9"/>
      <c r="KPK5" s="9"/>
      <c r="KPL5" s="9"/>
      <c r="KPM5" s="9"/>
      <c r="KPN5" s="9"/>
      <c r="KPO5" s="9"/>
      <c r="KPP5" s="9"/>
      <c r="KPQ5" s="9"/>
      <c r="KPR5" s="9"/>
      <c r="KPS5" s="9"/>
      <c r="KPT5" s="9"/>
      <c r="KPU5" s="9"/>
      <c r="KPV5" s="9"/>
      <c r="KPW5" s="9"/>
      <c r="KPX5" s="9"/>
      <c r="KPY5" s="9"/>
      <c r="KPZ5" s="9"/>
      <c r="KQA5" s="9"/>
      <c r="KQB5" s="9"/>
      <c r="KQC5" s="9"/>
      <c r="KQD5" s="9"/>
      <c r="KQE5" s="9"/>
      <c r="KQF5" s="9"/>
      <c r="KQG5" s="9"/>
      <c r="KQH5" s="9"/>
      <c r="KQI5" s="9"/>
      <c r="KQJ5" s="9"/>
      <c r="KQK5" s="9"/>
      <c r="KQL5" s="9"/>
      <c r="KQM5" s="9"/>
      <c r="KQN5" s="9"/>
      <c r="KQO5" s="9"/>
      <c r="KQP5" s="9"/>
      <c r="KQQ5" s="9"/>
      <c r="KQR5" s="9"/>
      <c r="KQS5" s="9"/>
      <c r="KQT5" s="9"/>
      <c r="KQU5" s="9"/>
      <c r="KQV5" s="9"/>
      <c r="KQW5" s="9"/>
      <c r="KQX5" s="9"/>
      <c r="KQY5" s="9"/>
      <c r="KQZ5" s="9"/>
      <c r="KRA5" s="9"/>
      <c r="KRB5" s="9"/>
      <c r="KRC5" s="9"/>
      <c r="KRD5" s="9"/>
      <c r="KRE5" s="9"/>
      <c r="KRF5" s="9"/>
      <c r="KRG5" s="9"/>
      <c r="KRH5" s="9"/>
      <c r="KRI5" s="9"/>
      <c r="KRJ5" s="9"/>
      <c r="KRK5" s="9"/>
      <c r="KRL5" s="9"/>
      <c r="KRM5" s="9"/>
      <c r="KRN5" s="9"/>
      <c r="KRO5" s="9"/>
      <c r="KRP5" s="9"/>
      <c r="KRQ5" s="9"/>
      <c r="KRR5" s="9"/>
      <c r="KRS5" s="9"/>
      <c r="KRT5" s="9"/>
      <c r="KRU5" s="9"/>
      <c r="KRV5" s="9"/>
      <c r="KRW5" s="9"/>
      <c r="KRX5" s="9"/>
      <c r="KRY5" s="9"/>
      <c r="KRZ5" s="9"/>
      <c r="KSA5" s="9"/>
      <c r="KSB5" s="9"/>
      <c r="KSC5" s="9"/>
      <c r="KSD5" s="9"/>
      <c r="KSE5" s="9"/>
      <c r="KSF5" s="9"/>
      <c r="KSG5" s="9"/>
      <c r="KSH5" s="9"/>
      <c r="KSI5" s="9"/>
      <c r="KSJ5" s="9"/>
      <c r="KSK5" s="9"/>
      <c r="KSL5" s="9"/>
      <c r="KSM5" s="9"/>
      <c r="KSN5" s="9"/>
      <c r="KSO5" s="9"/>
      <c r="KSP5" s="9"/>
      <c r="KSQ5" s="9"/>
      <c r="KSR5" s="9"/>
      <c r="KSS5" s="9"/>
      <c r="KST5" s="9"/>
      <c r="KSU5" s="9"/>
      <c r="KSV5" s="9"/>
      <c r="KSW5" s="9"/>
      <c r="KSX5" s="9"/>
      <c r="KSY5" s="9"/>
      <c r="KSZ5" s="9"/>
      <c r="KTA5" s="9"/>
      <c r="KTB5" s="9"/>
      <c r="KTC5" s="9"/>
      <c r="KTD5" s="9"/>
      <c r="KTE5" s="9"/>
      <c r="KTF5" s="9"/>
      <c r="KTG5" s="9"/>
      <c r="KTH5" s="9"/>
      <c r="KTI5" s="9"/>
      <c r="KTJ5" s="9"/>
      <c r="KTK5" s="9"/>
      <c r="KTL5" s="9"/>
      <c r="KTM5" s="9"/>
      <c r="KTN5" s="9"/>
      <c r="KTO5" s="9"/>
      <c r="KTP5" s="9"/>
      <c r="KTQ5" s="9"/>
      <c r="KTR5" s="9"/>
      <c r="KTS5" s="9"/>
      <c r="KTT5" s="9"/>
      <c r="KTU5" s="9"/>
      <c r="KTV5" s="9"/>
      <c r="KTW5" s="9"/>
      <c r="KTX5" s="9"/>
      <c r="KTY5" s="9"/>
      <c r="KTZ5" s="9"/>
      <c r="KUA5" s="9"/>
      <c r="KUB5" s="9"/>
      <c r="KUC5" s="9"/>
      <c r="KUD5" s="9"/>
      <c r="KUE5" s="9"/>
      <c r="KUF5" s="9"/>
      <c r="KUG5" s="9"/>
      <c r="KUH5" s="9"/>
      <c r="KUI5" s="9"/>
      <c r="KUJ5" s="9"/>
      <c r="KUK5" s="9"/>
      <c r="KUL5" s="9"/>
      <c r="KUM5" s="9"/>
      <c r="KUN5" s="9"/>
      <c r="KUO5" s="9"/>
      <c r="KUP5" s="9"/>
      <c r="KUQ5" s="9"/>
      <c r="KUR5" s="9"/>
      <c r="KUS5" s="9"/>
      <c r="KUT5" s="9"/>
      <c r="KUU5" s="9"/>
      <c r="KUV5" s="9"/>
      <c r="KUW5" s="9"/>
      <c r="KUX5" s="9"/>
      <c r="KUY5" s="9"/>
      <c r="KUZ5" s="9"/>
      <c r="KVA5" s="9"/>
      <c r="KVB5" s="9"/>
      <c r="KVC5" s="9"/>
      <c r="KVD5" s="9"/>
      <c r="KVE5" s="9"/>
      <c r="KVF5" s="9"/>
      <c r="KVG5" s="9"/>
      <c r="KVH5" s="9"/>
      <c r="KVI5" s="9"/>
      <c r="KVJ5" s="9"/>
      <c r="KVK5" s="9"/>
      <c r="KVL5" s="9"/>
      <c r="KVM5" s="9"/>
      <c r="KVN5" s="9"/>
      <c r="KVO5" s="9"/>
      <c r="KVP5" s="9"/>
      <c r="KVQ5" s="9"/>
      <c r="KVR5" s="9"/>
      <c r="KVS5" s="9"/>
      <c r="KVT5" s="9"/>
      <c r="KVU5" s="9"/>
      <c r="KVV5" s="9"/>
      <c r="KVW5" s="9"/>
      <c r="KVX5" s="9"/>
      <c r="KVY5" s="9"/>
      <c r="KVZ5" s="9"/>
      <c r="KWA5" s="9"/>
      <c r="KWB5" s="9"/>
      <c r="KWC5" s="9"/>
      <c r="KWD5" s="9"/>
      <c r="KWE5" s="9"/>
      <c r="KWF5" s="9"/>
      <c r="KWG5" s="9"/>
      <c r="KWH5" s="9"/>
      <c r="KWI5" s="9"/>
      <c r="KWJ5" s="9"/>
      <c r="KWK5" s="9"/>
      <c r="KWL5" s="9"/>
      <c r="KWM5" s="9"/>
      <c r="KWN5" s="9"/>
      <c r="KWO5" s="9"/>
      <c r="KWP5" s="9"/>
      <c r="KWQ5" s="9"/>
      <c r="KWR5" s="9"/>
      <c r="KWS5" s="9"/>
      <c r="KWT5" s="9"/>
      <c r="KWU5" s="9"/>
      <c r="KWV5" s="9"/>
      <c r="KWW5" s="9"/>
      <c r="KWX5" s="9"/>
      <c r="KWY5" s="9"/>
      <c r="KWZ5" s="9"/>
      <c r="KXA5" s="9"/>
      <c r="KXB5" s="9"/>
      <c r="KXC5" s="9"/>
      <c r="KXD5" s="9"/>
      <c r="KXE5" s="9"/>
      <c r="KXF5" s="9"/>
      <c r="KXG5" s="9"/>
      <c r="KXH5" s="9"/>
      <c r="KXI5" s="9"/>
      <c r="KXJ5" s="9"/>
      <c r="KXK5" s="9"/>
      <c r="KXL5" s="9"/>
      <c r="KXM5" s="9"/>
      <c r="KXN5" s="9"/>
      <c r="KXO5" s="9"/>
      <c r="KXP5" s="9"/>
      <c r="KXQ5" s="9"/>
      <c r="KXR5" s="9"/>
      <c r="KXS5" s="9"/>
      <c r="KXT5" s="9"/>
      <c r="KXU5" s="9"/>
      <c r="KXV5" s="9"/>
      <c r="KXW5" s="9"/>
      <c r="KXX5" s="9"/>
      <c r="KXY5" s="9"/>
      <c r="KXZ5" s="9"/>
      <c r="KYA5" s="9"/>
      <c r="KYB5" s="9"/>
      <c r="KYC5" s="9"/>
      <c r="KYD5" s="9"/>
      <c r="KYE5" s="9"/>
      <c r="KYF5" s="9"/>
      <c r="KYG5" s="9"/>
      <c r="KYH5" s="9"/>
      <c r="KYI5" s="9"/>
      <c r="KYJ5" s="9"/>
      <c r="KYK5" s="9"/>
      <c r="KYL5" s="9"/>
      <c r="KYM5" s="9"/>
      <c r="KYN5" s="9"/>
      <c r="KYO5" s="9"/>
      <c r="KYP5" s="9"/>
      <c r="KYQ5" s="9"/>
      <c r="KYR5" s="9"/>
      <c r="KYS5" s="9"/>
      <c r="KYT5" s="9"/>
      <c r="KYU5" s="9"/>
      <c r="KYV5" s="9"/>
      <c r="KYW5" s="9"/>
      <c r="KYX5" s="9"/>
      <c r="KYY5" s="9"/>
      <c r="KYZ5" s="9"/>
      <c r="KZA5" s="9"/>
      <c r="KZB5" s="9"/>
      <c r="KZC5" s="9"/>
      <c r="KZD5" s="9"/>
      <c r="KZE5" s="9"/>
      <c r="KZF5" s="9"/>
      <c r="KZG5" s="9"/>
      <c r="KZH5" s="9"/>
      <c r="KZI5" s="9"/>
      <c r="KZJ5" s="9"/>
      <c r="KZK5" s="9"/>
      <c r="KZL5" s="9"/>
      <c r="KZM5" s="9"/>
      <c r="KZN5" s="9"/>
      <c r="KZO5" s="9"/>
      <c r="KZP5" s="9"/>
      <c r="KZQ5" s="9"/>
      <c r="KZR5" s="9"/>
      <c r="KZS5" s="9"/>
      <c r="KZT5" s="9"/>
      <c r="KZU5" s="9"/>
      <c r="KZV5" s="9"/>
      <c r="KZW5" s="9"/>
      <c r="KZX5" s="9"/>
      <c r="KZY5" s="9"/>
      <c r="KZZ5" s="9"/>
      <c r="LAA5" s="9"/>
      <c r="LAB5" s="9"/>
      <c r="LAC5" s="9"/>
      <c r="LAD5" s="9"/>
      <c r="LAE5" s="9"/>
      <c r="LAF5" s="9"/>
      <c r="LAG5" s="9"/>
      <c r="LAH5" s="9"/>
      <c r="LAI5" s="9"/>
      <c r="LAJ5" s="9"/>
      <c r="LAK5" s="9"/>
      <c r="LAL5" s="9"/>
      <c r="LAM5" s="9"/>
      <c r="LAN5" s="9"/>
      <c r="LAO5" s="9"/>
      <c r="LAP5" s="9"/>
      <c r="LAQ5" s="9"/>
      <c r="LAR5" s="9"/>
      <c r="LAS5" s="9"/>
      <c r="LAT5" s="9"/>
      <c r="LAU5" s="9"/>
      <c r="LAV5" s="9"/>
      <c r="LAW5" s="9"/>
      <c r="LAX5" s="9"/>
      <c r="LAY5" s="9"/>
      <c r="LAZ5" s="9"/>
      <c r="LBA5" s="9"/>
      <c r="LBB5" s="9"/>
      <c r="LBC5" s="9"/>
      <c r="LBD5" s="9"/>
      <c r="LBE5" s="9"/>
      <c r="LBF5" s="9"/>
      <c r="LBG5" s="9"/>
      <c r="LBH5" s="9"/>
      <c r="LBI5" s="9"/>
      <c r="LBJ5" s="9"/>
      <c r="LBK5" s="9"/>
      <c r="LBL5" s="9"/>
      <c r="LBM5" s="9"/>
      <c r="LBN5" s="9"/>
      <c r="LBO5" s="9"/>
      <c r="LBP5" s="9"/>
      <c r="LBQ5" s="9"/>
      <c r="LBR5" s="9"/>
      <c r="LBS5" s="9"/>
      <c r="LBT5" s="9"/>
      <c r="LBU5" s="9"/>
      <c r="LBV5" s="9"/>
      <c r="LBW5" s="9"/>
      <c r="LBX5" s="9"/>
      <c r="LBY5" s="9"/>
      <c r="LBZ5" s="9"/>
      <c r="LCA5" s="9"/>
      <c r="LCB5" s="9"/>
      <c r="LCC5" s="9"/>
      <c r="LCD5" s="9"/>
      <c r="LCE5" s="9"/>
      <c r="LCF5" s="9"/>
      <c r="LCG5" s="9"/>
      <c r="LCH5" s="9"/>
      <c r="LCI5" s="9"/>
      <c r="LCJ5" s="9"/>
      <c r="LCK5" s="9"/>
      <c r="LCL5" s="9"/>
      <c r="LCM5" s="9"/>
      <c r="LCN5" s="9"/>
      <c r="LCO5" s="9"/>
      <c r="LCP5" s="9"/>
      <c r="LCQ5" s="9"/>
      <c r="LCR5" s="9"/>
      <c r="LCS5" s="9"/>
      <c r="LCT5" s="9"/>
      <c r="LCU5" s="9"/>
      <c r="LCV5" s="9"/>
      <c r="LCW5" s="9"/>
      <c r="LCX5" s="9"/>
      <c r="LCY5" s="9"/>
      <c r="LCZ5" s="9"/>
      <c r="LDA5" s="9"/>
      <c r="LDB5" s="9"/>
      <c r="LDC5" s="9"/>
      <c r="LDD5" s="9"/>
      <c r="LDE5" s="9"/>
      <c r="LDF5" s="9"/>
      <c r="LDG5" s="9"/>
      <c r="LDH5" s="9"/>
      <c r="LDI5" s="9"/>
      <c r="LDJ5" s="9"/>
      <c r="LDK5" s="9"/>
      <c r="LDL5" s="9"/>
      <c r="LDM5" s="9"/>
      <c r="LDN5" s="9"/>
      <c r="LDO5" s="9"/>
      <c r="LDP5" s="9"/>
      <c r="LDQ5" s="9"/>
      <c r="LDR5" s="9"/>
      <c r="LDS5" s="9"/>
      <c r="LDT5" s="9"/>
      <c r="LDU5" s="9"/>
      <c r="LDV5" s="9"/>
      <c r="LDW5" s="9"/>
      <c r="LDX5" s="9"/>
      <c r="LDY5" s="9"/>
      <c r="LDZ5" s="9"/>
      <c r="LEA5" s="9"/>
      <c r="LEB5" s="9"/>
      <c r="LEC5" s="9"/>
      <c r="LED5" s="9"/>
      <c r="LEE5" s="9"/>
      <c r="LEF5" s="9"/>
      <c r="LEG5" s="9"/>
      <c r="LEH5" s="9"/>
      <c r="LEI5" s="9"/>
      <c r="LEJ5" s="9"/>
      <c r="LEK5" s="9"/>
      <c r="LEL5" s="9"/>
      <c r="LEM5" s="9"/>
      <c r="LEN5" s="9"/>
      <c r="LEO5" s="9"/>
      <c r="LEP5" s="9"/>
      <c r="LEQ5" s="9"/>
      <c r="LER5" s="9"/>
      <c r="LES5" s="9"/>
      <c r="LET5" s="9"/>
      <c r="LEU5" s="9"/>
      <c r="LEV5" s="9"/>
      <c r="LEW5" s="9"/>
      <c r="LEX5" s="9"/>
      <c r="LEY5" s="9"/>
      <c r="LEZ5" s="9"/>
      <c r="LFA5" s="9"/>
      <c r="LFB5" s="9"/>
      <c r="LFC5" s="9"/>
      <c r="LFD5" s="9"/>
      <c r="LFE5" s="9"/>
      <c r="LFF5" s="9"/>
      <c r="LFG5" s="9"/>
      <c r="LFH5" s="9"/>
      <c r="LFI5" s="9"/>
      <c r="LFJ5" s="9"/>
      <c r="LFK5" s="9"/>
      <c r="LFL5" s="9"/>
      <c r="LFM5" s="9"/>
      <c r="LFN5" s="9"/>
      <c r="LFO5" s="9"/>
      <c r="LFP5" s="9"/>
      <c r="LFQ5" s="9"/>
      <c r="LFR5" s="9"/>
      <c r="LFS5" s="9"/>
      <c r="LFT5" s="9"/>
      <c r="LFU5" s="9"/>
      <c r="LFV5" s="9"/>
      <c r="LFW5" s="9"/>
      <c r="LFX5" s="9"/>
      <c r="LFY5" s="9"/>
      <c r="LFZ5" s="9"/>
      <c r="LGA5" s="9"/>
      <c r="LGB5" s="9"/>
      <c r="LGC5" s="9"/>
      <c r="LGD5" s="9"/>
      <c r="LGE5" s="9"/>
      <c r="LGF5" s="9"/>
      <c r="LGG5" s="9"/>
      <c r="LGH5" s="9"/>
      <c r="LGI5" s="9"/>
      <c r="LGJ5" s="9"/>
      <c r="LGK5" s="9"/>
      <c r="LGL5" s="9"/>
      <c r="LGM5" s="9"/>
      <c r="LGN5" s="9"/>
      <c r="LGO5" s="9"/>
      <c r="LGP5" s="9"/>
      <c r="LGQ5" s="9"/>
      <c r="LGR5" s="9"/>
      <c r="LGS5" s="9"/>
      <c r="LGT5" s="9"/>
      <c r="LGU5" s="9"/>
      <c r="LGV5" s="9"/>
      <c r="LGW5" s="9"/>
      <c r="LGX5" s="9"/>
      <c r="LGY5" s="9"/>
      <c r="LGZ5" s="9"/>
      <c r="LHA5" s="9"/>
      <c r="LHB5" s="9"/>
      <c r="LHC5" s="9"/>
      <c r="LHD5" s="9"/>
      <c r="LHE5" s="9"/>
      <c r="LHF5" s="9"/>
      <c r="LHG5" s="9"/>
      <c r="LHH5" s="9"/>
      <c r="LHI5" s="9"/>
      <c r="LHJ5" s="9"/>
      <c r="LHK5" s="9"/>
      <c r="LHL5" s="9"/>
      <c r="LHM5" s="9"/>
      <c r="LHN5" s="9"/>
      <c r="LHO5" s="9"/>
      <c r="LHP5" s="9"/>
      <c r="LHQ5" s="9"/>
      <c r="LHR5" s="9"/>
      <c r="LHS5" s="9"/>
      <c r="LHT5" s="9"/>
      <c r="LHU5" s="9"/>
      <c r="LHV5" s="9"/>
      <c r="LHW5" s="9"/>
      <c r="LHX5" s="9"/>
      <c r="LHY5" s="9"/>
      <c r="LHZ5" s="9"/>
      <c r="LIA5" s="9"/>
      <c r="LIB5" s="9"/>
      <c r="LIC5" s="9"/>
      <c r="LID5" s="9"/>
      <c r="LIE5" s="9"/>
      <c r="LIF5" s="9"/>
      <c r="LIG5" s="9"/>
      <c r="LIH5" s="9"/>
      <c r="LII5" s="9"/>
      <c r="LIJ5" s="9"/>
      <c r="LIK5" s="9"/>
      <c r="LIL5" s="9"/>
      <c r="LIM5" s="9"/>
      <c r="LIN5" s="9"/>
      <c r="LIO5" s="9"/>
      <c r="LIP5" s="9"/>
      <c r="LIQ5" s="9"/>
      <c r="LIR5" s="9"/>
      <c r="LIS5" s="9"/>
      <c r="LIT5" s="9"/>
      <c r="LIU5" s="9"/>
      <c r="LIV5" s="9"/>
      <c r="LIW5" s="9"/>
      <c r="LIX5" s="9"/>
      <c r="LIY5" s="9"/>
      <c r="LIZ5" s="9"/>
      <c r="LJA5" s="9"/>
      <c r="LJB5" s="9"/>
      <c r="LJC5" s="9"/>
      <c r="LJD5" s="9"/>
      <c r="LJE5" s="9"/>
      <c r="LJF5" s="9"/>
      <c r="LJG5" s="9"/>
      <c r="LJH5" s="9"/>
      <c r="LJI5" s="9"/>
      <c r="LJJ5" s="9"/>
      <c r="LJK5" s="9"/>
      <c r="LJL5" s="9"/>
      <c r="LJM5" s="9"/>
      <c r="LJN5" s="9"/>
      <c r="LJO5" s="9"/>
      <c r="LJP5" s="9"/>
      <c r="LJQ5" s="9"/>
      <c r="LJR5" s="9"/>
      <c r="LJS5" s="9"/>
      <c r="LJT5" s="9"/>
      <c r="LJU5" s="9"/>
      <c r="LJV5" s="9"/>
      <c r="LJW5" s="9"/>
      <c r="LJX5" s="9"/>
      <c r="LJY5" s="9"/>
      <c r="LJZ5" s="9"/>
      <c r="LKA5" s="9"/>
      <c r="LKB5" s="9"/>
      <c r="LKC5" s="9"/>
      <c r="LKD5" s="9"/>
      <c r="LKE5" s="9"/>
      <c r="LKF5" s="9"/>
      <c r="LKG5" s="9"/>
      <c r="LKH5" s="9"/>
      <c r="LKI5" s="9"/>
      <c r="LKJ5" s="9"/>
      <c r="LKK5" s="9"/>
      <c r="LKL5" s="9"/>
      <c r="LKM5" s="9"/>
      <c r="LKN5" s="9"/>
      <c r="LKO5" s="9"/>
      <c r="LKP5" s="9"/>
      <c r="LKQ5" s="9"/>
      <c r="LKR5" s="9"/>
      <c r="LKS5" s="9"/>
      <c r="LKT5" s="9"/>
      <c r="LKU5" s="9"/>
      <c r="LKV5" s="9"/>
      <c r="LKW5" s="9"/>
      <c r="LKX5" s="9"/>
      <c r="LKY5" s="9"/>
      <c r="LKZ5" s="9"/>
      <c r="LLA5" s="9"/>
      <c r="LLB5" s="9"/>
      <c r="LLC5" s="9"/>
      <c r="LLD5" s="9"/>
      <c r="LLE5" s="9"/>
      <c r="LLF5" s="9"/>
      <c r="LLG5" s="9"/>
      <c r="LLH5" s="9"/>
      <c r="LLI5" s="9"/>
      <c r="LLJ5" s="9"/>
      <c r="LLK5" s="9"/>
      <c r="LLL5" s="9"/>
      <c r="LLM5" s="9"/>
      <c r="LLN5" s="9"/>
      <c r="LLO5" s="9"/>
      <c r="LLP5" s="9"/>
      <c r="LLQ5" s="9"/>
      <c r="LLR5" s="9"/>
      <c r="LLS5" s="9"/>
      <c r="LLT5" s="9"/>
      <c r="LLU5" s="9"/>
      <c r="LLV5" s="9"/>
      <c r="LLW5" s="9"/>
      <c r="LLX5" s="9"/>
      <c r="LLY5" s="9"/>
      <c r="LLZ5" s="9"/>
      <c r="LMA5" s="9"/>
      <c r="LMB5" s="9"/>
      <c r="LMC5" s="9"/>
      <c r="LMD5" s="9"/>
      <c r="LME5" s="9"/>
      <c r="LMF5" s="9"/>
      <c r="LMG5" s="9"/>
      <c r="LMH5" s="9"/>
      <c r="LMI5" s="9"/>
      <c r="LMJ5" s="9"/>
      <c r="LMK5" s="9"/>
      <c r="LML5" s="9"/>
      <c r="LMM5" s="9"/>
      <c r="LMN5" s="9"/>
      <c r="LMO5" s="9"/>
      <c r="LMP5" s="9"/>
      <c r="LMQ5" s="9"/>
      <c r="LMR5" s="9"/>
      <c r="LMS5" s="9"/>
      <c r="LMT5" s="9"/>
      <c r="LMU5" s="9"/>
      <c r="LMV5" s="9"/>
      <c r="LMW5" s="9"/>
      <c r="LMX5" s="9"/>
      <c r="LMY5" s="9"/>
      <c r="LMZ5" s="9"/>
      <c r="LNA5" s="9"/>
      <c r="LNB5" s="9"/>
      <c r="LNC5" s="9"/>
      <c r="LND5" s="9"/>
      <c r="LNE5" s="9"/>
      <c r="LNF5" s="9"/>
      <c r="LNG5" s="9"/>
      <c r="LNH5" s="9"/>
      <c r="LNI5" s="9"/>
      <c r="LNJ5" s="9"/>
      <c r="LNK5" s="9"/>
      <c r="LNL5" s="9"/>
      <c r="LNM5" s="9"/>
      <c r="LNN5" s="9"/>
      <c r="LNO5" s="9"/>
      <c r="LNP5" s="9"/>
      <c r="LNQ5" s="9"/>
      <c r="LNR5" s="9"/>
      <c r="LNS5" s="9"/>
      <c r="LNT5" s="9"/>
      <c r="LNU5" s="9"/>
      <c r="LNV5" s="9"/>
      <c r="LNW5" s="9"/>
      <c r="LNX5" s="9"/>
      <c r="LNY5" s="9"/>
      <c r="LNZ5" s="9"/>
      <c r="LOA5" s="9"/>
      <c r="LOB5" s="9"/>
      <c r="LOC5" s="9"/>
      <c r="LOD5" s="9"/>
      <c r="LOE5" s="9"/>
      <c r="LOF5" s="9"/>
      <c r="LOG5" s="9"/>
      <c r="LOH5" s="9"/>
      <c r="LOI5" s="9"/>
      <c r="LOJ5" s="9"/>
      <c r="LOK5" s="9"/>
      <c r="LOL5" s="9"/>
      <c r="LOM5" s="9"/>
      <c r="LON5" s="9"/>
      <c r="LOO5" s="9"/>
      <c r="LOP5" s="9"/>
      <c r="LOQ5" s="9"/>
      <c r="LOR5" s="9"/>
      <c r="LOS5" s="9"/>
      <c r="LOT5" s="9"/>
      <c r="LOU5" s="9"/>
      <c r="LOV5" s="9"/>
      <c r="LOW5" s="9"/>
      <c r="LOX5" s="9"/>
      <c r="LOY5" s="9"/>
      <c r="LOZ5" s="9"/>
      <c r="LPA5" s="9"/>
      <c r="LPB5" s="9"/>
      <c r="LPC5" s="9"/>
      <c r="LPD5" s="9"/>
      <c r="LPE5" s="9"/>
      <c r="LPF5" s="9"/>
      <c r="LPG5" s="9"/>
      <c r="LPH5" s="9"/>
      <c r="LPI5" s="9"/>
      <c r="LPJ5" s="9"/>
      <c r="LPK5" s="9"/>
      <c r="LPL5" s="9"/>
      <c r="LPM5" s="9"/>
      <c r="LPN5" s="9"/>
      <c r="LPO5" s="9"/>
      <c r="LPP5" s="9"/>
      <c r="LPQ5" s="9"/>
      <c r="LPR5" s="9"/>
      <c r="LPS5" s="9"/>
      <c r="LPT5" s="9"/>
      <c r="LPU5" s="9"/>
      <c r="LPV5" s="9"/>
      <c r="LPW5" s="9"/>
      <c r="LPX5" s="9"/>
      <c r="LPY5" s="9"/>
      <c r="LPZ5" s="9"/>
      <c r="LQA5" s="9"/>
      <c r="LQB5" s="9"/>
      <c r="LQC5" s="9"/>
      <c r="LQD5" s="9"/>
      <c r="LQE5" s="9"/>
      <c r="LQF5" s="9"/>
      <c r="LQG5" s="9"/>
      <c r="LQH5" s="9"/>
      <c r="LQI5" s="9"/>
      <c r="LQJ5" s="9"/>
      <c r="LQK5" s="9"/>
      <c r="LQL5" s="9"/>
      <c r="LQM5" s="9"/>
      <c r="LQN5" s="9"/>
      <c r="LQO5" s="9"/>
      <c r="LQP5" s="9"/>
      <c r="LQQ5" s="9"/>
      <c r="LQR5" s="9"/>
      <c r="LQS5" s="9"/>
      <c r="LQT5" s="9"/>
      <c r="LQU5" s="9"/>
      <c r="LQV5" s="9"/>
      <c r="LQW5" s="9"/>
      <c r="LQX5" s="9"/>
      <c r="LQY5" s="9"/>
      <c r="LQZ5" s="9"/>
      <c r="LRA5" s="9"/>
      <c r="LRB5" s="9"/>
      <c r="LRC5" s="9"/>
      <c r="LRD5" s="9"/>
      <c r="LRE5" s="9"/>
      <c r="LRF5" s="9"/>
      <c r="LRG5" s="9"/>
      <c r="LRH5" s="9"/>
      <c r="LRI5" s="9"/>
      <c r="LRJ5" s="9"/>
      <c r="LRK5" s="9"/>
      <c r="LRL5" s="9"/>
      <c r="LRM5" s="9"/>
      <c r="LRN5" s="9"/>
      <c r="LRO5" s="9"/>
      <c r="LRP5" s="9"/>
      <c r="LRQ5" s="9"/>
      <c r="LRR5" s="9"/>
      <c r="LRS5" s="9"/>
      <c r="LRT5" s="9"/>
      <c r="LRU5" s="9"/>
      <c r="LRV5" s="9"/>
      <c r="LRW5" s="9"/>
      <c r="LRX5" s="9"/>
      <c r="LRY5" s="9"/>
      <c r="LRZ5" s="9"/>
      <c r="LSA5" s="9"/>
      <c r="LSB5" s="9"/>
      <c r="LSC5" s="9"/>
      <c r="LSD5" s="9"/>
      <c r="LSE5" s="9"/>
      <c r="LSF5" s="9"/>
      <c r="LSG5" s="9"/>
      <c r="LSH5" s="9"/>
      <c r="LSI5" s="9"/>
      <c r="LSJ5" s="9"/>
      <c r="LSK5" s="9"/>
      <c r="LSL5" s="9"/>
      <c r="LSM5" s="9"/>
      <c r="LSN5" s="9"/>
      <c r="LSO5" s="9"/>
      <c r="LSP5" s="9"/>
      <c r="LSQ5" s="9"/>
      <c r="LSR5" s="9"/>
      <c r="LSS5" s="9"/>
      <c r="LST5" s="9"/>
      <c r="LSU5" s="9"/>
      <c r="LSV5" s="9"/>
      <c r="LSW5" s="9"/>
      <c r="LSX5" s="9"/>
      <c r="LSY5" s="9"/>
      <c r="LSZ5" s="9"/>
      <c r="LTA5" s="9"/>
      <c r="LTB5" s="9"/>
      <c r="LTC5" s="9"/>
      <c r="LTD5" s="9"/>
      <c r="LTE5" s="9"/>
      <c r="LTF5" s="9"/>
      <c r="LTG5" s="9"/>
      <c r="LTH5" s="9"/>
      <c r="LTI5" s="9"/>
      <c r="LTJ5" s="9"/>
      <c r="LTK5" s="9"/>
      <c r="LTL5" s="9"/>
      <c r="LTM5" s="9"/>
      <c r="LTN5" s="9"/>
      <c r="LTO5" s="9"/>
      <c r="LTP5" s="9"/>
      <c r="LTQ5" s="9"/>
      <c r="LTR5" s="9"/>
      <c r="LTS5" s="9"/>
      <c r="LTT5" s="9"/>
      <c r="LTU5" s="9"/>
      <c r="LTV5" s="9"/>
      <c r="LTW5" s="9"/>
      <c r="LTX5" s="9"/>
      <c r="LTY5" s="9"/>
      <c r="LTZ5" s="9"/>
      <c r="LUA5" s="9"/>
      <c r="LUB5" s="9"/>
      <c r="LUC5" s="9"/>
      <c r="LUD5" s="9"/>
      <c r="LUE5" s="9"/>
      <c r="LUF5" s="9"/>
      <c r="LUG5" s="9"/>
      <c r="LUH5" s="9"/>
      <c r="LUI5" s="9"/>
      <c r="LUJ5" s="9"/>
      <c r="LUK5" s="9"/>
      <c r="LUL5" s="9"/>
      <c r="LUM5" s="9"/>
      <c r="LUN5" s="9"/>
      <c r="LUO5" s="9"/>
      <c r="LUP5" s="9"/>
      <c r="LUQ5" s="9"/>
      <c r="LUR5" s="9"/>
      <c r="LUS5" s="9"/>
      <c r="LUT5" s="9"/>
      <c r="LUU5" s="9"/>
      <c r="LUV5" s="9"/>
      <c r="LUW5" s="9"/>
      <c r="LUX5" s="9"/>
      <c r="LUY5" s="9"/>
      <c r="LUZ5" s="9"/>
      <c r="LVA5" s="9"/>
      <c r="LVB5" s="9"/>
      <c r="LVC5" s="9"/>
      <c r="LVD5" s="9"/>
      <c r="LVE5" s="9"/>
      <c r="LVF5" s="9"/>
      <c r="LVG5" s="9"/>
      <c r="LVH5" s="9"/>
      <c r="LVI5" s="9"/>
      <c r="LVJ5" s="9"/>
      <c r="LVK5" s="9"/>
      <c r="LVL5" s="9"/>
      <c r="LVM5" s="9"/>
      <c r="LVN5" s="9"/>
      <c r="LVO5" s="9"/>
      <c r="LVP5" s="9"/>
      <c r="LVQ5" s="9"/>
      <c r="LVR5" s="9"/>
      <c r="LVS5" s="9"/>
      <c r="LVT5" s="9"/>
      <c r="LVU5" s="9"/>
      <c r="LVV5" s="9"/>
      <c r="LVW5" s="9"/>
      <c r="LVX5" s="9"/>
      <c r="LVY5" s="9"/>
      <c r="LVZ5" s="9"/>
      <c r="LWA5" s="9"/>
      <c r="LWB5" s="9"/>
      <c r="LWC5" s="9"/>
      <c r="LWD5" s="9"/>
      <c r="LWE5" s="9"/>
      <c r="LWF5" s="9"/>
      <c r="LWG5" s="9"/>
      <c r="LWH5" s="9"/>
      <c r="LWI5" s="9"/>
      <c r="LWJ5" s="9"/>
      <c r="LWK5" s="9"/>
      <c r="LWL5" s="9"/>
      <c r="LWM5" s="9"/>
      <c r="LWN5" s="9"/>
      <c r="LWO5" s="9"/>
      <c r="LWP5" s="9"/>
      <c r="LWQ5" s="9"/>
      <c r="LWR5" s="9"/>
      <c r="LWS5" s="9"/>
      <c r="LWT5" s="9"/>
      <c r="LWU5" s="9"/>
      <c r="LWV5" s="9"/>
      <c r="LWW5" s="9"/>
      <c r="LWX5" s="9"/>
      <c r="LWY5" s="9"/>
      <c r="LWZ5" s="9"/>
      <c r="LXA5" s="9"/>
      <c r="LXB5" s="9"/>
      <c r="LXC5" s="9"/>
      <c r="LXD5" s="9"/>
      <c r="LXE5" s="9"/>
      <c r="LXF5" s="9"/>
      <c r="LXG5" s="9"/>
      <c r="LXH5" s="9"/>
      <c r="LXI5" s="9"/>
      <c r="LXJ5" s="9"/>
      <c r="LXK5" s="9"/>
      <c r="LXL5" s="9"/>
      <c r="LXM5" s="9"/>
      <c r="LXN5" s="9"/>
      <c r="LXO5" s="9"/>
      <c r="LXP5" s="9"/>
      <c r="LXQ5" s="9"/>
      <c r="LXR5" s="9"/>
      <c r="LXS5" s="9"/>
      <c r="LXT5" s="9"/>
      <c r="LXU5" s="9"/>
      <c r="LXV5" s="9"/>
      <c r="LXW5" s="9"/>
      <c r="LXX5" s="9"/>
      <c r="LXY5" s="9"/>
      <c r="LXZ5" s="9"/>
      <c r="LYA5" s="9"/>
      <c r="LYB5" s="9"/>
      <c r="LYC5" s="9"/>
      <c r="LYD5" s="9"/>
      <c r="LYE5" s="9"/>
      <c r="LYF5" s="9"/>
      <c r="LYG5" s="9"/>
      <c r="LYH5" s="9"/>
      <c r="LYI5" s="9"/>
      <c r="LYJ5" s="9"/>
      <c r="LYK5" s="9"/>
      <c r="LYL5" s="9"/>
      <c r="LYM5" s="9"/>
      <c r="LYN5" s="9"/>
      <c r="LYO5" s="9"/>
      <c r="LYP5" s="9"/>
      <c r="LYQ5" s="9"/>
      <c r="LYR5" s="9"/>
      <c r="LYS5" s="9"/>
      <c r="LYT5" s="9"/>
      <c r="LYU5" s="9"/>
      <c r="LYV5" s="9"/>
      <c r="LYW5" s="9"/>
      <c r="LYX5" s="9"/>
      <c r="LYY5" s="9"/>
      <c r="LYZ5" s="9"/>
      <c r="LZA5" s="9"/>
      <c r="LZB5" s="9"/>
      <c r="LZC5" s="9"/>
      <c r="LZD5" s="9"/>
      <c r="LZE5" s="9"/>
      <c r="LZF5" s="9"/>
      <c r="LZG5" s="9"/>
      <c r="LZH5" s="9"/>
      <c r="LZI5" s="9"/>
      <c r="LZJ5" s="9"/>
      <c r="LZK5" s="9"/>
      <c r="LZL5" s="9"/>
      <c r="LZM5" s="9"/>
      <c r="LZN5" s="9"/>
      <c r="LZO5" s="9"/>
      <c r="LZP5" s="9"/>
      <c r="LZQ5" s="9"/>
      <c r="LZR5" s="9"/>
      <c r="LZS5" s="9"/>
      <c r="LZT5" s="9"/>
      <c r="LZU5" s="9"/>
      <c r="LZV5" s="9"/>
      <c r="LZW5" s="9"/>
      <c r="LZX5" s="9"/>
      <c r="LZY5" s="9"/>
      <c r="LZZ5" s="9"/>
      <c r="MAA5" s="9"/>
      <c r="MAB5" s="9"/>
      <c r="MAC5" s="9"/>
      <c r="MAD5" s="9"/>
      <c r="MAE5" s="9"/>
      <c r="MAF5" s="9"/>
      <c r="MAG5" s="9"/>
      <c r="MAH5" s="9"/>
      <c r="MAI5" s="9"/>
      <c r="MAJ5" s="9"/>
      <c r="MAK5" s="9"/>
      <c r="MAL5" s="9"/>
      <c r="MAM5" s="9"/>
      <c r="MAN5" s="9"/>
      <c r="MAO5" s="9"/>
      <c r="MAP5" s="9"/>
      <c r="MAQ5" s="9"/>
      <c r="MAR5" s="9"/>
      <c r="MAS5" s="9"/>
      <c r="MAT5" s="9"/>
      <c r="MAU5" s="9"/>
      <c r="MAV5" s="9"/>
      <c r="MAW5" s="9"/>
      <c r="MAX5" s="9"/>
      <c r="MAY5" s="9"/>
      <c r="MAZ5" s="9"/>
      <c r="MBA5" s="9"/>
      <c r="MBB5" s="9"/>
      <c r="MBC5" s="9"/>
      <c r="MBD5" s="9"/>
      <c r="MBE5" s="9"/>
      <c r="MBF5" s="9"/>
      <c r="MBG5" s="9"/>
      <c r="MBH5" s="9"/>
      <c r="MBI5" s="9"/>
      <c r="MBJ5" s="9"/>
      <c r="MBK5" s="9"/>
      <c r="MBL5" s="9"/>
      <c r="MBM5" s="9"/>
      <c r="MBN5" s="9"/>
      <c r="MBO5" s="9"/>
      <c r="MBP5" s="9"/>
      <c r="MBQ5" s="9"/>
      <c r="MBR5" s="9"/>
      <c r="MBS5" s="9"/>
      <c r="MBT5" s="9"/>
      <c r="MBU5" s="9"/>
      <c r="MBV5" s="9"/>
      <c r="MBW5" s="9"/>
      <c r="MBX5" s="9"/>
      <c r="MBY5" s="9"/>
      <c r="MBZ5" s="9"/>
      <c r="MCA5" s="9"/>
      <c r="MCB5" s="9"/>
      <c r="MCC5" s="9"/>
      <c r="MCD5" s="9"/>
      <c r="MCE5" s="9"/>
      <c r="MCF5" s="9"/>
      <c r="MCG5" s="9"/>
      <c r="MCH5" s="9"/>
      <c r="MCI5" s="9"/>
      <c r="MCJ5" s="9"/>
      <c r="MCK5" s="9"/>
      <c r="MCL5" s="9"/>
      <c r="MCM5" s="9"/>
      <c r="MCN5" s="9"/>
      <c r="MCO5" s="9"/>
      <c r="MCP5" s="9"/>
      <c r="MCQ5" s="9"/>
      <c r="MCR5" s="9"/>
      <c r="MCS5" s="9"/>
      <c r="MCT5" s="9"/>
      <c r="MCU5" s="9"/>
      <c r="MCV5" s="9"/>
      <c r="MCW5" s="9"/>
      <c r="MCX5" s="9"/>
      <c r="MCY5" s="9"/>
      <c r="MCZ5" s="9"/>
      <c r="MDA5" s="9"/>
      <c r="MDB5" s="9"/>
      <c r="MDC5" s="9"/>
      <c r="MDD5" s="9"/>
      <c r="MDE5" s="9"/>
      <c r="MDF5" s="9"/>
      <c r="MDG5" s="9"/>
      <c r="MDH5" s="9"/>
      <c r="MDI5" s="9"/>
      <c r="MDJ5" s="9"/>
      <c r="MDK5" s="9"/>
      <c r="MDL5" s="9"/>
      <c r="MDM5" s="9"/>
      <c r="MDN5" s="9"/>
      <c r="MDO5" s="9"/>
      <c r="MDP5" s="9"/>
      <c r="MDQ5" s="9"/>
      <c r="MDR5" s="9"/>
      <c r="MDS5" s="9"/>
      <c r="MDT5" s="9"/>
      <c r="MDU5" s="9"/>
      <c r="MDV5" s="9"/>
      <c r="MDW5" s="9"/>
      <c r="MDX5" s="9"/>
      <c r="MDY5" s="9"/>
      <c r="MDZ5" s="9"/>
      <c r="MEA5" s="9"/>
      <c r="MEB5" s="9"/>
      <c r="MEC5" s="9"/>
      <c r="MED5" s="9"/>
      <c r="MEE5" s="9"/>
      <c r="MEF5" s="9"/>
      <c r="MEG5" s="9"/>
      <c r="MEH5" s="9"/>
      <c r="MEI5" s="9"/>
      <c r="MEJ5" s="9"/>
      <c r="MEK5" s="9"/>
      <c r="MEL5" s="9"/>
      <c r="MEM5" s="9"/>
      <c r="MEN5" s="9"/>
      <c r="MEO5" s="9"/>
      <c r="MEP5" s="9"/>
      <c r="MEQ5" s="9"/>
      <c r="MER5" s="9"/>
      <c r="MES5" s="9"/>
      <c r="MET5" s="9"/>
      <c r="MEU5" s="9"/>
      <c r="MEV5" s="9"/>
      <c r="MEW5" s="9"/>
      <c r="MEX5" s="9"/>
      <c r="MEY5" s="9"/>
      <c r="MEZ5" s="9"/>
      <c r="MFA5" s="9"/>
      <c r="MFB5" s="9"/>
      <c r="MFC5" s="9"/>
      <c r="MFD5" s="9"/>
      <c r="MFE5" s="9"/>
      <c r="MFF5" s="9"/>
      <c r="MFG5" s="9"/>
      <c r="MFH5" s="9"/>
      <c r="MFI5" s="9"/>
      <c r="MFJ5" s="9"/>
      <c r="MFK5" s="9"/>
      <c r="MFL5" s="9"/>
      <c r="MFM5" s="9"/>
      <c r="MFN5" s="9"/>
      <c r="MFO5" s="9"/>
      <c r="MFP5" s="9"/>
      <c r="MFQ5" s="9"/>
      <c r="MFR5" s="9"/>
      <c r="MFS5" s="9"/>
      <c r="MFT5" s="9"/>
      <c r="MFU5" s="9"/>
      <c r="MFV5" s="9"/>
      <c r="MFW5" s="9"/>
      <c r="MFX5" s="9"/>
      <c r="MFY5" s="9"/>
      <c r="MFZ5" s="9"/>
      <c r="MGA5" s="9"/>
      <c r="MGB5" s="9"/>
      <c r="MGC5" s="9"/>
      <c r="MGD5" s="9"/>
      <c r="MGE5" s="9"/>
      <c r="MGF5" s="9"/>
      <c r="MGG5" s="9"/>
      <c r="MGH5" s="9"/>
      <c r="MGI5" s="9"/>
      <c r="MGJ5" s="9"/>
      <c r="MGK5" s="9"/>
      <c r="MGL5" s="9"/>
      <c r="MGM5" s="9"/>
      <c r="MGN5" s="9"/>
      <c r="MGO5" s="9"/>
      <c r="MGP5" s="9"/>
      <c r="MGQ5" s="9"/>
      <c r="MGR5" s="9"/>
      <c r="MGS5" s="9"/>
      <c r="MGT5" s="9"/>
      <c r="MGU5" s="9"/>
      <c r="MGV5" s="9"/>
      <c r="MGW5" s="9"/>
      <c r="MGX5" s="9"/>
      <c r="MGY5" s="9"/>
      <c r="MGZ5" s="9"/>
      <c r="MHA5" s="9"/>
      <c r="MHB5" s="9"/>
      <c r="MHC5" s="9"/>
      <c r="MHD5" s="9"/>
      <c r="MHE5" s="9"/>
      <c r="MHF5" s="9"/>
      <c r="MHG5" s="9"/>
      <c r="MHH5" s="9"/>
      <c r="MHI5" s="9"/>
      <c r="MHJ5" s="9"/>
      <c r="MHK5" s="9"/>
      <c r="MHL5" s="9"/>
      <c r="MHM5" s="9"/>
      <c r="MHN5" s="9"/>
      <c r="MHO5" s="9"/>
      <c r="MHP5" s="9"/>
      <c r="MHQ5" s="9"/>
      <c r="MHR5" s="9"/>
      <c r="MHS5" s="9"/>
      <c r="MHT5" s="9"/>
      <c r="MHU5" s="9"/>
      <c r="MHV5" s="9"/>
      <c r="MHW5" s="9"/>
      <c r="MHX5" s="9"/>
      <c r="MHY5" s="9"/>
      <c r="MHZ5" s="9"/>
      <c r="MIA5" s="9"/>
      <c r="MIB5" s="9"/>
      <c r="MIC5" s="9"/>
      <c r="MID5" s="9"/>
      <c r="MIE5" s="9"/>
      <c r="MIF5" s="9"/>
      <c r="MIG5" s="9"/>
      <c r="MIH5" s="9"/>
      <c r="MII5" s="9"/>
      <c r="MIJ5" s="9"/>
      <c r="MIK5" s="9"/>
      <c r="MIL5" s="9"/>
      <c r="MIM5" s="9"/>
      <c r="MIN5" s="9"/>
      <c r="MIO5" s="9"/>
      <c r="MIP5" s="9"/>
      <c r="MIQ5" s="9"/>
      <c r="MIR5" s="9"/>
      <c r="MIS5" s="9"/>
      <c r="MIT5" s="9"/>
      <c r="MIU5" s="9"/>
      <c r="MIV5" s="9"/>
      <c r="MIW5" s="9"/>
      <c r="MIX5" s="9"/>
      <c r="MIY5" s="9"/>
      <c r="MIZ5" s="9"/>
      <c r="MJA5" s="9"/>
      <c r="MJB5" s="9"/>
      <c r="MJC5" s="9"/>
      <c r="MJD5" s="9"/>
      <c r="MJE5" s="9"/>
      <c r="MJF5" s="9"/>
      <c r="MJG5" s="9"/>
      <c r="MJH5" s="9"/>
      <c r="MJI5" s="9"/>
      <c r="MJJ5" s="9"/>
      <c r="MJK5" s="9"/>
      <c r="MJL5" s="9"/>
      <c r="MJM5" s="9"/>
      <c r="MJN5" s="9"/>
      <c r="MJO5" s="9"/>
      <c r="MJP5" s="9"/>
      <c r="MJQ5" s="9"/>
      <c r="MJR5" s="9"/>
      <c r="MJS5" s="9"/>
      <c r="MJT5" s="9"/>
      <c r="MJU5" s="9"/>
      <c r="MJV5" s="9"/>
      <c r="MJW5" s="9"/>
      <c r="MJX5" s="9"/>
      <c r="MJY5" s="9"/>
      <c r="MJZ5" s="9"/>
      <c r="MKA5" s="9"/>
      <c r="MKB5" s="9"/>
      <c r="MKC5" s="9"/>
      <c r="MKD5" s="9"/>
      <c r="MKE5" s="9"/>
      <c r="MKF5" s="9"/>
      <c r="MKG5" s="9"/>
      <c r="MKH5" s="9"/>
      <c r="MKI5" s="9"/>
      <c r="MKJ5" s="9"/>
      <c r="MKK5" s="9"/>
      <c r="MKL5" s="9"/>
      <c r="MKM5" s="9"/>
      <c r="MKN5" s="9"/>
      <c r="MKO5" s="9"/>
      <c r="MKP5" s="9"/>
      <c r="MKQ5" s="9"/>
      <c r="MKR5" s="9"/>
      <c r="MKS5" s="9"/>
      <c r="MKT5" s="9"/>
      <c r="MKU5" s="9"/>
      <c r="MKV5" s="9"/>
      <c r="MKW5" s="9"/>
      <c r="MKX5" s="9"/>
      <c r="MKY5" s="9"/>
      <c r="MKZ5" s="9"/>
      <c r="MLA5" s="9"/>
      <c r="MLB5" s="9"/>
      <c r="MLC5" s="9"/>
      <c r="MLD5" s="9"/>
      <c r="MLE5" s="9"/>
      <c r="MLF5" s="9"/>
      <c r="MLG5" s="9"/>
      <c r="MLH5" s="9"/>
      <c r="MLI5" s="9"/>
      <c r="MLJ5" s="9"/>
      <c r="MLK5" s="9"/>
      <c r="MLL5" s="9"/>
      <c r="MLM5" s="9"/>
      <c r="MLN5" s="9"/>
      <c r="MLO5" s="9"/>
      <c r="MLP5" s="9"/>
      <c r="MLQ5" s="9"/>
      <c r="MLR5" s="9"/>
      <c r="MLS5" s="9"/>
      <c r="MLT5" s="9"/>
      <c r="MLU5" s="9"/>
      <c r="MLV5" s="9"/>
      <c r="MLW5" s="9"/>
      <c r="MLX5" s="9"/>
      <c r="MLY5" s="9"/>
      <c r="MLZ5" s="9"/>
      <c r="MMA5" s="9"/>
      <c r="MMB5" s="9"/>
      <c r="MMC5" s="9"/>
      <c r="MMD5" s="9"/>
      <c r="MME5" s="9"/>
      <c r="MMF5" s="9"/>
      <c r="MMG5" s="9"/>
      <c r="MMH5" s="9"/>
      <c r="MMI5" s="9"/>
      <c r="MMJ5" s="9"/>
      <c r="MMK5" s="9"/>
      <c r="MML5" s="9"/>
      <c r="MMM5" s="9"/>
      <c r="MMN5" s="9"/>
      <c r="MMO5" s="9"/>
      <c r="MMP5" s="9"/>
      <c r="MMQ5" s="9"/>
      <c r="MMR5" s="9"/>
      <c r="MMS5" s="9"/>
      <c r="MMT5" s="9"/>
      <c r="MMU5" s="9"/>
      <c r="MMV5" s="9"/>
      <c r="MMW5" s="9"/>
      <c r="MMX5" s="9"/>
      <c r="MMY5" s="9"/>
      <c r="MMZ5" s="9"/>
      <c r="MNA5" s="9"/>
      <c r="MNB5" s="9"/>
      <c r="MNC5" s="9"/>
      <c r="MND5" s="9"/>
      <c r="MNE5" s="9"/>
      <c r="MNF5" s="9"/>
      <c r="MNG5" s="9"/>
      <c r="MNH5" s="9"/>
      <c r="MNI5" s="9"/>
      <c r="MNJ5" s="9"/>
      <c r="MNK5" s="9"/>
      <c r="MNL5" s="9"/>
      <c r="MNM5" s="9"/>
      <c r="MNN5" s="9"/>
      <c r="MNO5" s="9"/>
      <c r="MNP5" s="9"/>
      <c r="MNQ5" s="9"/>
      <c r="MNR5" s="9"/>
      <c r="MNS5" s="9"/>
      <c r="MNT5" s="9"/>
      <c r="MNU5" s="9"/>
      <c r="MNV5" s="9"/>
      <c r="MNW5" s="9"/>
      <c r="MNX5" s="9"/>
      <c r="MNY5" s="9"/>
      <c r="MNZ5" s="9"/>
      <c r="MOA5" s="9"/>
      <c r="MOB5" s="9"/>
      <c r="MOC5" s="9"/>
      <c r="MOD5" s="9"/>
      <c r="MOE5" s="9"/>
      <c r="MOF5" s="9"/>
      <c r="MOG5" s="9"/>
      <c r="MOH5" s="9"/>
      <c r="MOI5" s="9"/>
      <c r="MOJ5" s="9"/>
      <c r="MOK5" s="9"/>
      <c r="MOL5" s="9"/>
      <c r="MOM5" s="9"/>
      <c r="MON5" s="9"/>
      <c r="MOO5" s="9"/>
      <c r="MOP5" s="9"/>
      <c r="MOQ5" s="9"/>
      <c r="MOR5" s="9"/>
      <c r="MOS5" s="9"/>
      <c r="MOT5" s="9"/>
      <c r="MOU5" s="9"/>
      <c r="MOV5" s="9"/>
      <c r="MOW5" s="9"/>
      <c r="MOX5" s="9"/>
      <c r="MOY5" s="9"/>
      <c r="MOZ5" s="9"/>
      <c r="MPA5" s="9"/>
      <c r="MPB5" s="9"/>
      <c r="MPC5" s="9"/>
      <c r="MPD5" s="9"/>
      <c r="MPE5" s="9"/>
      <c r="MPF5" s="9"/>
      <c r="MPG5" s="9"/>
      <c r="MPH5" s="9"/>
      <c r="MPI5" s="9"/>
      <c r="MPJ5" s="9"/>
      <c r="MPK5" s="9"/>
      <c r="MPL5" s="9"/>
      <c r="MPM5" s="9"/>
      <c r="MPN5" s="9"/>
      <c r="MPO5" s="9"/>
      <c r="MPP5" s="9"/>
      <c r="MPQ5" s="9"/>
      <c r="MPR5" s="9"/>
      <c r="MPS5" s="9"/>
      <c r="MPT5" s="9"/>
      <c r="MPU5" s="9"/>
      <c r="MPV5" s="9"/>
      <c r="MPW5" s="9"/>
      <c r="MPX5" s="9"/>
      <c r="MPY5" s="9"/>
      <c r="MPZ5" s="9"/>
      <c r="MQA5" s="9"/>
      <c r="MQB5" s="9"/>
      <c r="MQC5" s="9"/>
      <c r="MQD5" s="9"/>
      <c r="MQE5" s="9"/>
      <c r="MQF5" s="9"/>
      <c r="MQG5" s="9"/>
      <c r="MQH5" s="9"/>
      <c r="MQI5" s="9"/>
      <c r="MQJ5" s="9"/>
      <c r="MQK5" s="9"/>
      <c r="MQL5" s="9"/>
      <c r="MQM5" s="9"/>
      <c r="MQN5" s="9"/>
      <c r="MQO5" s="9"/>
      <c r="MQP5" s="9"/>
      <c r="MQQ5" s="9"/>
      <c r="MQR5" s="9"/>
      <c r="MQS5" s="9"/>
      <c r="MQT5" s="9"/>
      <c r="MQU5" s="9"/>
      <c r="MQV5" s="9"/>
      <c r="MQW5" s="9"/>
      <c r="MQX5" s="9"/>
      <c r="MQY5" s="9"/>
      <c r="MQZ5" s="9"/>
      <c r="MRA5" s="9"/>
      <c r="MRB5" s="9"/>
      <c r="MRC5" s="9"/>
      <c r="MRD5" s="9"/>
      <c r="MRE5" s="9"/>
      <c r="MRF5" s="9"/>
      <c r="MRG5" s="9"/>
      <c r="MRH5" s="9"/>
      <c r="MRI5" s="9"/>
      <c r="MRJ5" s="9"/>
      <c r="MRK5" s="9"/>
      <c r="MRL5" s="9"/>
      <c r="MRM5" s="9"/>
      <c r="MRN5" s="9"/>
      <c r="MRO5" s="9"/>
      <c r="MRP5" s="9"/>
      <c r="MRQ5" s="9"/>
      <c r="MRR5" s="9"/>
      <c r="MRS5" s="9"/>
      <c r="MRT5" s="9"/>
      <c r="MRU5" s="9"/>
      <c r="MRV5" s="9"/>
      <c r="MRW5" s="9"/>
      <c r="MRX5" s="9"/>
      <c r="MRY5" s="9"/>
      <c r="MRZ5" s="9"/>
      <c r="MSA5" s="9"/>
      <c r="MSB5" s="9"/>
      <c r="MSC5" s="9"/>
      <c r="MSD5" s="9"/>
      <c r="MSE5" s="9"/>
      <c r="MSF5" s="9"/>
      <c r="MSG5" s="9"/>
      <c r="MSH5" s="9"/>
      <c r="MSI5" s="9"/>
      <c r="MSJ5" s="9"/>
      <c r="MSK5" s="9"/>
      <c r="MSL5" s="9"/>
      <c r="MSM5" s="9"/>
      <c r="MSN5" s="9"/>
      <c r="MSO5" s="9"/>
      <c r="MSP5" s="9"/>
      <c r="MSQ5" s="9"/>
      <c r="MSR5" s="9"/>
      <c r="MSS5" s="9"/>
      <c r="MST5" s="9"/>
      <c r="MSU5" s="9"/>
      <c r="MSV5" s="9"/>
      <c r="MSW5" s="9"/>
      <c r="MSX5" s="9"/>
      <c r="MSY5" s="9"/>
      <c r="MSZ5" s="9"/>
      <c r="MTA5" s="9"/>
      <c r="MTB5" s="9"/>
      <c r="MTC5" s="9"/>
      <c r="MTD5" s="9"/>
      <c r="MTE5" s="9"/>
      <c r="MTF5" s="9"/>
      <c r="MTG5" s="9"/>
      <c r="MTH5" s="9"/>
      <c r="MTI5" s="9"/>
      <c r="MTJ5" s="9"/>
      <c r="MTK5" s="9"/>
      <c r="MTL5" s="9"/>
      <c r="MTM5" s="9"/>
      <c r="MTN5" s="9"/>
      <c r="MTO5" s="9"/>
      <c r="MTP5" s="9"/>
      <c r="MTQ5" s="9"/>
      <c r="MTR5" s="9"/>
      <c r="MTS5" s="9"/>
      <c r="MTT5" s="9"/>
      <c r="MTU5" s="9"/>
      <c r="MTV5" s="9"/>
      <c r="MTW5" s="9"/>
      <c r="MTX5" s="9"/>
      <c r="MTY5" s="9"/>
      <c r="MTZ5" s="9"/>
      <c r="MUA5" s="9"/>
      <c r="MUB5" s="9"/>
      <c r="MUC5" s="9"/>
      <c r="MUD5" s="9"/>
      <c r="MUE5" s="9"/>
      <c r="MUF5" s="9"/>
      <c r="MUG5" s="9"/>
      <c r="MUH5" s="9"/>
      <c r="MUI5" s="9"/>
      <c r="MUJ5" s="9"/>
      <c r="MUK5" s="9"/>
      <c r="MUL5" s="9"/>
      <c r="MUM5" s="9"/>
      <c r="MUN5" s="9"/>
      <c r="MUO5" s="9"/>
      <c r="MUP5" s="9"/>
      <c r="MUQ5" s="9"/>
      <c r="MUR5" s="9"/>
      <c r="MUS5" s="9"/>
      <c r="MUT5" s="9"/>
      <c r="MUU5" s="9"/>
      <c r="MUV5" s="9"/>
      <c r="MUW5" s="9"/>
      <c r="MUX5" s="9"/>
      <c r="MUY5" s="9"/>
      <c r="MUZ5" s="9"/>
      <c r="MVA5" s="9"/>
      <c r="MVB5" s="9"/>
      <c r="MVC5" s="9"/>
      <c r="MVD5" s="9"/>
      <c r="MVE5" s="9"/>
      <c r="MVF5" s="9"/>
      <c r="MVG5" s="9"/>
      <c r="MVH5" s="9"/>
      <c r="MVI5" s="9"/>
      <c r="MVJ5" s="9"/>
      <c r="MVK5" s="9"/>
      <c r="MVL5" s="9"/>
      <c r="MVM5" s="9"/>
      <c r="MVN5" s="9"/>
      <c r="MVO5" s="9"/>
      <c r="MVP5" s="9"/>
      <c r="MVQ5" s="9"/>
      <c r="MVR5" s="9"/>
      <c r="MVS5" s="9"/>
      <c r="MVT5" s="9"/>
      <c r="MVU5" s="9"/>
      <c r="MVV5" s="9"/>
      <c r="MVW5" s="9"/>
      <c r="MVX5" s="9"/>
      <c r="MVY5" s="9"/>
      <c r="MVZ5" s="9"/>
      <c r="MWA5" s="9"/>
      <c r="MWB5" s="9"/>
      <c r="MWC5" s="9"/>
      <c r="MWD5" s="9"/>
      <c r="MWE5" s="9"/>
      <c r="MWF5" s="9"/>
      <c r="MWG5" s="9"/>
      <c r="MWH5" s="9"/>
      <c r="MWI5" s="9"/>
      <c r="MWJ5" s="9"/>
      <c r="MWK5" s="9"/>
      <c r="MWL5" s="9"/>
      <c r="MWM5" s="9"/>
      <c r="MWN5" s="9"/>
      <c r="MWO5" s="9"/>
      <c r="MWP5" s="9"/>
      <c r="MWQ5" s="9"/>
      <c r="MWR5" s="9"/>
      <c r="MWS5" s="9"/>
      <c r="MWT5" s="9"/>
      <c r="MWU5" s="9"/>
      <c r="MWV5" s="9"/>
      <c r="MWW5" s="9"/>
      <c r="MWX5" s="9"/>
      <c r="MWY5" s="9"/>
      <c r="MWZ5" s="9"/>
      <c r="MXA5" s="9"/>
      <c r="MXB5" s="9"/>
      <c r="MXC5" s="9"/>
      <c r="MXD5" s="9"/>
      <c r="MXE5" s="9"/>
      <c r="MXF5" s="9"/>
      <c r="MXG5" s="9"/>
      <c r="MXH5" s="9"/>
      <c r="MXI5" s="9"/>
      <c r="MXJ5" s="9"/>
      <c r="MXK5" s="9"/>
      <c r="MXL5" s="9"/>
      <c r="MXM5" s="9"/>
      <c r="MXN5" s="9"/>
      <c r="MXO5" s="9"/>
      <c r="MXP5" s="9"/>
      <c r="MXQ5" s="9"/>
      <c r="MXR5" s="9"/>
      <c r="MXS5" s="9"/>
      <c r="MXT5" s="9"/>
      <c r="MXU5" s="9"/>
      <c r="MXV5" s="9"/>
      <c r="MXW5" s="9"/>
      <c r="MXX5" s="9"/>
      <c r="MXY5" s="9"/>
      <c r="MXZ5" s="9"/>
      <c r="MYA5" s="9"/>
      <c r="MYB5" s="9"/>
      <c r="MYC5" s="9"/>
      <c r="MYD5" s="9"/>
      <c r="MYE5" s="9"/>
      <c r="MYF5" s="9"/>
      <c r="MYG5" s="9"/>
      <c r="MYH5" s="9"/>
      <c r="MYI5" s="9"/>
      <c r="MYJ5" s="9"/>
      <c r="MYK5" s="9"/>
      <c r="MYL5" s="9"/>
      <c r="MYM5" s="9"/>
      <c r="MYN5" s="9"/>
      <c r="MYO5" s="9"/>
      <c r="MYP5" s="9"/>
      <c r="MYQ5" s="9"/>
      <c r="MYR5" s="9"/>
      <c r="MYS5" s="9"/>
      <c r="MYT5" s="9"/>
      <c r="MYU5" s="9"/>
      <c r="MYV5" s="9"/>
      <c r="MYW5" s="9"/>
      <c r="MYX5" s="9"/>
      <c r="MYY5" s="9"/>
      <c r="MYZ5" s="9"/>
      <c r="MZA5" s="9"/>
      <c r="MZB5" s="9"/>
      <c r="MZC5" s="9"/>
      <c r="MZD5" s="9"/>
      <c r="MZE5" s="9"/>
      <c r="MZF5" s="9"/>
      <c r="MZG5" s="9"/>
      <c r="MZH5" s="9"/>
      <c r="MZI5" s="9"/>
      <c r="MZJ5" s="9"/>
      <c r="MZK5" s="9"/>
      <c r="MZL5" s="9"/>
      <c r="MZM5" s="9"/>
      <c r="MZN5" s="9"/>
      <c r="MZO5" s="9"/>
      <c r="MZP5" s="9"/>
      <c r="MZQ5" s="9"/>
      <c r="MZR5" s="9"/>
      <c r="MZS5" s="9"/>
      <c r="MZT5" s="9"/>
      <c r="MZU5" s="9"/>
      <c r="MZV5" s="9"/>
      <c r="MZW5" s="9"/>
      <c r="MZX5" s="9"/>
      <c r="MZY5" s="9"/>
      <c r="MZZ5" s="9"/>
      <c r="NAA5" s="9"/>
      <c r="NAB5" s="9"/>
      <c r="NAC5" s="9"/>
      <c r="NAD5" s="9"/>
      <c r="NAE5" s="9"/>
      <c r="NAF5" s="9"/>
      <c r="NAG5" s="9"/>
      <c r="NAH5" s="9"/>
      <c r="NAI5" s="9"/>
      <c r="NAJ5" s="9"/>
      <c r="NAK5" s="9"/>
      <c r="NAL5" s="9"/>
      <c r="NAM5" s="9"/>
      <c r="NAN5" s="9"/>
      <c r="NAO5" s="9"/>
      <c r="NAP5" s="9"/>
      <c r="NAQ5" s="9"/>
      <c r="NAR5" s="9"/>
      <c r="NAS5" s="9"/>
      <c r="NAT5" s="9"/>
      <c r="NAU5" s="9"/>
      <c r="NAV5" s="9"/>
      <c r="NAW5" s="9"/>
      <c r="NAX5" s="9"/>
      <c r="NAY5" s="9"/>
      <c r="NAZ5" s="9"/>
      <c r="NBA5" s="9"/>
      <c r="NBB5" s="9"/>
      <c r="NBC5" s="9"/>
      <c r="NBD5" s="9"/>
      <c r="NBE5" s="9"/>
      <c r="NBF5" s="9"/>
      <c r="NBG5" s="9"/>
      <c r="NBH5" s="9"/>
      <c r="NBI5" s="9"/>
      <c r="NBJ5" s="9"/>
      <c r="NBK5" s="9"/>
      <c r="NBL5" s="9"/>
      <c r="NBM5" s="9"/>
      <c r="NBN5" s="9"/>
      <c r="NBO5" s="9"/>
      <c r="NBP5" s="9"/>
      <c r="NBQ5" s="9"/>
      <c r="NBR5" s="9"/>
      <c r="NBS5" s="9"/>
      <c r="NBT5" s="9"/>
      <c r="NBU5" s="9"/>
      <c r="NBV5" s="9"/>
      <c r="NBW5" s="9"/>
      <c r="NBX5" s="9"/>
      <c r="NBY5" s="9"/>
      <c r="NBZ5" s="9"/>
      <c r="NCA5" s="9"/>
      <c r="NCB5" s="9"/>
      <c r="NCC5" s="9"/>
      <c r="NCD5" s="9"/>
      <c r="NCE5" s="9"/>
      <c r="NCF5" s="9"/>
      <c r="NCG5" s="9"/>
      <c r="NCH5" s="9"/>
      <c r="NCI5" s="9"/>
      <c r="NCJ5" s="9"/>
      <c r="NCK5" s="9"/>
      <c r="NCL5" s="9"/>
      <c r="NCM5" s="9"/>
      <c r="NCN5" s="9"/>
      <c r="NCO5" s="9"/>
      <c r="NCP5" s="9"/>
      <c r="NCQ5" s="9"/>
      <c r="NCR5" s="9"/>
      <c r="NCS5" s="9"/>
      <c r="NCT5" s="9"/>
      <c r="NCU5" s="9"/>
      <c r="NCV5" s="9"/>
      <c r="NCW5" s="9"/>
      <c r="NCX5" s="9"/>
      <c r="NCY5" s="9"/>
      <c r="NCZ5" s="9"/>
      <c r="NDA5" s="9"/>
      <c r="NDB5" s="9"/>
      <c r="NDC5" s="9"/>
      <c r="NDD5" s="9"/>
      <c r="NDE5" s="9"/>
      <c r="NDF5" s="9"/>
      <c r="NDG5" s="9"/>
      <c r="NDH5" s="9"/>
      <c r="NDI5" s="9"/>
      <c r="NDJ5" s="9"/>
      <c r="NDK5" s="9"/>
      <c r="NDL5" s="9"/>
      <c r="NDM5" s="9"/>
      <c r="NDN5" s="9"/>
      <c r="NDO5" s="9"/>
      <c r="NDP5" s="9"/>
      <c r="NDQ5" s="9"/>
      <c r="NDR5" s="9"/>
      <c r="NDS5" s="9"/>
      <c r="NDT5" s="9"/>
      <c r="NDU5" s="9"/>
      <c r="NDV5" s="9"/>
      <c r="NDW5" s="9"/>
      <c r="NDX5" s="9"/>
      <c r="NDY5" s="9"/>
      <c r="NDZ5" s="9"/>
      <c r="NEA5" s="9"/>
      <c r="NEB5" s="9"/>
      <c r="NEC5" s="9"/>
      <c r="NED5" s="9"/>
      <c r="NEE5" s="9"/>
      <c r="NEF5" s="9"/>
      <c r="NEG5" s="9"/>
      <c r="NEH5" s="9"/>
      <c r="NEI5" s="9"/>
      <c r="NEJ5" s="9"/>
      <c r="NEK5" s="9"/>
      <c r="NEL5" s="9"/>
      <c r="NEM5" s="9"/>
      <c r="NEN5" s="9"/>
      <c r="NEO5" s="9"/>
      <c r="NEP5" s="9"/>
      <c r="NEQ5" s="9"/>
      <c r="NER5" s="9"/>
      <c r="NES5" s="9"/>
      <c r="NET5" s="9"/>
      <c r="NEU5" s="9"/>
      <c r="NEV5" s="9"/>
      <c r="NEW5" s="9"/>
      <c r="NEX5" s="9"/>
      <c r="NEY5" s="9"/>
      <c r="NEZ5" s="9"/>
      <c r="NFA5" s="9"/>
      <c r="NFB5" s="9"/>
      <c r="NFC5" s="9"/>
      <c r="NFD5" s="9"/>
      <c r="NFE5" s="9"/>
      <c r="NFF5" s="9"/>
      <c r="NFG5" s="9"/>
      <c r="NFH5" s="9"/>
      <c r="NFI5" s="9"/>
      <c r="NFJ5" s="9"/>
      <c r="NFK5" s="9"/>
      <c r="NFL5" s="9"/>
      <c r="NFM5" s="9"/>
      <c r="NFN5" s="9"/>
      <c r="NFO5" s="9"/>
      <c r="NFP5" s="9"/>
      <c r="NFQ5" s="9"/>
      <c r="NFR5" s="9"/>
      <c r="NFS5" s="9"/>
      <c r="NFT5" s="9"/>
      <c r="NFU5" s="9"/>
      <c r="NFV5" s="9"/>
      <c r="NFW5" s="9"/>
      <c r="NFX5" s="9"/>
      <c r="NFY5" s="9"/>
      <c r="NFZ5" s="9"/>
      <c r="NGA5" s="9"/>
      <c r="NGB5" s="9"/>
      <c r="NGC5" s="9"/>
      <c r="NGD5" s="9"/>
      <c r="NGE5" s="9"/>
      <c r="NGF5" s="9"/>
      <c r="NGG5" s="9"/>
      <c r="NGH5" s="9"/>
      <c r="NGI5" s="9"/>
      <c r="NGJ5" s="9"/>
      <c r="NGK5" s="9"/>
      <c r="NGL5" s="9"/>
      <c r="NGM5" s="9"/>
      <c r="NGN5" s="9"/>
      <c r="NGO5" s="9"/>
      <c r="NGP5" s="9"/>
      <c r="NGQ5" s="9"/>
      <c r="NGR5" s="9"/>
      <c r="NGS5" s="9"/>
      <c r="NGT5" s="9"/>
      <c r="NGU5" s="9"/>
      <c r="NGV5" s="9"/>
      <c r="NGW5" s="9"/>
      <c r="NGX5" s="9"/>
      <c r="NGY5" s="9"/>
      <c r="NGZ5" s="9"/>
      <c r="NHA5" s="9"/>
      <c r="NHB5" s="9"/>
      <c r="NHC5" s="9"/>
      <c r="NHD5" s="9"/>
      <c r="NHE5" s="9"/>
      <c r="NHF5" s="9"/>
      <c r="NHG5" s="9"/>
      <c r="NHH5" s="9"/>
      <c r="NHI5" s="9"/>
      <c r="NHJ5" s="9"/>
      <c r="NHK5" s="9"/>
      <c r="NHL5" s="9"/>
      <c r="NHM5" s="9"/>
      <c r="NHN5" s="9"/>
      <c r="NHO5" s="9"/>
      <c r="NHP5" s="9"/>
      <c r="NHQ5" s="9"/>
      <c r="NHR5" s="9"/>
      <c r="NHS5" s="9"/>
      <c r="NHT5" s="9"/>
      <c r="NHU5" s="9"/>
      <c r="NHV5" s="9"/>
      <c r="NHW5" s="9"/>
      <c r="NHX5" s="9"/>
      <c r="NHY5" s="9"/>
      <c r="NHZ5" s="9"/>
      <c r="NIA5" s="9"/>
      <c r="NIB5" s="9"/>
      <c r="NIC5" s="9"/>
      <c r="NID5" s="9"/>
      <c r="NIE5" s="9"/>
      <c r="NIF5" s="9"/>
      <c r="NIG5" s="9"/>
      <c r="NIH5" s="9"/>
      <c r="NII5" s="9"/>
      <c r="NIJ5" s="9"/>
      <c r="NIK5" s="9"/>
      <c r="NIL5" s="9"/>
      <c r="NIM5" s="9"/>
      <c r="NIN5" s="9"/>
      <c r="NIO5" s="9"/>
      <c r="NIP5" s="9"/>
      <c r="NIQ5" s="9"/>
      <c r="NIR5" s="9"/>
      <c r="NIS5" s="9"/>
      <c r="NIT5" s="9"/>
      <c r="NIU5" s="9"/>
      <c r="NIV5" s="9"/>
      <c r="NIW5" s="9"/>
      <c r="NIX5" s="9"/>
      <c r="NIY5" s="9"/>
      <c r="NIZ5" s="9"/>
      <c r="NJA5" s="9"/>
      <c r="NJB5" s="9"/>
      <c r="NJC5" s="9"/>
      <c r="NJD5" s="9"/>
      <c r="NJE5" s="9"/>
      <c r="NJF5" s="9"/>
      <c r="NJG5" s="9"/>
      <c r="NJH5" s="9"/>
      <c r="NJI5" s="9"/>
      <c r="NJJ5" s="9"/>
      <c r="NJK5" s="9"/>
      <c r="NJL5" s="9"/>
      <c r="NJM5" s="9"/>
      <c r="NJN5" s="9"/>
      <c r="NJO5" s="9"/>
      <c r="NJP5" s="9"/>
      <c r="NJQ5" s="9"/>
      <c r="NJR5" s="9"/>
      <c r="NJS5" s="9"/>
      <c r="NJT5" s="9"/>
      <c r="NJU5" s="9"/>
      <c r="NJV5" s="9"/>
      <c r="NJW5" s="9"/>
      <c r="NJX5" s="9"/>
      <c r="NJY5" s="9"/>
      <c r="NJZ5" s="9"/>
      <c r="NKA5" s="9"/>
      <c r="NKB5" s="9"/>
      <c r="NKC5" s="9"/>
      <c r="NKD5" s="9"/>
      <c r="NKE5" s="9"/>
      <c r="NKF5" s="9"/>
      <c r="NKG5" s="9"/>
      <c r="NKH5" s="9"/>
      <c r="NKI5" s="9"/>
      <c r="NKJ5" s="9"/>
      <c r="NKK5" s="9"/>
      <c r="NKL5" s="9"/>
      <c r="NKM5" s="9"/>
      <c r="NKN5" s="9"/>
      <c r="NKO5" s="9"/>
      <c r="NKP5" s="9"/>
      <c r="NKQ5" s="9"/>
      <c r="NKR5" s="9"/>
      <c r="NKS5" s="9"/>
      <c r="NKT5" s="9"/>
      <c r="NKU5" s="9"/>
      <c r="NKV5" s="9"/>
      <c r="NKW5" s="9"/>
      <c r="NKX5" s="9"/>
      <c r="NKY5" s="9"/>
      <c r="NKZ5" s="9"/>
      <c r="NLA5" s="9"/>
      <c r="NLB5" s="9"/>
      <c r="NLC5" s="9"/>
      <c r="NLD5" s="9"/>
      <c r="NLE5" s="9"/>
      <c r="NLF5" s="9"/>
      <c r="NLG5" s="9"/>
      <c r="NLH5" s="9"/>
      <c r="NLI5" s="9"/>
      <c r="NLJ5" s="9"/>
      <c r="NLK5" s="9"/>
      <c r="NLL5" s="9"/>
      <c r="NLM5" s="9"/>
      <c r="NLN5" s="9"/>
      <c r="NLO5" s="9"/>
      <c r="NLP5" s="9"/>
      <c r="NLQ5" s="9"/>
      <c r="NLR5" s="9"/>
      <c r="NLS5" s="9"/>
      <c r="NLT5" s="9"/>
      <c r="NLU5" s="9"/>
      <c r="NLV5" s="9"/>
      <c r="NLW5" s="9"/>
      <c r="NLX5" s="9"/>
      <c r="NLY5" s="9"/>
      <c r="NLZ5" s="9"/>
      <c r="NMA5" s="9"/>
      <c r="NMB5" s="9"/>
      <c r="NMC5" s="9"/>
      <c r="NMD5" s="9"/>
      <c r="NME5" s="9"/>
      <c r="NMF5" s="9"/>
      <c r="NMG5" s="9"/>
      <c r="NMH5" s="9"/>
      <c r="NMI5" s="9"/>
      <c r="NMJ5" s="9"/>
      <c r="NMK5" s="9"/>
      <c r="NML5" s="9"/>
      <c r="NMM5" s="9"/>
      <c r="NMN5" s="9"/>
      <c r="NMO5" s="9"/>
      <c r="NMP5" s="9"/>
      <c r="NMQ5" s="9"/>
      <c r="NMR5" s="9"/>
      <c r="NMS5" s="9"/>
      <c r="NMT5" s="9"/>
      <c r="NMU5" s="9"/>
      <c r="NMV5" s="9"/>
      <c r="NMW5" s="9"/>
      <c r="NMX5" s="9"/>
      <c r="NMY5" s="9"/>
      <c r="NMZ5" s="9"/>
      <c r="NNA5" s="9"/>
      <c r="NNB5" s="9"/>
      <c r="NNC5" s="9"/>
      <c r="NND5" s="9"/>
      <c r="NNE5" s="9"/>
      <c r="NNF5" s="9"/>
      <c r="NNG5" s="9"/>
      <c r="NNH5" s="9"/>
      <c r="NNI5" s="9"/>
      <c r="NNJ5" s="9"/>
      <c r="NNK5" s="9"/>
      <c r="NNL5" s="9"/>
      <c r="NNM5" s="9"/>
      <c r="NNN5" s="9"/>
      <c r="NNO5" s="9"/>
      <c r="NNP5" s="9"/>
      <c r="NNQ5" s="9"/>
      <c r="NNR5" s="9"/>
      <c r="NNS5" s="9"/>
      <c r="NNT5" s="9"/>
      <c r="NNU5" s="9"/>
      <c r="NNV5" s="9"/>
      <c r="NNW5" s="9"/>
      <c r="NNX5" s="9"/>
      <c r="NNY5" s="9"/>
      <c r="NNZ5" s="9"/>
      <c r="NOA5" s="9"/>
      <c r="NOB5" s="9"/>
      <c r="NOC5" s="9"/>
      <c r="NOD5" s="9"/>
      <c r="NOE5" s="9"/>
      <c r="NOF5" s="9"/>
      <c r="NOG5" s="9"/>
      <c r="NOH5" s="9"/>
      <c r="NOI5" s="9"/>
      <c r="NOJ5" s="9"/>
      <c r="NOK5" s="9"/>
      <c r="NOL5" s="9"/>
      <c r="NOM5" s="9"/>
      <c r="NON5" s="9"/>
      <c r="NOO5" s="9"/>
      <c r="NOP5" s="9"/>
      <c r="NOQ5" s="9"/>
      <c r="NOR5" s="9"/>
      <c r="NOS5" s="9"/>
      <c r="NOT5" s="9"/>
      <c r="NOU5" s="9"/>
      <c r="NOV5" s="9"/>
      <c r="NOW5" s="9"/>
      <c r="NOX5" s="9"/>
      <c r="NOY5" s="9"/>
      <c r="NOZ5" s="9"/>
      <c r="NPA5" s="9"/>
      <c r="NPB5" s="9"/>
      <c r="NPC5" s="9"/>
      <c r="NPD5" s="9"/>
      <c r="NPE5" s="9"/>
      <c r="NPF5" s="9"/>
      <c r="NPG5" s="9"/>
      <c r="NPH5" s="9"/>
      <c r="NPI5" s="9"/>
      <c r="NPJ5" s="9"/>
      <c r="NPK5" s="9"/>
      <c r="NPL5" s="9"/>
      <c r="NPM5" s="9"/>
      <c r="NPN5" s="9"/>
      <c r="NPO5" s="9"/>
      <c r="NPP5" s="9"/>
      <c r="NPQ5" s="9"/>
      <c r="NPR5" s="9"/>
      <c r="NPS5" s="9"/>
      <c r="NPT5" s="9"/>
      <c r="NPU5" s="9"/>
      <c r="NPV5" s="9"/>
      <c r="NPW5" s="9"/>
      <c r="NPX5" s="9"/>
      <c r="NPY5" s="9"/>
      <c r="NPZ5" s="9"/>
      <c r="NQA5" s="9"/>
      <c r="NQB5" s="9"/>
      <c r="NQC5" s="9"/>
      <c r="NQD5" s="9"/>
      <c r="NQE5" s="9"/>
      <c r="NQF5" s="9"/>
      <c r="NQG5" s="9"/>
      <c r="NQH5" s="9"/>
      <c r="NQI5" s="9"/>
      <c r="NQJ5" s="9"/>
      <c r="NQK5" s="9"/>
      <c r="NQL5" s="9"/>
      <c r="NQM5" s="9"/>
      <c r="NQN5" s="9"/>
      <c r="NQO5" s="9"/>
      <c r="NQP5" s="9"/>
      <c r="NQQ5" s="9"/>
      <c r="NQR5" s="9"/>
      <c r="NQS5" s="9"/>
      <c r="NQT5" s="9"/>
      <c r="NQU5" s="9"/>
      <c r="NQV5" s="9"/>
      <c r="NQW5" s="9"/>
      <c r="NQX5" s="9"/>
      <c r="NQY5" s="9"/>
      <c r="NQZ5" s="9"/>
      <c r="NRA5" s="9"/>
      <c r="NRB5" s="9"/>
      <c r="NRC5" s="9"/>
      <c r="NRD5" s="9"/>
      <c r="NRE5" s="9"/>
      <c r="NRF5" s="9"/>
      <c r="NRG5" s="9"/>
      <c r="NRH5" s="9"/>
      <c r="NRI5" s="9"/>
      <c r="NRJ5" s="9"/>
      <c r="NRK5" s="9"/>
      <c r="NRL5" s="9"/>
      <c r="NRM5" s="9"/>
      <c r="NRN5" s="9"/>
      <c r="NRO5" s="9"/>
      <c r="NRP5" s="9"/>
      <c r="NRQ5" s="9"/>
      <c r="NRR5" s="9"/>
      <c r="NRS5" s="9"/>
      <c r="NRT5" s="9"/>
      <c r="NRU5" s="9"/>
      <c r="NRV5" s="9"/>
      <c r="NRW5" s="9"/>
      <c r="NRX5" s="9"/>
      <c r="NRY5" s="9"/>
      <c r="NRZ5" s="9"/>
      <c r="NSA5" s="9"/>
      <c r="NSB5" s="9"/>
      <c r="NSC5" s="9"/>
      <c r="NSD5" s="9"/>
      <c r="NSE5" s="9"/>
      <c r="NSF5" s="9"/>
      <c r="NSG5" s="9"/>
      <c r="NSH5" s="9"/>
      <c r="NSI5" s="9"/>
      <c r="NSJ5" s="9"/>
      <c r="NSK5" s="9"/>
      <c r="NSL5" s="9"/>
      <c r="NSM5" s="9"/>
      <c r="NSN5" s="9"/>
      <c r="NSO5" s="9"/>
      <c r="NSP5" s="9"/>
      <c r="NSQ5" s="9"/>
      <c r="NSR5" s="9"/>
      <c r="NSS5" s="9"/>
      <c r="NST5" s="9"/>
      <c r="NSU5" s="9"/>
      <c r="NSV5" s="9"/>
      <c r="NSW5" s="9"/>
      <c r="NSX5" s="9"/>
      <c r="NSY5" s="9"/>
      <c r="NSZ5" s="9"/>
      <c r="NTA5" s="9"/>
      <c r="NTB5" s="9"/>
      <c r="NTC5" s="9"/>
      <c r="NTD5" s="9"/>
      <c r="NTE5" s="9"/>
      <c r="NTF5" s="9"/>
      <c r="NTG5" s="9"/>
      <c r="NTH5" s="9"/>
      <c r="NTI5" s="9"/>
      <c r="NTJ5" s="9"/>
      <c r="NTK5" s="9"/>
      <c r="NTL5" s="9"/>
      <c r="NTM5" s="9"/>
      <c r="NTN5" s="9"/>
      <c r="NTO5" s="9"/>
      <c r="NTP5" s="9"/>
      <c r="NTQ5" s="9"/>
      <c r="NTR5" s="9"/>
      <c r="NTS5" s="9"/>
      <c r="NTT5" s="9"/>
      <c r="NTU5" s="9"/>
      <c r="NTV5" s="9"/>
      <c r="NTW5" s="9"/>
      <c r="NTX5" s="9"/>
      <c r="NTY5" s="9"/>
      <c r="NTZ5" s="9"/>
      <c r="NUA5" s="9"/>
      <c r="NUB5" s="9"/>
      <c r="NUC5" s="9"/>
      <c r="NUD5" s="9"/>
      <c r="NUE5" s="9"/>
      <c r="NUF5" s="9"/>
      <c r="NUG5" s="9"/>
      <c r="NUH5" s="9"/>
      <c r="NUI5" s="9"/>
      <c r="NUJ5" s="9"/>
      <c r="NUK5" s="9"/>
      <c r="NUL5" s="9"/>
      <c r="NUM5" s="9"/>
      <c r="NUN5" s="9"/>
      <c r="NUO5" s="9"/>
      <c r="NUP5" s="9"/>
      <c r="NUQ5" s="9"/>
      <c r="NUR5" s="9"/>
      <c r="NUS5" s="9"/>
      <c r="NUT5" s="9"/>
      <c r="NUU5" s="9"/>
      <c r="NUV5" s="9"/>
      <c r="NUW5" s="9"/>
      <c r="NUX5" s="9"/>
      <c r="NUY5" s="9"/>
      <c r="NUZ5" s="9"/>
      <c r="NVA5" s="9"/>
      <c r="NVB5" s="9"/>
      <c r="NVC5" s="9"/>
      <c r="NVD5" s="9"/>
      <c r="NVE5" s="9"/>
      <c r="NVF5" s="9"/>
      <c r="NVG5" s="9"/>
      <c r="NVH5" s="9"/>
      <c r="NVI5" s="9"/>
      <c r="NVJ5" s="9"/>
      <c r="NVK5" s="9"/>
      <c r="NVL5" s="9"/>
      <c r="NVM5" s="9"/>
      <c r="NVN5" s="9"/>
      <c r="NVO5" s="9"/>
      <c r="NVP5" s="9"/>
      <c r="NVQ5" s="9"/>
      <c r="NVR5" s="9"/>
      <c r="NVS5" s="9"/>
      <c r="NVT5" s="9"/>
      <c r="NVU5" s="9"/>
      <c r="NVV5" s="9"/>
      <c r="NVW5" s="9"/>
      <c r="NVX5" s="9"/>
      <c r="NVY5" s="9"/>
      <c r="NVZ5" s="9"/>
      <c r="NWA5" s="9"/>
      <c r="NWB5" s="9"/>
      <c r="NWC5" s="9"/>
      <c r="NWD5" s="9"/>
      <c r="NWE5" s="9"/>
      <c r="NWF5" s="9"/>
      <c r="NWG5" s="9"/>
      <c r="NWH5" s="9"/>
      <c r="NWI5" s="9"/>
      <c r="NWJ5" s="9"/>
      <c r="NWK5" s="9"/>
      <c r="NWL5" s="9"/>
      <c r="NWM5" s="9"/>
      <c r="NWN5" s="9"/>
      <c r="NWO5" s="9"/>
      <c r="NWP5" s="9"/>
      <c r="NWQ5" s="9"/>
      <c r="NWR5" s="9"/>
      <c r="NWS5" s="9"/>
      <c r="NWT5" s="9"/>
      <c r="NWU5" s="9"/>
      <c r="NWV5" s="9"/>
      <c r="NWW5" s="9"/>
      <c r="NWX5" s="9"/>
      <c r="NWY5" s="9"/>
      <c r="NWZ5" s="9"/>
      <c r="NXA5" s="9"/>
      <c r="NXB5" s="9"/>
      <c r="NXC5" s="9"/>
      <c r="NXD5" s="9"/>
      <c r="NXE5" s="9"/>
      <c r="NXF5" s="9"/>
      <c r="NXG5" s="9"/>
      <c r="NXH5" s="9"/>
      <c r="NXI5" s="9"/>
      <c r="NXJ5" s="9"/>
      <c r="NXK5" s="9"/>
      <c r="NXL5" s="9"/>
      <c r="NXM5" s="9"/>
      <c r="NXN5" s="9"/>
      <c r="NXO5" s="9"/>
      <c r="NXP5" s="9"/>
      <c r="NXQ5" s="9"/>
      <c r="NXR5" s="9"/>
      <c r="NXS5" s="9"/>
      <c r="NXT5" s="9"/>
      <c r="NXU5" s="9"/>
      <c r="NXV5" s="9"/>
      <c r="NXW5" s="9"/>
      <c r="NXX5" s="9"/>
      <c r="NXY5" s="9"/>
      <c r="NXZ5" s="9"/>
      <c r="NYA5" s="9"/>
      <c r="NYB5" s="9"/>
      <c r="NYC5" s="9"/>
      <c r="NYD5" s="9"/>
      <c r="NYE5" s="9"/>
      <c r="NYF5" s="9"/>
      <c r="NYG5" s="9"/>
      <c r="NYH5" s="9"/>
      <c r="NYI5" s="9"/>
      <c r="NYJ5" s="9"/>
      <c r="NYK5" s="9"/>
      <c r="NYL5" s="9"/>
      <c r="NYM5" s="9"/>
      <c r="NYN5" s="9"/>
      <c r="NYO5" s="9"/>
      <c r="NYP5" s="9"/>
      <c r="NYQ5" s="9"/>
      <c r="NYR5" s="9"/>
      <c r="NYS5" s="9"/>
      <c r="NYT5" s="9"/>
      <c r="NYU5" s="9"/>
      <c r="NYV5" s="9"/>
      <c r="NYW5" s="9"/>
      <c r="NYX5" s="9"/>
      <c r="NYY5" s="9"/>
      <c r="NYZ5" s="9"/>
      <c r="NZA5" s="9"/>
      <c r="NZB5" s="9"/>
      <c r="NZC5" s="9"/>
      <c r="NZD5" s="9"/>
      <c r="NZE5" s="9"/>
      <c r="NZF5" s="9"/>
      <c r="NZG5" s="9"/>
      <c r="NZH5" s="9"/>
      <c r="NZI5" s="9"/>
      <c r="NZJ5" s="9"/>
      <c r="NZK5" s="9"/>
      <c r="NZL5" s="9"/>
      <c r="NZM5" s="9"/>
      <c r="NZN5" s="9"/>
      <c r="NZO5" s="9"/>
      <c r="NZP5" s="9"/>
      <c r="NZQ5" s="9"/>
      <c r="NZR5" s="9"/>
      <c r="NZS5" s="9"/>
      <c r="NZT5" s="9"/>
      <c r="NZU5" s="9"/>
      <c r="NZV5" s="9"/>
      <c r="NZW5" s="9"/>
      <c r="NZX5" s="9"/>
      <c r="NZY5" s="9"/>
      <c r="NZZ5" s="9"/>
      <c r="OAA5" s="9"/>
      <c r="OAB5" s="9"/>
      <c r="OAC5" s="9"/>
      <c r="OAD5" s="9"/>
      <c r="OAE5" s="9"/>
      <c r="OAF5" s="9"/>
      <c r="OAG5" s="9"/>
      <c r="OAH5" s="9"/>
      <c r="OAI5" s="9"/>
      <c r="OAJ5" s="9"/>
      <c r="OAK5" s="9"/>
      <c r="OAL5" s="9"/>
      <c r="OAM5" s="9"/>
      <c r="OAN5" s="9"/>
      <c r="OAO5" s="9"/>
      <c r="OAP5" s="9"/>
      <c r="OAQ5" s="9"/>
      <c r="OAR5" s="9"/>
      <c r="OAS5" s="9"/>
      <c r="OAT5" s="9"/>
      <c r="OAU5" s="9"/>
      <c r="OAV5" s="9"/>
      <c r="OAW5" s="9"/>
      <c r="OAX5" s="9"/>
      <c r="OAY5" s="9"/>
      <c r="OAZ5" s="9"/>
      <c r="OBA5" s="9"/>
      <c r="OBB5" s="9"/>
      <c r="OBC5" s="9"/>
      <c r="OBD5" s="9"/>
      <c r="OBE5" s="9"/>
      <c r="OBF5" s="9"/>
      <c r="OBG5" s="9"/>
      <c r="OBH5" s="9"/>
      <c r="OBI5" s="9"/>
      <c r="OBJ5" s="9"/>
      <c r="OBK5" s="9"/>
      <c r="OBL5" s="9"/>
      <c r="OBM5" s="9"/>
      <c r="OBN5" s="9"/>
      <c r="OBO5" s="9"/>
      <c r="OBP5" s="9"/>
      <c r="OBQ5" s="9"/>
      <c r="OBR5" s="9"/>
      <c r="OBS5" s="9"/>
      <c r="OBT5" s="9"/>
      <c r="OBU5" s="9"/>
      <c r="OBV5" s="9"/>
      <c r="OBW5" s="9"/>
      <c r="OBX5" s="9"/>
      <c r="OBY5" s="9"/>
      <c r="OBZ5" s="9"/>
      <c r="OCA5" s="9"/>
      <c r="OCB5" s="9"/>
      <c r="OCC5" s="9"/>
      <c r="OCD5" s="9"/>
      <c r="OCE5" s="9"/>
      <c r="OCF5" s="9"/>
      <c r="OCG5" s="9"/>
      <c r="OCH5" s="9"/>
      <c r="OCI5" s="9"/>
      <c r="OCJ5" s="9"/>
      <c r="OCK5" s="9"/>
      <c r="OCL5" s="9"/>
      <c r="OCM5" s="9"/>
      <c r="OCN5" s="9"/>
      <c r="OCO5" s="9"/>
      <c r="OCP5" s="9"/>
      <c r="OCQ5" s="9"/>
      <c r="OCR5" s="9"/>
      <c r="OCS5" s="9"/>
      <c r="OCT5" s="9"/>
      <c r="OCU5" s="9"/>
      <c r="OCV5" s="9"/>
      <c r="OCW5" s="9"/>
      <c r="OCX5" s="9"/>
      <c r="OCY5" s="9"/>
      <c r="OCZ5" s="9"/>
      <c r="ODA5" s="9"/>
      <c r="ODB5" s="9"/>
      <c r="ODC5" s="9"/>
      <c r="ODD5" s="9"/>
      <c r="ODE5" s="9"/>
      <c r="ODF5" s="9"/>
      <c r="ODG5" s="9"/>
      <c r="ODH5" s="9"/>
      <c r="ODI5" s="9"/>
      <c r="ODJ5" s="9"/>
      <c r="ODK5" s="9"/>
      <c r="ODL5" s="9"/>
      <c r="ODM5" s="9"/>
      <c r="ODN5" s="9"/>
      <c r="ODO5" s="9"/>
      <c r="ODP5" s="9"/>
      <c r="ODQ5" s="9"/>
      <c r="ODR5" s="9"/>
      <c r="ODS5" s="9"/>
      <c r="ODT5" s="9"/>
      <c r="ODU5" s="9"/>
      <c r="ODV5" s="9"/>
      <c r="ODW5" s="9"/>
      <c r="ODX5" s="9"/>
      <c r="ODY5" s="9"/>
      <c r="ODZ5" s="9"/>
      <c r="OEA5" s="9"/>
      <c r="OEB5" s="9"/>
      <c r="OEC5" s="9"/>
      <c r="OED5" s="9"/>
      <c r="OEE5" s="9"/>
      <c r="OEF5" s="9"/>
      <c r="OEG5" s="9"/>
      <c r="OEH5" s="9"/>
      <c r="OEI5" s="9"/>
      <c r="OEJ5" s="9"/>
      <c r="OEK5" s="9"/>
      <c r="OEL5" s="9"/>
      <c r="OEM5" s="9"/>
      <c r="OEN5" s="9"/>
      <c r="OEO5" s="9"/>
      <c r="OEP5" s="9"/>
      <c r="OEQ5" s="9"/>
      <c r="OER5" s="9"/>
      <c r="OES5" s="9"/>
      <c r="OET5" s="9"/>
      <c r="OEU5" s="9"/>
      <c r="OEV5" s="9"/>
      <c r="OEW5" s="9"/>
      <c r="OEX5" s="9"/>
      <c r="OEY5" s="9"/>
      <c r="OEZ5" s="9"/>
      <c r="OFA5" s="9"/>
      <c r="OFB5" s="9"/>
      <c r="OFC5" s="9"/>
      <c r="OFD5" s="9"/>
      <c r="OFE5" s="9"/>
      <c r="OFF5" s="9"/>
      <c r="OFG5" s="9"/>
      <c r="OFH5" s="9"/>
      <c r="OFI5" s="9"/>
      <c r="OFJ5" s="9"/>
      <c r="OFK5" s="9"/>
      <c r="OFL5" s="9"/>
      <c r="OFM5" s="9"/>
      <c r="OFN5" s="9"/>
      <c r="OFO5" s="9"/>
      <c r="OFP5" s="9"/>
      <c r="OFQ5" s="9"/>
      <c r="OFR5" s="9"/>
      <c r="OFS5" s="9"/>
      <c r="OFT5" s="9"/>
      <c r="OFU5" s="9"/>
      <c r="OFV5" s="9"/>
      <c r="OFW5" s="9"/>
      <c r="OFX5" s="9"/>
      <c r="OFY5" s="9"/>
      <c r="OFZ5" s="9"/>
      <c r="OGA5" s="9"/>
      <c r="OGB5" s="9"/>
      <c r="OGC5" s="9"/>
      <c r="OGD5" s="9"/>
      <c r="OGE5" s="9"/>
      <c r="OGF5" s="9"/>
      <c r="OGG5" s="9"/>
      <c r="OGH5" s="9"/>
      <c r="OGI5" s="9"/>
      <c r="OGJ5" s="9"/>
      <c r="OGK5" s="9"/>
      <c r="OGL5" s="9"/>
      <c r="OGM5" s="9"/>
      <c r="OGN5" s="9"/>
      <c r="OGO5" s="9"/>
      <c r="OGP5" s="9"/>
      <c r="OGQ5" s="9"/>
      <c r="OGR5" s="9"/>
      <c r="OGS5" s="9"/>
      <c r="OGT5" s="9"/>
      <c r="OGU5" s="9"/>
      <c r="OGV5" s="9"/>
      <c r="OGW5" s="9"/>
      <c r="OGX5" s="9"/>
      <c r="OGY5" s="9"/>
      <c r="OGZ5" s="9"/>
      <c r="OHA5" s="9"/>
      <c r="OHB5" s="9"/>
      <c r="OHC5" s="9"/>
      <c r="OHD5" s="9"/>
      <c r="OHE5" s="9"/>
      <c r="OHF5" s="9"/>
      <c r="OHG5" s="9"/>
      <c r="OHH5" s="9"/>
      <c r="OHI5" s="9"/>
      <c r="OHJ5" s="9"/>
      <c r="OHK5" s="9"/>
      <c r="OHL5" s="9"/>
      <c r="OHM5" s="9"/>
      <c r="OHN5" s="9"/>
      <c r="OHO5" s="9"/>
      <c r="OHP5" s="9"/>
      <c r="OHQ5" s="9"/>
      <c r="OHR5" s="9"/>
      <c r="OHS5" s="9"/>
      <c r="OHT5" s="9"/>
      <c r="OHU5" s="9"/>
      <c r="OHV5" s="9"/>
      <c r="OHW5" s="9"/>
      <c r="OHX5" s="9"/>
      <c r="OHY5" s="9"/>
      <c r="OHZ5" s="9"/>
      <c r="OIA5" s="9"/>
      <c r="OIB5" s="9"/>
      <c r="OIC5" s="9"/>
      <c r="OID5" s="9"/>
      <c r="OIE5" s="9"/>
      <c r="OIF5" s="9"/>
      <c r="OIG5" s="9"/>
      <c r="OIH5" s="9"/>
      <c r="OII5" s="9"/>
      <c r="OIJ5" s="9"/>
      <c r="OIK5" s="9"/>
      <c r="OIL5" s="9"/>
      <c r="OIM5" s="9"/>
      <c r="OIN5" s="9"/>
      <c r="OIO5" s="9"/>
      <c r="OIP5" s="9"/>
      <c r="OIQ5" s="9"/>
      <c r="OIR5" s="9"/>
      <c r="OIS5" s="9"/>
      <c r="OIT5" s="9"/>
      <c r="OIU5" s="9"/>
      <c r="OIV5" s="9"/>
      <c r="OIW5" s="9"/>
      <c r="OIX5" s="9"/>
      <c r="OIY5" s="9"/>
      <c r="OIZ5" s="9"/>
      <c r="OJA5" s="9"/>
      <c r="OJB5" s="9"/>
      <c r="OJC5" s="9"/>
      <c r="OJD5" s="9"/>
      <c r="OJE5" s="9"/>
      <c r="OJF5" s="9"/>
      <c r="OJG5" s="9"/>
      <c r="OJH5" s="9"/>
      <c r="OJI5" s="9"/>
      <c r="OJJ5" s="9"/>
      <c r="OJK5" s="9"/>
      <c r="OJL5" s="9"/>
      <c r="OJM5" s="9"/>
      <c r="OJN5" s="9"/>
      <c r="OJO5" s="9"/>
      <c r="OJP5" s="9"/>
      <c r="OJQ5" s="9"/>
      <c r="OJR5" s="9"/>
      <c r="OJS5" s="9"/>
      <c r="OJT5" s="9"/>
      <c r="OJU5" s="9"/>
      <c r="OJV5" s="9"/>
      <c r="OJW5" s="9"/>
      <c r="OJX5" s="9"/>
      <c r="OJY5" s="9"/>
      <c r="OJZ5" s="9"/>
      <c r="OKA5" s="9"/>
      <c r="OKB5" s="9"/>
      <c r="OKC5" s="9"/>
      <c r="OKD5" s="9"/>
      <c r="OKE5" s="9"/>
      <c r="OKF5" s="9"/>
      <c r="OKG5" s="9"/>
      <c r="OKH5" s="9"/>
      <c r="OKI5" s="9"/>
      <c r="OKJ5" s="9"/>
      <c r="OKK5" s="9"/>
      <c r="OKL5" s="9"/>
      <c r="OKM5" s="9"/>
      <c r="OKN5" s="9"/>
      <c r="OKO5" s="9"/>
      <c r="OKP5" s="9"/>
      <c r="OKQ5" s="9"/>
      <c r="OKR5" s="9"/>
      <c r="OKS5" s="9"/>
      <c r="OKT5" s="9"/>
      <c r="OKU5" s="9"/>
      <c r="OKV5" s="9"/>
      <c r="OKW5" s="9"/>
      <c r="OKX5" s="9"/>
      <c r="OKY5" s="9"/>
      <c r="OKZ5" s="9"/>
      <c r="OLA5" s="9"/>
      <c r="OLB5" s="9"/>
      <c r="OLC5" s="9"/>
      <c r="OLD5" s="9"/>
      <c r="OLE5" s="9"/>
      <c r="OLF5" s="9"/>
      <c r="OLG5" s="9"/>
      <c r="OLH5" s="9"/>
      <c r="OLI5" s="9"/>
      <c r="OLJ5" s="9"/>
      <c r="OLK5" s="9"/>
      <c r="OLL5" s="9"/>
      <c r="OLM5" s="9"/>
      <c r="OLN5" s="9"/>
      <c r="OLO5" s="9"/>
      <c r="OLP5" s="9"/>
      <c r="OLQ5" s="9"/>
      <c r="OLR5" s="9"/>
      <c r="OLS5" s="9"/>
      <c r="OLT5" s="9"/>
      <c r="OLU5" s="9"/>
      <c r="OLV5" s="9"/>
      <c r="OLW5" s="9"/>
      <c r="OLX5" s="9"/>
      <c r="OLY5" s="9"/>
      <c r="OLZ5" s="9"/>
      <c r="OMA5" s="9"/>
      <c r="OMB5" s="9"/>
      <c r="OMC5" s="9"/>
      <c r="OMD5" s="9"/>
      <c r="OME5" s="9"/>
      <c r="OMF5" s="9"/>
      <c r="OMG5" s="9"/>
      <c r="OMH5" s="9"/>
      <c r="OMI5" s="9"/>
      <c r="OMJ5" s="9"/>
      <c r="OMK5" s="9"/>
      <c r="OML5" s="9"/>
      <c r="OMM5" s="9"/>
      <c r="OMN5" s="9"/>
      <c r="OMO5" s="9"/>
      <c r="OMP5" s="9"/>
      <c r="OMQ5" s="9"/>
      <c r="OMR5" s="9"/>
      <c r="OMS5" s="9"/>
      <c r="OMT5" s="9"/>
      <c r="OMU5" s="9"/>
      <c r="OMV5" s="9"/>
      <c r="OMW5" s="9"/>
      <c r="OMX5" s="9"/>
      <c r="OMY5" s="9"/>
      <c r="OMZ5" s="9"/>
      <c r="ONA5" s="9"/>
      <c r="ONB5" s="9"/>
      <c r="ONC5" s="9"/>
      <c r="OND5" s="9"/>
      <c r="ONE5" s="9"/>
      <c r="ONF5" s="9"/>
      <c r="ONG5" s="9"/>
      <c r="ONH5" s="9"/>
      <c r="ONI5" s="9"/>
      <c r="ONJ5" s="9"/>
      <c r="ONK5" s="9"/>
      <c r="ONL5" s="9"/>
      <c r="ONM5" s="9"/>
      <c r="ONN5" s="9"/>
      <c r="ONO5" s="9"/>
      <c r="ONP5" s="9"/>
      <c r="ONQ5" s="9"/>
      <c r="ONR5" s="9"/>
      <c r="ONS5" s="9"/>
      <c r="ONT5" s="9"/>
      <c r="ONU5" s="9"/>
      <c r="ONV5" s="9"/>
      <c r="ONW5" s="9"/>
      <c r="ONX5" s="9"/>
      <c r="ONY5" s="9"/>
      <c r="ONZ5" s="9"/>
      <c r="OOA5" s="9"/>
      <c r="OOB5" s="9"/>
      <c r="OOC5" s="9"/>
      <c r="OOD5" s="9"/>
      <c r="OOE5" s="9"/>
      <c r="OOF5" s="9"/>
      <c r="OOG5" s="9"/>
      <c r="OOH5" s="9"/>
      <c r="OOI5" s="9"/>
      <c r="OOJ5" s="9"/>
      <c r="OOK5" s="9"/>
      <c r="OOL5" s="9"/>
      <c r="OOM5" s="9"/>
      <c r="OON5" s="9"/>
      <c r="OOO5" s="9"/>
      <c r="OOP5" s="9"/>
      <c r="OOQ5" s="9"/>
      <c r="OOR5" s="9"/>
      <c r="OOS5" s="9"/>
      <c r="OOT5" s="9"/>
      <c r="OOU5" s="9"/>
      <c r="OOV5" s="9"/>
      <c r="OOW5" s="9"/>
      <c r="OOX5" s="9"/>
      <c r="OOY5" s="9"/>
      <c r="OOZ5" s="9"/>
      <c r="OPA5" s="9"/>
      <c r="OPB5" s="9"/>
      <c r="OPC5" s="9"/>
      <c r="OPD5" s="9"/>
      <c r="OPE5" s="9"/>
      <c r="OPF5" s="9"/>
      <c r="OPG5" s="9"/>
      <c r="OPH5" s="9"/>
      <c r="OPI5" s="9"/>
      <c r="OPJ5" s="9"/>
      <c r="OPK5" s="9"/>
      <c r="OPL5" s="9"/>
      <c r="OPM5" s="9"/>
      <c r="OPN5" s="9"/>
      <c r="OPO5" s="9"/>
      <c r="OPP5" s="9"/>
      <c r="OPQ5" s="9"/>
      <c r="OPR5" s="9"/>
      <c r="OPS5" s="9"/>
      <c r="OPT5" s="9"/>
      <c r="OPU5" s="9"/>
      <c r="OPV5" s="9"/>
      <c r="OPW5" s="9"/>
      <c r="OPX5" s="9"/>
      <c r="OPY5" s="9"/>
      <c r="OPZ5" s="9"/>
      <c r="OQA5" s="9"/>
      <c r="OQB5" s="9"/>
      <c r="OQC5" s="9"/>
      <c r="OQD5" s="9"/>
      <c r="OQE5" s="9"/>
      <c r="OQF5" s="9"/>
      <c r="OQG5" s="9"/>
      <c r="OQH5" s="9"/>
      <c r="OQI5" s="9"/>
      <c r="OQJ5" s="9"/>
      <c r="OQK5" s="9"/>
      <c r="OQL5" s="9"/>
      <c r="OQM5" s="9"/>
      <c r="OQN5" s="9"/>
      <c r="OQO5" s="9"/>
      <c r="OQP5" s="9"/>
      <c r="OQQ5" s="9"/>
      <c r="OQR5" s="9"/>
      <c r="OQS5" s="9"/>
      <c r="OQT5" s="9"/>
      <c r="OQU5" s="9"/>
      <c r="OQV5" s="9"/>
      <c r="OQW5" s="9"/>
      <c r="OQX5" s="9"/>
      <c r="OQY5" s="9"/>
      <c r="OQZ5" s="9"/>
      <c r="ORA5" s="9"/>
      <c r="ORB5" s="9"/>
      <c r="ORC5" s="9"/>
      <c r="ORD5" s="9"/>
      <c r="ORE5" s="9"/>
      <c r="ORF5" s="9"/>
      <c r="ORG5" s="9"/>
      <c r="ORH5" s="9"/>
      <c r="ORI5" s="9"/>
      <c r="ORJ5" s="9"/>
      <c r="ORK5" s="9"/>
      <c r="ORL5" s="9"/>
      <c r="ORM5" s="9"/>
      <c r="ORN5" s="9"/>
      <c r="ORO5" s="9"/>
      <c r="ORP5" s="9"/>
      <c r="ORQ5" s="9"/>
      <c r="ORR5" s="9"/>
      <c r="ORS5" s="9"/>
      <c r="ORT5" s="9"/>
      <c r="ORU5" s="9"/>
      <c r="ORV5" s="9"/>
      <c r="ORW5" s="9"/>
      <c r="ORX5" s="9"/>
      <c r="ORY5" s="9"/>
      <c r="ORZ5" s="9"/>
      <c r="OSA5" s="9"/>
      <c r="OSB5" s="9"/>
      <c r="OSC5" s="9"/>
      <c r="OSD5" s="9"/>
      <c r="OSE5" s="9"/>
      <c r="OSF5" s="9"/>
      <c r="OSG5" s="9"/>
      <c r="OSH5" s="9"/>
      <c r="OSI5" s="9"/>
      <c r="OSJ5" s="9"/>
      <c r="OSK5" s="9"/>
      <c r="OSL5" s="9"/>
      <c r="OSM5" s="9"/>
      <c r="OSN5" s="9"/>
      <c r="OSO5" s="9"/>
      <c r="OSP5" s="9"/>
      <c r="OSQ5" s="9"/>
      <c r="OSR5" s="9"/>
      <c r="OSS5" s="9"/>
      <c r="OST5" s="9"/>
      <c r="OSU5" s="9"/>
      <c r="OSV5" s="9"/>
      <c r="OSW5" s="9"/>
      <c r="OSX5" s="9"/>
      <c r="OSY5" s="9"/>
      <c r="OSZ5" s="9"/>
      <c r="OTA5" s="9"/>
      <c r="OTB5" s="9"/>
      <c r="OTC5" s="9"/>
      <c r="OTD5" s="9"/>
      <c r="OTE5" s="9"/>
      <c r="OTF5" s="9"/>
      <c r="OTG5" s="9"/>
      <c r="OTH5" s="9"/>
      <c r="OTI5" s="9"/>
      <c r="OTJ5" s="9"/>
      <c r="OTK5" s="9"/>
      <c r="OTL5" s="9"/>
      <c r="OTM5" s="9"/>
      <c r="OTN5" s="9"/>
      <c r="OTO5" s="9"/>
      <c r="OTP5" s="9"/>
      <c r="OTQ5" s="9"/>
      <c r="OTR5" s="9"/>
      <c r="OTS5" s="9"/>
      <c r="OTT5" s="9"/>
      <c r="OTU5" s="9"/>
      <c r="OTV5" s="9"/>
      <c r="OTW5" s="9"/>
      <c r="OTX5" s="9"/>
      <c r="OTY5" s="9"/>
      <c r="OTZ5" s="9"/>
      <c r="OUA5" s="9"/>
      <c r="OUB5" s="9"/>
      <c r="OUC5" s="9"/>
      <c r="OUD5" s="9"/>
      <c r="OUE5" s="9"/>
      <c r="OUF5" s="9"/>
      <c r="OUG5" s="9"/>
      <c r="OUH5" s="9"/>
      <c r="OUI5" s="9"/>
      <c r="OUJ5" s="9"/>
      <c r="OUK5" s="9"/>
      <c r="OUL5" s="9"/>
      <c r="OUM5" s="9"/>
      <c r="OUN5" s="9"/>
      <c r="OUO5" s="9"/>
      <c r="OUP5" s="9"/>
      <c r="OUQ5" s="9"/>
      <c r="OUR5" s="9"/>
      <c r="OUS5" s="9"/>
      <c r="OUT5" s="9"/>
      <c r="OUU5" s="9"/>
      <c r="OUV5" s="9"/>
      <c r="OUW5" s="9"/>
      <c r="OUX5" s="9"/>
      <c r="OUY5" s="9"/>
      <c r="OUZ5" s="9"/>
      <c r="OVA5" s="9"/>
      <c r="OVB5" s="9"/>
      <c r="OVC5" s="9"/>
      <c r="OVD5" s="9"/>
      <c r="OVE5" s="9"/>
      <c r="OVF5" s="9"/>
      <c r="OVG5" s="9"/>
      <c r="OVH5" s="9"/>
      <c r="OVI5" s="9"/>
      <c r="OVJ5" s="9"/>
      <c r="OVK5" s="9"/>
      <c r="OVL5" s="9"/>
      <c r="OVM5" s="9"/>
      <c r="OVN5" s="9"/>
      <c r="OVO5" s="9"/>
      <c r="OVP5" s="9"/>
      <c r="OVQ5" s="9"/>
      <c r="OVR5" s="9"/>
      <c r="OVS5" s="9"/>
      <c r="OVT5" s="9"/>
      <c r="OVU5" s="9"/>
      <c r="OVV5" s="9"/>
      <c r="OVW5" s="9"/>
      <c r="OVX5" s="9"/>
      <c r="OVY5" s="9"/>
      <c r="OVZ5" s="9"/>
      <c r="OWA5" s="9"/>
      <c r="OWB5" s="9"/>
      <c r="OWC5" s="9"/>
      <c r="OWD5" s="9"/>
      <c r="OWE5" s="9"/>
      <c r="OWF5" s="9"/>
      <c r="OWG5" s="9"/>
      <c r="OWH5" s="9"/>
      <c r="OWI5" s="9"/>
      <c r="OWJ5" s="9"/>
      <c r="OWK5" s="9"/>
      <c r="OWL5" s="9"/>
      <c r="OWM5" s="9"/>
      <c r="OWN5" s="9"/>
      <c r="OWO5" s="9"/>
      <c r="OWP5" s="9"/>
      <c r="OWQ5" s="9"/>
      <c r="OWR5" s="9"/>
      <c r="OWS5" s="9"/>
      <c r="OWT5" s="9"/>
      <c r="OWU5" s="9"/>
      <c r="OWV5" s="9"/>
      <c r="OWW5" s="9"/>
      <c r="OWX5" s="9"/>
      <c r="OWY5" s="9"/>
      <c r="OWZ5" s="9"/>
      <c r="OXA5" s="9"/>
      <c r="OXB5" s="9"/>
      <c r="OXC5" s="9"/>
      <c r="OXD5" s="9"/>
      <c r="OXE5" s="9"/>
      <c r="OXF5" s="9"/>
      <c r="OXG5" s="9"/>
      <c r="OXH5" s="9"/>
      <c r="OXI5" s="9"/>
      <c r="OXJ5" s="9"/>
      <c r="OXK5" s="9"/>
      <c r="OXL5" s="9"/>
      <c r="OXM5" s="9"/>
      <c r="OXN5" s="9"/>
      <c r="OXO5" s="9"/>
      <c r="OXP5" s="9"/>
      <c r="OXQ5" s="9"/>
      <c r="OXR5" s="9"/>
      <c r="OXS5" s="9"/>
      <c r="OXT5" s="9"/>
      <c r="OXU5" s="9"/>
      <c r="OXV5" s="9"/>
      <c r="OXW5" s="9"/>
      <c r="OXX5" s="9"/>
      <c r="OXY5" s="9"/>
      <c r="OXZ5" s="9"/>
      <c r="OYA5" s="9"/>
      <c r="OYB5" s="9"/>
      <c r="OYC5" s="9"/>
      <c r="OYD5" s="9"/>
      <c r="OYE5" s="9"/>
      <c r="OYF5" s="9"/>
      <c r="OYG5" s="9"/>
      <c r="OYH5" s="9"/>
      <c r="OYI5" s="9"/>
      <c r="OYJ5" s="9"/>
      <c r="OYK5" s="9"/>
      <c r="OYL5" s="9"/>
      <c r="OYM5" s="9"/>
      <c r="OYN5" s="9"/>
      <c r="OYO5" s="9"/>
      <c r="OYP5" s="9"/>
      <c r="OYQ5" s="9"/>
      <c r="OYR5" s="9"/>
      <c r="OYS5" s="9"/>
      <c r="OYT5" s="9"/>
      <c r="OYU5" s="9"/>
      <c r="OYV5" s="9"/>
      <c r="OYW5" s="9"/>
      <c r="OYX5" s="9"/>
      <c r="OYY5" s="9"/>
      <c r="OYZ5" s="9"/>
      <c r="OZA5" s="9"/>
      <c r="OZB5" s="9"/>
      <c r="OZC5" s="9"/>
      <c r="OZD5" s="9"/>
      <c r="OZE5" s="9"/>
      <c r="OZF5" s="9"/>
      <c r="OZG5" s="9"/>
      <c r="OZH5" s="9"/>
      <c r="OZI5" s="9"/>
      <c r="OZJ5" s="9"/>
      <c r="OZK5" s="9"/>
      <c r="OZL5" s="9"/>
      <c r="OZM5" s="9"/>
      <c r="OZN5" s="9"/>
      <c r="OZO5" s="9"/>
      <c r="OZP5" s="9"/>
      <c r="OZQ5" s="9"/>
      <c r="OZR5" s="9"/>
      <c r="OZS5" s="9"/>
      <c r="OZT5" s="9"/>
      <c r="OZU5" s="9"/>
      <c r="OZV5" s="9"/>
      <c r="OZW5" s="9"/>
      <c r="OZX5" s="9"/>
      <c r="OZY5" s="9"/>
      <c r="OZZ5" s="9"/>
      <c r="PAA5" s="9"/>
      <c r="PAB5" s="9"/>
      <c r="PAC5" s="9"/>
      <c r="PAD5" s="9"/>
      <c r="PAE5" s="9"/>
      <c r="PAF5" s="9"/>
      <c r="PAG5" s="9"/>
      <c r="PAH5" s="9"/>
      <c r="PAI5" s="9"/>
      <c r="PAJ5" s="9"/>
      <c r="PAK5" s="9"/>
      <c r="PAL5" s="9"/>
      <c r="PAM5" s="9"/>
      <c r="PAN5" s="9"/>
      <c r="PAO5" s="9"/>
      <c r="PAP5" s="9"/>
      <c r="PAQ5" s="9"/>
      <c r="PAR5" s="9"/>
      <c r="PAS5" s="9"/>
      <c r="PAT5" s="9"/>
      <c r="PAU5" s="9"/>
      <c r="PAV5" s="9"/>
      <c r="PAW5" s="9"/>
      <c r="PAX5" s="9"/>
      <c r="PAY5" s="9"/>
      <c r="PAZ5" s="9"/>
      <c r="PBA5" s="9"/>
      <c r="PBB5" s="9"/>
      <c r="PBC5" s="9"/>
      <c r="PBD5" s="9"/>
      <c r="PBE5" s="9"/>
      <c r="PBF5" s="9"/>
      <c r="PBG5" s="9"/>
      <c r="PBH5" s="9"/>
      <c r="PBI5" s="9"/>
      <c r="PBJ5" s="9"/>
      <c r="PBK5" s="9"/>
      <c r="PBL5" s="9"/>
      <c r="PBM5" s="9"/>
      <c r="PBN5" s="9"/>
      <c r="PBO5" s="9"/>
      <c r="PBP5" s="9"/>
      <c r="PBQ5" s="9"/>
      <c r="PBR5" s="9"/>
      <c r="PBS5" s="9"/>
      <c r="PBT5" s="9"/>
      <c r="PBU5" s="9"/>
      <c r="PBV5" s="9"/>
      <c r="PBW5" s="9"/>
      <c r="PBX5" s="9"/>
      <c r="PBY5" s="9"/>
      <c r="PBZ5" s="9"/>
      <c r="PCA5" s="9"/>
      <c r="PCB5" s="9"/>
      <c r="PCC5" s="9"/>
      <c r="PCD5" s="9"/>
      <c r="PCE5" s="9"/>
      <c r="PCF5" s="9"/>
      <c r="PCG5" s="9"/>
      <c r="PCH5" s="9"/>
      <c r="PCI5" s="9"/>
      <c r="PCJ5" s="9"/>
      <c r="PCK5" s="9"/>
      <c r="PCL5" s="9"/>
      <c r="PCM5" s="9"/>
      <c r="PCN5" s="9"/>
      <c r="PCO5" s="9"/>
      <c r="PCP5" s="9"/>
      <c r="PCQ5" s="9"/>
      <c r="PCR5" s="9"/>
      <c r="PCS5" s="9"/>
      <c r="PCT5" s="9"/>
      <c r="PCU5" s="9"/>
      <c r="PCV5" s="9"/>
      <c r="PCW5" s="9"/>
      <c r="PCX5" s="9"/>
      <c r="PCY5" s="9"/>
      <c r="PCZ5" s="9"/>
      <c r="PDA5" s="9"/>
      <c r="PDB5" s="9"/>
      <c r="PDC5" s="9"/>
      <c r="PDD5" s="9"/>
      <c r="PDE5" s="9"/>
      <c r="PDF5" s="9"/>
      <c r="PDG5" s="9"/>
      <c r="PDH5" s="9"/>
      <c r="PDI5" s="9"/>
      <c r="PDJ5" s="9"/>
      <c r="PDK5" s="9"/>
      <c r="PDL5" s="9"/>
      <c r="PDM5" s="9"/>
      <c r="PDN5" s="9"/>
      <c r="PDO5" s="9"/>
      <c r="PDP5" s="9"/>
      <c r="PDQ5" s="9"/>
      <c r="PDR5" s="9"/>
      <c r="PDS5" s="9"/>
      <c r="PDT5" s="9"/>
      <c r="PDU5" s="9"/>
      <c r="PDV5" s="9"/>
      <c r="PDW5" s="9"/>
      <c r="PDX5" s="9"/>
      <c r="PDY5" s="9"/>
      <c r="PDZ5" s="9"/>
      <c r="PEA5" s="9"/>
      <c r="PEB5" s="9"/>
      <c r="PEC5" s="9"/>
      <c r="PED5" s="9"/>
      <c r="PEE5" s="9"/>
      <c r="PEF5" s="9"/>
      <c r="PEG5" s="9"/>
      <c r="PEH5" s="9"/>
      <c r="PEI5" s="9"/>
      <c r="PEJ5" s="9"/>
      <c r="PEK5" s="9"/>
      <c r="PEL5" s="9"/>
      <c r="PEM5" s="9"/>
      <c r="PEN5" s="9"/>
      <c r="PEO5" s="9"/>
      <c r="PEP5" s="9"/>
      <c r="PEQ5" s="9"/>
      <c r="PER5" s="9"/>
      <c r="PES5" s="9"/>
      <c r="PET5" s="9"/>
      <c r="PEU5" s="9"/>
      <c r="PEV5" s="9"/>
      <c r="PEW5" s="9"/>
      <c r="PEX5" s="9"/>
      <c r="PEY5" s="9"/>
      <c r="PEZ5" s="9"/>
      <c r="PFA5" s="9"/>
      <c r="PFB5" s="9"/>
      <c r="PFC5" s="9"/>
      <c r="PFD5" s="9"/>
      <c r="PFE5" s="9"/>
      <c r="PFF5" s="9"/>
      <c r="PFG5" s="9"/>
      <c r="PFH5" s="9"/>
      <c r="PFI5" s="9"/>
      <c r="PFJ5" s="9"/>
      <c r="PFK5" s="9"/>
      <c r="PFL5" s="9"/>
      <c r="PFM5" s="9"/>
      <c r="PFN5" s="9"/>
      <c r="PFO5" s="9"/>
      <c r="PFP5" s="9"/>
      <c r="PFQ5" s="9"/>
      <c r="PFR5" s="9"/>
      <c r="PFS5" s="9"/>
      <c r="PFT5" s="9"/>
      <c r="PFU5" s="9"/>
      <c r="PFV5" s="9"/>
      <c r="PFW5" s="9"/>
      <c r="PFX5" s="9"/>
      <c r="PFY5" s="9"/>
      <c r="PFZ5" s="9"/>
      <c r="PGA5" s="9"/>
      <c r="PGB5" s="9"/>
      <c r="PGC5" s="9"/>
      <c r="PGD5" s="9"/>
      <c r="PGE5" s="9"/>
      <c r="PGF5" s="9"/>
      <c r="PGG5" s="9"/>
      <c r="PGH5" s="9"/>
      <c r="PGI5" s="9"/>
      <c r="PGJ5" s="9"/>
      <c r="PGK5" s="9"/>
      <c r="PGL5" s="9"/>
      <c r="PGM5" s="9"/>
      <c r="PGN5" s="9"/>
      <c r="PGO5" s="9"/>
      <c r="PGP5" s="9"/>
      <c r="PGQ5" s="9"/>
      <c r="PGR5" s="9"/>
      <c r="PGS5" s="9"/>
      <c r="PGT5" s="9"/>
      <c r="PGU5" s="9"/>
      <c r="PGV5" s="9"/>
      <c r="PGW5" s="9"/>
      <c r="PGX5" s="9"/>
      <c r="PGY5" s="9"/>
      <c r="PGZ5" s="9"/>
      <c r="PHA5" s="9"/>
      <c r="PHB5" s="9"/>
      <c r="PHC5" s="9"/>
      <c r="PHD5" s="9"/>
      <c r="PHE5" s="9"/>
      <c r="PHF5" s="9"/>
      <c r="PHG5" s="9"/>
      <c r="PHH5" s="9"/>
      <c r="PHI5" s="9"/>
      <c r="PHJ5" s="9"/>
      <c r="PHK5" s="9"/>
      <c r="PHL5" s="9"/>
      <c r="PHM5" s="9"/>
      <c r="PHN5" s="9"/>
      <c r="PHO5" s="9"/>
      <c r="PHP5" s="9"/>
      <c r="PHQ5" s="9"/>
      <c r="PHR5" s="9"/>
      <c r="PHS5" s="9"/>
      <c r="PHT5" s="9"/>
      <c r="PHU5" s="9"/>
      <c r="PHV5" s="9"/>
      <c r="PHW5" s="9"/>
      <c r="PHX5" s="9"/>
      <c r="PHY5" s="9"/>
      <c r="PHZ5" s="9"/>
      <c r="PIA5" s="9"/>
      <c r="PIB5" s="9"/>
      <c r="PIC5" s="9"/>
      <c r="PID5" s="9"/>
      <c r="PIE5" s="9"/>
      <c r="PIF5" s="9"/>
      <c r="PIG5" s="9"/>
      <c r="PIH5" s="9"/>
      <c r="PII5" s="9"/>
      <c r="PIJ5" s="9"/>
      <c r="PIK5" s="9"/>
      <c r="PIL5" s="9"/>
      <c r="PIM5" s="9"/>
      <c r="PIN5" s="9"/>
      <c r="PIO5" s="9"/>
      <c r="PIP5" s="9"/>
      <c r="PIQ5" s="9"/>
      <c r="PIR5" s="9"/>
      <c r="PIS5" s="9"/>
      <c r="PIT5" s="9"/>
      <c r="PIU5" s="9"/>
      <c r="PIV5" s="9"/>
      <c r="PIW5" s="9"/>
      <c r="PIX5" s="9"/>
      <c r="PIY5" s="9"/>
      <c r="PIZ5" s="9"/>
      <c r="PJA5" s="9"/>
      <c r="PJB5" s="9"/>
      <c r="PJC5" s="9"/>
      <c r="PJD5" s="9"/>
      <c r="PJE5" s="9"/>
      <c r="PJF5" s="9"/>
      <c r="PJG5" s="9"/>
      <c r="PJH5" s="9"/>
      <c r="PJI5" s="9"/>
      <c r="PJJ5" s="9"/>
      <c r="PJK5" s="9"/>
      <c r="PJL5" s="9"/>
      <c r="PJM5" s="9"/>
      <c r="PJN5" s="9"/>
      <c r="PJO5" s="9"/>
      <c r="PJP5" s="9"/>
      <c r="PJQ5" s="9"/>
      <c r="PJR5" s="9"/>
      <c r="PJS5" s="9"/>
      <c r="PJT5" s="9"/>
      <c r="PJU5" s="9"/>
      <c r="PJV5" s="9"/>
      <c r="PJW5" s="9"/>
      <c r="PJX5" s="9"/>
      <c r="PJY5" s="9"/>
      <c r="PJZ5" s="9"/>
      <c r="PKA5" s="9"/>
      <c r="PKB5" s="9"/>
      <c r="PKC5" s="9"/>
      <c r="PKD5" s="9"/>
      <c r="PKE5" s="9"/>
      <c r="PKF5" s="9"/>
      <c r="PKG5" s="9"/>
      <c r="PKH5" s="9"/>
      <c r="PKI5" s="9"/>
      <c r="PKJ5" s="9"/>
      <c r="PKK5" s="9"/>
      <c r="PKL5" s="9"/>
      <c r="PKM5" s="9"/>
      <c r="PKN5" s="9"/>
      <c r="PKO5" s="9"/>
      <c r="PKP5" s="9"/>
      <c r="PKQ5" s="9"/>
      <c r="PKR5" s="9"/>
      <c r="PKS5" s="9"/>
      <c r="PKT5" s="9"/>
      <c r="PKU5" s="9"/>
      <c r="PKV5" s="9"/>
      <c r="PKW5" s="9"/>
      <c r="PKX5" s="9"/>
      <c r="PKY5" s="9"/>
      <c r="PKZ5" s="9"/>
      <c r="PLA5" s="9"/>
      <c r="PLB5" s="9"/>
      <c r="PLC5" s="9"/>
      <c r="PLD5" s="9"/>
      <c r="PLE5" s="9"/>
      <c r="PLF5" s="9"/>
      <c r="PLG5" s="9"/>
      <c r="PLH5" s="9"/>
      <c r="PLI5" s="9"/>
      <c r="PLJ5" s="9"/>
      <c r="PLK5" s="9"/>
      <c r="PLL5" s="9"/>
      <c r="PLM5" s="9"/>
      <c r="PLN5" s="9"/>
      <c r="PLO5" s="9"/>
      <c r="PLP5" s="9"/>
      <c r="PLQ5" s="9"/>
      <c r="PLR5" s="9"/>
      <c r="PLS5" s="9"/>
      <c r="PLT5" s="9"/>
      <c r="PLU5" s="9"/>
      <c r="PLV5" s="9"/>
      <c r="PLW5" s="9"/>
      <c r="PLX5" s="9"/>
      <c r="PLY5" s="9"/>
      <c r="PLZ5" s="9"/>
      <c r="PMA5" s="9"/>
      <c r="PMB5" s="9"/>
      <c r="PMC5" s="9"/>
      <c r="PMD5" s="9"/>
      <c r="PME5" s="9"/>
      <c r="PMF5" s="9"/>
      <c r="PMG5" s="9"/>
      <c r="PMH5" s="9"/>
      <c r="PMI5" s="9"/>
      <c r="PMJ5" s="9"/>
      <c r="PMK5" s="9"/>
      <c r="PML5" s="9"/>
      <c r="PMM5" s="9"/>
      <c r="PMN5" s="9"/>
      <c r="PMO5" s="9"/>
      <c r="PMP5" s="9"/>
      <c r="PMQ5" s="9"/>
      <c r="PMR5" s="9"/>
      <c r="PMS5" s="9"/>
      <c r="PMT5" s="9"/>
      <c r="PMU5" s="9"/>
      <c r="PMV5" s="9"/>
      <c r="PMW5" s="9"/>
      <c r="PMX5" s="9"/>
      <c r="PMY5" s="9"/>
      <c r="PMZ5" s="9"/>
      <c r="PNA5" s="9"/>
      <c r="PNB5" s="9"/>
      <c r="PNC5" s="9"/>
      <c r="PND5" s="9"/>
      <c r="PNE5" s="9"/>
      <c r="PNF5" s="9"/>
      <c r="PNG5" s="9"/>
      <c r="PNH5" s="9"/>
      <c r="PNI5" s="9"/>
      <c r="PNJ5" s="9"/>
      <c r="PNK5" s="9"/>
      <c r="PNL5" s="9"/>
      <c r="PNM5" s="9"/>
      <c r="PNN5" s="9"/>
      <c r="PNO5" s="9"/>
      <c r="PNP5" s="9"/>
      <c r="PNQ5" s="9"/>
      <c r="PNR5" s="9"/>
      <c r="PNS5" s="9"/>
      <c r="PNT5" s="9"/>
      <c r="PNU5" s="9"/>
      <c r="PNV5" s="9"/>
      <c r="PNW5" s="9"/>
      <c r="PNX5" s="9"/>
      <c r="PNY5" s="9"/>
      <c r="PNZ5" s="9"/>
      <c r="POA5" s="9"/>
      <c r="POB5" s="9"/>
      <c r="POC5" s="9"/>
      <c r="POD5" s="9"/>
      <c r="POE5" s="9"/>
      <c r="POF5" s="9"/>
      <c r="POG5" s="9"/>
      <c r="POH5" s="9"/>
      <c r="POI5" s="9"/>
      <c r="POJ5" s="9"/>
      <c r="POK5" s="9"/>
      <c r="POL5" s="9"/>
      <c r="POM5" s="9"/>
      <c r="PON5" s="9"/>
      <c r="POO5" s="9"/>
      <c r="POP5" s="9"/>
      <c r="POQ5" s="9"/>
      <c r="POR5" s="9"/>
      <c r="POS5" s="9"/>
      <c r="POT5" s="9"/>
      <c r="POU5" s="9"/>
      <c r="POV5" s="9"/>
      <c r="POW5" s="9"/>
      <c r="POX5" s="9"/>
      <c r="POY5" s="9"/>
      <c r="POZ5" s="9"/>
      <c r="PPA5" s="9"/>
      <c r="PPB5" s="9"/>
      <c r="PPC5" s="9"/>
      <c r="PPD5" s="9"/>
      <c r="PPE5" s="9"/>
      <c r="PPF5" s="9"/>
      <c r="PPG5" s="9"/>
      <c r="PPH5" s="9"/>
      <c r="PPI5" s="9"/>
      <c r="PPJ5" s="9"/>
      <c r="PPK5" s="9"/>
      <c r="PPL5" s="9"/>
      <c r="PPM5" s="9"/>
      <c r="PPN5" s="9"/>
      <c r="PPO5" s="9"/>
      <c r="PPP5" s="9"/>
      <c r="PPQ5" s="9"/>
      <c r="PPR5" s="9"/>
      <c r="PPS5" s="9"/>
      <c r="PPT5" s="9"/>
      <c r="PPU5" s="9"/>
      <c r="PPV5" s="9"/>
      <c r="PPW5" s="9"/>
      <c r="PPX5" s="9"/>
      <c r="PPY5" s="9"/>
      <c r="PPZ5" s="9"/>
      <c r="PQA5" s="9"/>
      <c r="PQB5" s="9"/>
      <c r="PQC5" s="9"/>
      <c r="PQD5" s="9"/>
      <c r="PQE5" s="9"/>
      <c r="PQF5" s="9"/>
      <c r="PQG5" s="9"/>
      <c r="PQH5" s="9"/>
      <c r="PQI5" s="9"/>
      <c r="PQJ5" s="9"/>
      <c r="PQK5" s="9"/>
      <c r="PQL5" s="9"/>
      <c r="PQM5" s="9"/>
      <c r="PQN5" s="9"/>
      <c r="PQO5" s="9"/>
      <c r="PQP5" s="9"/>
      <c r="PQQ5" s="9"/>
      <c r="PQR5" s="9"/>
      <c r="PQS5" s="9"/>
      <c r="PQT5" s="9"/>
      <c r="PQU5" s="9"/>
      <c r="PQV5" s="9"/>
      <c r="PQW5" s="9"/>
      <c r="PQX5" s="9"/>
      <c r="PQY5" s="9"/>
      <c r="PQZ5" s="9"/>
      <c r="PRA5" s="9"/>
      <c r="PRB5" s="9"/>
      <c r="PRC5" s="9"/>
      <c r="PRD5" s="9"/>
      <c r="PRE5" s="9"/>
      <c r="PRF5" s="9"/>
      <c r="PRG5" s="9"/>
      <c r="PRH5" s="9"/>
      <c r="PRI5" s="9"/>
      <c r="PRJ5" s="9"/>
      <c r="PRK5" s="9"/>
      <c r="PRL5" s="9"/>
      <c r="PRM5" s="9"/>
      <c r="PRN5" s="9"/>
      <c r="PRO5" s="9"/>
      <c r="PRP5" s="9"/>
      <c r="PRQ5" s="9"/>
      <c r="PRR5" s="9"/>
      <c r="PRS5" s="9"/>
      <c r="PRT5" s="9"/>
      <c r="PRU5" s="9"/>
      <c r="PRV5" s="9"/>
      <c r="PRW5" s="9"/>
      <c r="PRX5" s="9"/>
      <c r="PRY5" s="9"/>
      <c r="PRZ5" s="9"/>
      <c r="PSA5" s="9"/>
      <c r="PSB5" s="9"/>
      <c r="PSC5" s="9"/>
      <c r="PSD5" s="9"/>
      <c r="PSE5" s="9"/>
      <c r="PSF5" s="9"/>
      <c r="PSG5" s="9"/>
      <c r="PSH5" s="9"/>
      <c r="PSI5" s="9"/>
      <c r="PSJ5" s="9"/>
      <c r="PSK5" s="9"/>
      <c r="PSL5" s="9"/>
      <c r="PSM5" s="9"/>
      <c r="PSN5" s="9"/>
      <c r="PSO5" s="9"/>
      <c r="PSP5" s="9"/>
      <c r="PSQ5" s="9"/>
      <c r="PSR5" s="9"/>
      <c r="PSS5" s="9"/>
      <c r="PST5" s="9"/>
      <c r="PSU5" s="9"/>
      <c r="PSV5" s="9"/>
      <c r="PSW5" s="9"/>
      <c r="PSX5" s="9"/>
      <c r="PSY5" s="9"/>
      <c r="PSZ5" s="9"/>
      <c r="PTA5" s="9"/>
      <c r="PTB5" s="9"/>
      <c r="PTC5" s="9"/>
      <c r="PTD5" s="9"/>
      <c r="PTE5" s="9"/>
      <c r="PTF5" s="9"/>
      <c r="PTG5" s="9"/>
      <c r="PTH5" s="9"/>
      <c r="PTI5" s="9"/>
      <c r="PTJ5" s="9"/>
      <c r="PTK5" s="9"/>
      <c r="PTL5" s="9"/>
      <c r="PTM5" s="9"/>
      <c r="PTN5" s="9"/>
      <c r="PTO5" s="9"/>
      <c r="PTP5" s="9"/>
      <c r="PTQ5" s="9"/>
      <c r="PTR5" s="9"/>
      <c r="PTS5" s="9"/>
      <c r="PTT5" s="9"/>
      <c r="PTU5" s="9"/>
      <c r="PTV5" s="9"/>
      <c r="PTW5" s="9"/>
      <c r="PTX5" s="9"/>
      <c r="PTY5" s="9"/>
      <c r="PTZ5" s="9"/>
      <c r="PUA5" s="9"/>
      <c r="PUB5" s="9"/>
      <c r="PUC5" s="9"/>
      <c r="PUD5" s="9"/>
      <c r="PUE5" s="9"/>
      <c r="PUF5" s="9"/>
      <c r="PUG5" s="9"/>
      <c r="PUH5" s="9"/>
      <c r="PUI5" s="9"/>
      <c r="PUJ5" s="9"/>
      <c r="PUK5" s="9"/>
      <c r="PUL5" s="9"/>
      <c r="PUM5" s="9"/>
      <c r="PUN5" s="9"/>
      <c r="PUO5" s="9"/>
      <c r="PUP5" s="9"/>
      <c r="PUQ5" s="9"/>
      <c r="PUR5" s="9"/>
      <c r="PUS5" s="9"/>
      <c r="PUT5" s="9"/>
      <c r="PUU5" s="9"/>
      <c r="PUV5" s="9"/>
      <c r="PUW5" s="9"/>
      <c r="PUX5" s="9"/>
      <c r="PUY5" s="9"/>
      <c r="PUZ5" s="9"/>
      <c r="PVA5" s="9"/>
      <c r="PVB5" s="9"/>
      <c r="PVC5" s="9"/>
      <c r="PVD5" s="9"/>
      <c r="PVE5" s="9"/>
      <c r="PVF5" s="9"/>
      <c r="PVG5" s="9"/>
      <c r="PVH5" s="9"/>
      <c r="PVI5" s="9"/>
      <c r="PVJ5" s="9"/>
      <c r="PVK5" s="9"/>
      <c r="PVL5" s="9"/>
      <c r="PVM5" s="9"/>
      <c r="PVN5" s="9"/>
      <c r="PVO5" s="9"/>
      <c r="PVP5" s="9"/>
      <c r="PVQ5" s="9"/>
      <c r="PVR5" s="9"/>
      <c r="PVS5" s="9"/>
      <c r="PVT5" s="9"/>
      <c r="PVU5" s="9"/>
      <c r="PVV5" s="9"/>
      <c r="PVW5" s="9"/>
      <c r="PVX5" s="9"/>
      <c r="PVY5" s="9"/>
      <c r="PVZ5" s="9"/>
      <c r="PWA5" s="9"/>
      <c r="PWB5" s="9"/>
      <c r="PWC5" s="9"/>
      <c r="PWD5" s="9"/>
      <c r="PWE5" s="9"/>
      <c r="PWF5" s="9"/>
      <c r="PWG5" s="9"/>
      <c r="PWH5" s="9"/>
      <c r="PWI5" s="9"/>
      <c r="PWJ5" s="9"/>
      <c r="PWK5" s="9"/>
      <c r="PWL5" s="9"/>
      <c r="PWM5" s="9"/>
      <c r="PWN5" s="9"/>
      <c r="PWO5" s="9"/>
      <c r="PWP5" s="9"/>
      <c r="PWQ5" s="9"/>
      <c r="PWR5" s="9"/>
      <c r="PWS5" s="9"/>
      <c r="PWT5" s="9"/>
      <c r="PWU5" s="9"/>
      <c r="PWV5" s="9"/>
      <c r="PWW5" s="9"/>
      <c r="PWX5" s="9"/>
      <c r="PWY5" s="9"/>
      <c r="PWZ5" s="9"/>
      <c r="PXA5" s="9"/>
      <c r="PXB5" s="9"/>
      <c r="PXC5" s="9"/>
      <c r="PXD5" s="9"/>
      <c r="PXE5" s="9"/>
      <c r="PXF5" s="9"/>
      <c r="PXG5" s="9"/>
      <c r="PXH5" s="9"/>
      <c r="PXI5" s="9"/>
      <c r="PXJ5" s="9"/>
      <c r="PXK5" s="9"/>
      <c r="PXL5" s="9"/>
      <c r="PXM5" s="9"/>
      <c r="PXN5" s="9"/>
      <c r="PXO5" s="9"/>
      <c r="PXP5" s="9"/>
      <c r="PXQ5" s="9"/>
      <c r="PXR5" s="9"/>
      <c r="PXS5" s="9"/>
      <c r="PXT5" s="9"/>
      <c r="PXU5" s="9"/>
      <c r="PXV5" s="9"/>
      <c r="PXW5" s="9"/>
      <c r="PXX5" s="9"/>
      <c r="PXY5" s="9"/>
      <c r="PXZ5" s="9"/>
      <c r="PYA5" s="9"/>
      <c r="PYB5" s="9"/>
      <c r="PYC5" s="9"/>
      <c r="PYD5" s="9"/>
      <c r="PYE5" s="9"/>
      <c r="PYF5" s="9"/>
      <c r="PYG5" s="9"/>
      <c r="PYH5" s="9"/>
      <c r="PYI5" s="9"/>
      <c r="PYJ5" s="9"/>
      <c r="PYK5" s="9"/>
      <c r="PYL5" s="9"/>
      <c r="PYM5" s="9"/>
      <c r="PYN5" s="9"/>
      <c r="PYO5" s="9"/>
      <c r="PYP5" s="9"/>
      <c r="PYQ5" s="9"/>
      <c r="PYR5" s="9"/>
      <c r="PYS5" s="9"/>
      <c r="PYT5" s="9"/>
      <c r="PYU5" s="9"/>
      <c r="PYV5" s="9"/>
      <c r="PYW5" s="9"/>
      <c r="PYX5" s="9"/>
      <c r="PYY5" s="9"/>
      <c r="PYZ5" s="9"/>
      <c r="PZA5" s="9"/>
      <c r="PZB5" s="9"/>
      <c r="PZC5" s="9"/>
      <c r="PZD5" s="9"/>
      <c r="PZE5" s="9"/>
      <c r="PZF5" s="9"/>
      <c r="PZG5" s="9"/>
      <c r="PZH5" s="9"/>
      <c r="PZI5" s="9"/>
      <c r="PZJ5" s="9"/>
      <c r="PZK5" s="9"/>
      <c r="PZL5" s="9"/>
      <c r="PZM5" s="9"/>
      <c r="PZN5" s="9"/>
      <c r="PZO5" s="9"/>
      <c r="PZP5" s="9"/>
      <c r="PZQ5" s="9"/>
      <c r="PZR5" s="9"/>
      <c r="PZS5" s="9"/>
      <c r="PZT5" s="9"/>
      <c r="PZU5" s="9"/>
      <c r="PZV5" s="9"/>
      <c r="PZW5" s="9"/>
      <c r="PZX5" s="9"/>
      <c r="PZY5" s="9"/>
      <c r="PZZ5" s="9"/>
      <c r="QAA5" s="9"/>
      <c r="QAB5" s="9"/>
      <c r="QAC5" s="9"/>
      <c r="QAD5" s="9"/>
      <c r="QAE5" s="9"/>
      <c r="QAF5" s="9"/>
      <c r="QAG5" s="9"/>
      <c r="QAH5" s="9"/>
      <c r="QAI5" s="9"/>
      <c r="QAJ5" s="9"/>
      <c r="QAK5" s="9"/>
      <c r="QAL5" s="9"/>
      <c r="QAM5" s="9"/>
      <c r="QAN5" s="9"/>
      <c r="QAO5" s="9"/>
      <c r="QAP5" s="9"/>
      <c r="QAQ5" s="9"/>
      <c r="QAR5" s="9"/>
      <c r="QAS5" s="9"/>
      <c r="QAT5" s="9"/>
      <c r="QAU5" s="9"/>
      <c r="QAV5" s="9"/>
      <c r="QAW5" s="9"/>
      <c r="QAX5" s="9"/>
      <c r="QAY5" s="9"/>
      <c r="QAZ5" s="9"/>
      <c r="QBA5" s="9"/>
      <c r="QBB5" s="9"/>
      <c r="QBC5" s="9"/>
      <c r="QBD5" s="9"/>
      <c r="QBE5" s="9"/>
      <c r="QBF5" s="9"/>
      <c r="QBG5" s="9"/>
      <c r="QBH5" s="9"/>
      <c r="QBI5" s="9"/>
      <c r="QBJ5" s="9"/>
      <c r="QBK5" s="9"/>
      <c r="QBL5" s="9"/>
      <c r="QBM5" s="9"/>
      <c r="QBN5" s="9"/>
      <c r="QBO5" s="9"/>
      <c r="QBP5" s="9"/>
      <c r="QBQ5" s="9"/>
      <c r="QBR5" s="9"/>
      <c r="QBS5" s="9"/>
      <c r="QBT5" s="9"/>
      <c r="QBU5" s="9"/>
      <c r="QBV5" s="9"/>
      <c r="QBW5" s="9"/>
      <c r="QBX5" s="9"/>
      <c r="QBY5" s="9"/>
      <c r="QBZ5" s="9"/>
      <c r="QCA5" s="9"/>
      <c r="QCB5" s="9"/>
      <c r="QCC5" s="9"/>
      <c r="QCD5" s="9"/>
      <c r="QCE5" s="9"/>
      <c r="QCF5" s="9"/>
      <c r="QCG5" s="9"/>
      <c r="QCH5" s="9"/>
      <c r="QCI5" s="9"/>
      <c r="QCJ5" s="9"/>
      <c r="QCK5" s="9"/>
      <c r="QCL5" s="9"/>
      <c r="QCM5" s="9"/>
      <c r="QCN5" s="9"/>
      <c r="QCO5" s="9"/>
      <c r="QCP5" s="9"/>
      <c r="QCQ5" s="9"/>
      <c r="QCR5" s="9"/>
      <c r="QCS5" s="9"/>
      <c r="QCT5" s="9"/>
      <c r="QCU5" s="9"/>
      <c r="QCV5" s="9"/>
      <c r="QCW5" s="9"/>
      <c r="QCX5" s="9"/>
      <c r="QCY5" s="9"/>
      <c r="QCZ5" s="9"/>
      <c r="QDA5" s="9"/>
      <c r="QDB5" s="9"/>
      <c r="QDC5" s="9"/>
      <c r="QDD5" s="9"/>
      <c r="QDE5" s="9"/>
      <c r="QDF5" s="9"/>
      <c r="QDG5" s="9"/>
      <c r="QDH5" s="9"/>
      <c r="QDI5" s="9"/>
      <c r="QDJ5" s="9"/>
      <c r="QDK5" s="9"/>
      <c r="QDL5" s="9"/>
      <c r="QDM5" s="9"/>
      <c r="QDN5" s="9"/>
      <c r="QDO5" s="9"/>
      <c r="QDP5" s="9"/>
      <c r="QDQ5" s="9"/>
      <c r="QDR5" s="9"/>
      <c r="QDS5" s="9"/>
      <c r="QDT5" s="9"/>
      <c r="QDU5" s="9"/>
      <c r="QDV5" s="9"/>
      <c r="QDW5" s="9"/>
      <c r="QDX5" s="9"/>
      <c r="QDY5" s="9"/>
      <c r="QDZ5" s="9"/>
      <c r="QEA5" s="9"/>
      <c r="QEB5" s="9"/>
      <c r="QEC5" s="9"/>
      <c r="QED5" s="9"/>
      <c r="QEE5" s="9"/>
      <c r="QEF5" s="9"/>
      <c r="QEG5" s="9"/>
      <c r="QEH5" s="9"/>
      <c r="QEI5" s="9"/>
      <c r="QEJ5" s="9"/>
      <c r="QEK5" s="9"/>
      <c r="QEL5" s="9"/>
      <c r="QEM5" s="9"/>
      <c r="QEN5" s="9"/>
      <c r="QEO5" s="9"/>
      <c r="QEP5" s="9"/>
      <c r="QEQ5" s="9"/>
      <c r="QER5" s="9"/>
      <c r="QES5" s="9"/>
      <c r="QET5" s="9"/>
      <c r="QEU5" s="9"/>
      <c r="QEV5" s="9"/>
      <c r="QEW5" s="9"/>
      <c r="QEX5" s="9"/>
      <c r="QEY5" s="9"/>
      <c r="QEZ5" s="9"/>
      <c r="QFA5" s="9"/>
      <c r="QFB5" s="9"/>
      <c r="QFC5" s="9"/>
      <c r="QFD5" s="9"/>
      <c r="QFE5" s="9"/>
      <c r="QFF5" s="9"/>
      <c r="QFG5" s="9"/>
      <c r="QFH5" s="9"/>
      <c r="QFI5" s="9"/>
      <c r="QFJ5" s="9"/>
      <c r="QFK5" s="9"/>
      <c r="QFL5" s="9"/>
      <c r="QFM5" s="9"/>
      <c r="QFN5" s="9"/>
      <c r="QFO5" s="9"/>
      <c r="QFP5" s="9"/>
      <c r="QFQ5" s="9"/>
      <c r="QFR5" s="9"/>
      <c r="QFS5" s="9"/>
      <c r="QFT5" s="9"/>
      <c r="QFU5" s="9"/>
      <c r="QFV5" s="9"/>
      <c r="QFW5" s="9"/>
      <c r="QFX5" s="9"/>
      <c r="QFY5" s="9"/>
      <c r="QFZ5" s="9"/>
      <c r="QGA5" s="9"/>
      <c r="QGB5" s="9"/>
      <c r="QGC5" s="9"/>
      <c r="QGD5" s="9"/>
      <c r="QGE5" s="9"/>
      <c r="QGF5" s="9"/>
      <c r="QGG5" s="9"/>
      <c r="QGH5" s="9"/>
      <c r="QGI5" s="9"/>
      <c r="QGJ5" s="9"/>
      <c r="QGK5" s="9"/>
      <c r="QGL5" s="9"/>
      <c r="QGM5" s="9"/>
      <c r="QGN5" s="9"/>
      <c r="QGO5" s="9"/>
      <c r="QGP5" s="9"/>
      <c r="QGQ5" s="9"/>
      <c r="QGR5" s="9"/>
      <c r="QGS5" s="9"/>
      <c r="QGT5" s="9"/>
      <c r="QGU5" s="9"/>
      <c r="QGV5" s="9"/>
      <c r="QGW5" s="9"/>
      <c r="QGX5" s="9"/>
      <c r="QGY5" s="9"/>
      <c r="QGZ5" s="9"/>
      <c r="QHA5" s="9"/>
      <c r="QHB5" s="9"/>
      <c r="QHC5" s="9"/>
      <c r="QHD5" s="9"/>
      <c r="QHE5" s="9"/>
      <c r="QHF5" s="9"/>
      <c r="QHG5" s="9"/>
      <c r="QHH5" s="9"/>
      <c r="QHI5" s="9"/>
      <c r="QHJ5" s="9"/>
      <c r="QHK5" s="9"/>
      <c r="QHL5" s="9"/>
      <c r="QHM5" s="9"/>
      <c r="QHN5" s="9"/>
      <c r="QHO5" s="9"/>
      <c r="QHP5" s="9"/>
      <c r="QHQ5" s="9"/>
      <c r="QHR5" s="9"/>
      <c r="QHS5" s="9"/>
      <c r="QHT5" s="9"/>
      <c r="QHU5" s="9"/>
      <c r="QHV5" s="9"/>
      <c r="QHW5" s="9"/>
      <c r="QHX5" s="9"/>
      <c r="QHY5" s="9"/>
      <c r="QHZ5" s="9"/>
      <c r="QIA5" s="9"/>
      <c r="QIB5" s="9"/>
      <c r="QIC5" s="9"/>
      <c r="QID5" s="9"/>
      <c r="QIE5" s="9"/>
      <c r="QIF5" s="9"/>
      <c r="QIG5" s="9"/>
      <c r="QIH5" s="9"/>
      <c r="QII5" s="9"/>
      <c r="QIJ5" s="9"/>
      <c r="QIK5" s="9"/>
      <c r="QIL5" s="9"/>
      <c r="QIM5" s="9"/>
      <c r="QIN5" s="9"/>
      <c r="QIO5" s="9"/>
      <c r="QIP5" s="9"/>
      <c r="QIQ5" s="9"/>
      <c r="QIR5" s="9"/>
      <c r="QIS5" s="9"/>
      <c r="QIT5" s="9"/>
      <c r="QIU5" s="9"/>
      <c r="QIV5" s="9"/>
      <c r="QIW5" s="9"/>
      <c r="QIX5" s="9"/>
      <c r="QIY5" s="9"/>
      <c r="QIZ5" s="9"/>
      <c r="QJA5" s="9"/>
      <c r="QJB5" s="9"/>
      <c r="QJC5" s="9"/>
      <c r="QJD5" s="9"/>
      <c r="QJE5" s="9"/>
      <c r="QJF5" s="9"/>
      <c r="QJG5" s="9"/>
      <c r="QJH5" s="9"/>
      <c r="QJI5" s="9"/>
      <c r="QJJ5" s="9"/>
      <c r="QJK5" s="9"/>
      <c r="QJL5" s="9"/>
      <c r="QJM5" s="9"/>
      <c r="QJN5" s="9"/>
      <c r="QJO5" s="9"/>
      <c r="QJP5" s="9"/>
      <c r="QJQ5" s="9"/>
      <c r="QJR5" s="9"/>
      <c r="QJS5" s="9"/>
      <c r="QJT5" s="9"/>
      <c r="QJU5" s="9"/>
      <c r="QJV5" s="9"/>
      <c r="QJW5" s="9"/>
      <c r="QJX5" s="9"/>
      <c r="QJY5" s="9"/>
      <c r="QJZ5" s="9"/>
      <c r="QKA5" s="9"/>
      <c r="QKB5" s="9"/>
      <c r="QKC5" s="9"/>
      <c r="QKD5" s="9"/>
      <c r="QKE5" s="9"/>
      <c r="QKF5" s="9"/>
      <c r="QKG5" s="9"/>
      <c r="QKH5" s="9"/>
      <c r="QKI5" s="9"/>
      <c r="QKJ5" s="9"/>
      <c r="QKK5" s="9"/>
      <c r="QKL5" s="9"/>
      <c r="QKM5" s="9"/>
      <c r="QKN5" s="9"/>
      <c r="QKO5" s="9"/>
      <c r="QKP5" s="9"/>
      <c r="QKQ5" s="9"/>
      <c r="QKR5" s="9"/>
      <c r="QKS5" s="9"/>
      <c r="QKT5" s="9"/>
      <c r="QKU5" s="9"/>
      <c r="QKV5" s="9"/>
      <c r="QKW5" s="9"/>
      <c r="QKX5" s="9"/>
      <c r="QKY5" s="9"/>
      <c r="QKZ5" s="9"/>
      <c r="QLA5" s="9"/>
      <c r="QLB5" s="9"/>
      <c r="QLC5" s="9"/>
      <c r="QLD5" s="9"/>
      <c r="QLE5" s="9"/>
      <c r="QLF5" s="9"/>
      <c r="QLG5" s="9"/>
      <c r="QLH5" s="9"/>
      <c r="QLI5" s="9"/>
      <c r="QLJ5" s="9"/>
      <c r="QLK5" s="9"/>
      <c r="QLL5" s="9"/>
      <c r="QLM5" s="9"/>
      <c r="QLN5" s="9"/>
      <c r="QLO5" s="9"/>
      <c r="QLP5" s="9"/>
      <c r="QLQ5" s="9"/>
      <c r="QLR5" s="9"/>
      <c r="QLS5" s="9"/>
      <c r="QLT5" s="9"/>
      <c r="QLU5" s="9"/>
      <c r="QLV5" s="9"/>
      <c r="QLW5" s="9"/>
      <c r="QLX5" s="9"/>
      <c r="QLY5" s="9"/>
      <c r="QLZ5" s="9"/>
      <c r="QMA5" s="9"/>
      <c r="QMB5" s="9"/>
      <c r="QMC5" s="9"/>
      <c r="QMD5" s="9"/>
      <c r="QME5" s="9"/>
      <c r="QMF5" s="9"/>
      <c r="QMG5" s="9"/>
      <c r="QMH5" s="9"/>
      <c r="QMI5" s="9"/>
      <c r="QMJ5" s="9"/>
      <c r="QMK5" s="9"/>
      <c r="QML5" s="9"/>
      <c r="QMM5" s="9"/>
      <c r="QMN5" s="9"/>
      <c r="QMO5" s="9"/>
      <c r="QMP5" s="9"/>
      <c r="QMQ5" s="9"/>
      <c r="QMR5" s="9"/>
      <c r="QMS5" s="9"/>
      <c r="QMT5" s="9"/>
      <c r="QMU5" s="9"/>
      <c r="QMV5" s="9"/>
      <c r="QMW5" s="9"/>
      <c r="QMX5" s="9"/>
      <c r="QMY5" s="9"/>
      <c r="QMZ5" s="9"/>
      <c r="QNA5" s="9"/>
      <c r="QNB5" s="9"/>
      <c r="QNC5" s="9"/>
      <c r="QND5" s="9"/>
      <c r="QNE5" s="9"/>
      <c r="QNF5" s="9"/>
      <c r="QNG5" s="9"/>
      <c r="QNH5" s="9"/>
      <c r="QNI5" s="9"/>
      <c r="QNJ5" s="9"/>
      <c r="QNK5" s="9"/>
      <c r="QNL5" s="9"/>
      <c r="QNM5" s="9"/>
      <c r="QNN5" s="9"/>
      <c r="QNO5" s="9"/>
      <c r="QNP5" s="9"/>
      <c r="QNQ5" s="9"/>
      <c r="QNR5" s="9"/>
      <c r="QNS5" s="9"/>
      <c r="QNT5" s="9"/>
      <c r="QNU5" s="9"/>
      <c r="QNV5" s="9"/>
      <c r="QNW5" s="9"/>
      <c r="QNX5" s="9"/>
      <c r="QNY5" s="9"/>
      <c r="QNZ5" s="9"/>
      <c r="QOA5" s="9"/>
      <c r="QOB5" s="9"/>
      <c r="QOC5" s="9"/>
      <c r="QOD5" s="9"/>
      <c r="QOE5" s="9"/>
      <c r="QOF5" s="9"/>
      <c r="QOG5" s="9"/>
      <c r="QOH5" s="9"/>
      <c r="QOI5" s="9"/>
      <c r="QOJ5" s="9"/>
      <c r="QOK5" s="9"/>
      <c r="QOL5" s="9"/>
      <c r="QOM5" s="9"/>
      <c r="QON5" s="9"/>
      <c r="QOO5" s="9"/>
      <c r="QOP5" s="9"/>
      <c r="QOQ5" s="9"/>
      <c r="QOR5" s="9"/>
      <c r="QOS5" s="9"/>
      <c r="QOT5" s="9"/>
      <c r="QOU5" s="9"/>
      <c r="QOV5" s="9"/>
      <c r="QOW5" s="9"/>
      <c r="QOX5" s="9"/>
      <c r="QOY5" s="9"/>
      <c r="QOZ5" s="9"/>
      <c r="QPA5" s="9"/>
      <c r="QPB5" s="9"/>
      <c r="QPC5" s="9"/>
      <c r="QPD5" s="9"/>
      <c r="QPE5" s="9"/>
      <c r="QPF5" s="9"/>
      <c r="QPG5" s="9"/>
      <c r="QPH5" s="9"/>
      <c r="QPI5" s="9"/>
      <c r="QPJ5" s="9"/>
      <c r="QPK5" s="9"/>
      <c r="QPL5" s="9"/>
      <c r="QPM5" s="9"/>
      <c r="QPN5" s="9"/>
      <c r="QPO5" s="9"/>
      <c r="QPP5" s="9"/>
      <c r="QPQ5" s="9"/>
      <c r="QPR5" s="9"/>
      <c r="QPS5" s="9"/>
      <c r="QPT5" s="9"/>
      <c r="QPU5" s="9"/>
      <c r="QPV5" s="9"/>
      <c r="QPW5" s="9"/>
      <c r="QPX5" s="9"/>
      <c r="QPY5" s="9"/>
      <c r="QPZ5" s="9"/>
      <c r="QQA5" s="9"/>
      <c r="QQB5" s="9"/>
      <c r="QQC5" s="9"/>
      <c r="QQD5" s="9"/>
      <c r="QQE5" s="9"/>
      <c r="QQF5" s="9"/>
      <c r="QQG5" s="9"/>
      <c r="QQH5" s="9"/>
      <c r="QQI5" s="9"/>
      <c r="QQJ5" s="9"/>
      <c r="QQK5" s="9"/>
      <c r="QQL5" s="9"/>
      <c r="QQM5" s="9"/>
      <c r="QQN5" s="9"/>
      <c r="QQO5" s="9"/>
      <c r="QQP5" s="9"/>
      <c r="QQQ5" s="9"/>
      <c r="QQR5" s="9"/>
      <c r="QQS5" s="9"/>
      <c r="QQT5" s="9"/>
      <c r="QQU5" s="9"/>
      <c r="QQV5" s="9"/>
      <c r="QQW5" s="9"/>
      <c r="QQX5" s="9"/>
      <c r="QQY5" s="9"/>
      <c r="QQZ5" s="9"/>
      <c r="QRA5" s="9"/>
      <c r="QRB5" s="9"/>
      <c r="QRC5" s="9"/>
      <c r="QRD5" s="9"/>
      <c r="QRE5" s="9"/>
      <c r="QRF5" s="9"/>
      <c r="QRG5" s="9"/>
      <c r="QRH5" s="9"/>
      <c r="QRI5" s="9"/>
      <c r="QRJ5" s="9"/>
      <c r="QRK5" s="9"/>
      <c r="QRL5" s="9"/>
      <c r="QRM5" s="9"/>
      <c r="QRN5" s="9"/>
      <c r="QRO5" s="9"/>
      <c r="QRP5" s="9"/>
      <c r="QRQ5" s="9"/>
      <c r="QRR5" s="9"/>
      <c r="QRS5" s="9"/>
      <c r="QRT5" s="9"/>
      <c r="QRU5" s="9"/>
      <c r="QRV5" s="9"/>
      <c r="QRW5" s="9"/>
      <c r="QRX5" s="9"/>
      <c r="QRY5" s="9"/>
      <c r="QRZ5" s="9"/>
      <c r="QSA5" s="9"/>
      <c r="QSB5" s="9"/>
      <c r="QSC5" s="9"/>
      <c r="QSD5" s="9"/>
      <c r="QSE5" s="9"/>
      <c r="QSF5" s="9"/>
      <c r="QSG5" s="9"/>
      <c r="QSH5" s="9"/>
      <c r="QSI5" s="9"/>
      <c r="QSJ5" s="9"/>
      <c r="QSK5" s="9"/>
      <c r="QSL5" s="9"/>
      <c r="QSM5" s="9"/>
      <c r="QSN5" s="9"/>
      <c r="QSO5" s="9"/>
      <c r="QSP5" s="9"/>
      <c r="QSQ5" s="9"/>
      <c r="QSR5" s="9"/>
      <c r="QSS5" s="9"/>
      <c r="QST5" s="9"/>
      <c r="QSU5" s="9"/>
      <c r="QSV5" s="9"/>
      <c r="QSW5" s="9"/>
      <c r="QSX5" s="9"/>
      <c r="QSY5" s="9"/>
      <c r="QSZ5" s="9"/>
      <c r="QTA5" s="9"/>
      <c r="QTB5" s="9"/>
      <c r="QTC5" s="9"/>
      <c r="QTD5" s="9"/>
      <c r="QTE5" s="9"/>
      <c r="QTF5" s="9"/>
      <c r="QTG5" s="9"/>
      <c r="QTH5" s="9"/>
      <c r="QTI5" s="9"/>
      <c r="QTJ5" s="9"/>
      <c r="QTK5" s="9"/>
      <c r="QTL5" s="9"/>
      <c r="QTM5" s="9"/>
      <c r="QTN5" s="9"/>
      <c r="QTO5" s="9"/>
      <c r="QTP5" s="9"/>
      <c r="QTQ5" s="9"/>
      <c r="QTR5" s="9"/>
      <c r="QTS5" s="9"/>
      <c r="QTT5" s="9"/>
      <c r="QTU5" s="9"/>
      <c r="QTV5" s="9"/>
      <c r="QTW5" s="9"/>
      <c r="QTX5" s="9"/>
      <c r="QTY5" s="9"/>
      <c r="QTZ5" s="9"/>
      <c r="QUA5" s="9"/>
      <c r="QUB5" s="9"/>
      <c r="QUC5" s="9"/>
      <c r="QUD5" s="9"/>
      <c r="QUE5" s="9"/>
      <c r="QUF5" s="9"/>
      <c r="QUG5" s="9"/>
      <c r="QUH5" s="9"/>
      <c r="QUI5" s="9"/>
      <c r="QUJ5" s="9"/>
      <c r="QUK5" s="9"/>
      <c r="QUL5" s="9"/>
      <c r="QUM5" s="9"/>
      <c r="QUN5" s="9"/>
      <c r="QUO5" s="9"/>
      <c r="QUP5" s="9"/>
      <c r="QUQ5" s="9"/>
      <c r="QUR5" s="9"/>
      <c r="QUS5" s="9"/>
      <c r="QUT5" s="9"/>
      <c r="QUU5" s="9"/>
      <c r="QUV5" s="9"/>
      <c r="QUW5" s="9"/>
      <c r="QUX5" s="9"/>
      <c r="QUY5" s="9"/>
      <c r="QUZ5" s="9"/>
      <c r="QVA5" s="9"/>
      <c r="QVB5" s="9"/>
      <c r="QVC5" s="9"/>
      <c r="QVD5" s="9"/>
      <c r="QVE5" s="9"/>
      <c r="QVF5" s="9"/>
      <c r="QVG5" s="9"/>
      <c r="QVH5" s="9"/>
      <c r="QVI5" s="9"/>
      <c r="QVJ5" s="9"/>
      <c r="QVK5" s="9"/>
      <c r="QVL5" s="9"/>
      <c r="QVM5" s="9"/>
      <c r="QVN5" s="9"/>
      <c r="QVO5" s="9"/>
      <c r="QVP5" s="9"/>
      <c r="QVQ5" s="9"/>
      <c r="QVR5" s="9"/>
      <c r="QVS5" s="9"/>
      <c r="QVT5" s="9"/>
      <c r="QVU5" s="9"/>
      <c r="QVV5" s="9"/>
      <c r="QVW5" s="9"/>
      <c r="QVX5" s="9"/>
      <c r="QVY5" s="9"/>
      <c r="QVZ5" s="9"/>
      <c r="QWA5" s="9"/>
      <c r="QWB5" s="9"/>
      <c r="QWC5" s="9"/>
      <c r="QWD5" s="9"/>
      <c r="QWE5" s="9"/>
      <c r="QWF5" s="9"/>
      <c r="QWG5" s="9"/>
      <c r="QWH5" s="9"/>
      <c r="QWI5" s="9"/>
      <c r="QWJ5" s="9"/>
      <c r="QWK5" s="9"/>
      <c r="QWL5" s="9"/>
      <c r="QWM5" s="9"/>
      <c r="QWN5" s="9"/>
      <c r="QWO5" s="9"/>
      <c r="QWP5" s="9"/>
      <c r="QWQ5" s="9"/>
      <c r="QWR5" s="9"/>
      <c r="QWS5" s="9"/>
      <c r="QWT5" s="9"/>
      <c r="QWU5" s="9"/>
      <c r="QWV5" s="9"/>
      <c r="QWW5" s="9"/>
      <c r="QWX5" s="9"/>
      <c r="QWY5" s="9"/>
      <c r="QWZ5" s="9"/>
      <c r="QXA5" s="9"/>
      <c r="QXB5" s="9"/>
      <c r="QXC5" s="9"/>
      <c r="QXD5" s="9"/>
      <c r="QXE5" s="9"/>
      <c r="QXF5" s="9"/>
      <c r="QXG5" s="9"/>
      <c r="QXH5" s="9"/>
      <c r="QXI5" s="9"/>
      <c r="QXJ5" s="9"/>
      <c r="QXK5" s="9"/>
      <c r="QXL5" s="9"/>
      <c r="QXM5" s="9"/>
      <c r="QXN5" s="9"/>
      <c r="QXO5" s="9"/>
      <c r="QXP5" s="9"/>
      <c r="QXQ5" s="9"/>
      <c r="QXR5" s="9"/>
      <c r="QXS5" s="9"/>
      <c r="QXT5" s="9"/>
      <c r="QXU5" s="9"/>
      <c r="QXV5" s="9"/>
      <c r="QXW5" s="9"/>
      <c r="QXX5" s="9"/>
      <c r="QXY5" s="9"/>
      <c r="QXZ5" s="9"/>
      <c r="QYA5" s="9"/>
      <c r="QYB5" s="9"/>
      <c r="QYC5" s="9"/>
      <c r="QYD5" s="9"/>
      <c r="QYE5" s="9"/>
      <c r="QYF5" s="9"/>
      <c r="QYG5" s="9"/>
      <c r="QYH5" s="9"/>
      <c r="QYI5" s="9"/>
      <c r="QYJ5" s="9"/>
      <c r="QYK5" s="9"/>
      <c r="QYL5" s="9"/>
      <c r="QYM5" s="9"/>
      <c r="QYN5" s="9"/>
      <c r="QYO5" s="9"/>
      <c r="QYP5" s="9"/>
      <c r="QYQ5" s="9"/>
      <c r="QYR5" s="9"/>
      <c r="QYS5" s="9"/>
      <c r="QYT5" s="9"/>
      <c r="QYU5" s="9"/>
      <c r="QYV5" s="9"/>
      <c r="QYW5" s="9"/>
      <c r="QYX5" s="9"/>
      <c r="QYY5" s="9"/>
      <c r="QYZ5" s="9"/>
      <c r="QZA5" s="9"/>
      <c r="QZB5" s="9"/>
      <c r="QZC5" s="9"/>
      <c r="QZD5" s="9"/>
      <c r="QZE5" s="9"/>
      <c r="QZF5" s="9"/>
      <c r="QZG5" s="9"/>
      <c r="QZH5" s="9"/>
      <c r="QZI5" s="9"/>
      <c r="QZJ5" s="9"/>
      <c r="QZK5" s="9"/>
      <c r="QZL5" s="9"/>
      <c r="QZM5" s="9"/>
      <c r="QZN5" s="9"/>
      <c r="QZO5" s="9"/>
      <c r="QZP5" s="9"/>
      <c r="QZQ5" s="9"/>
      <c r="QZR5" s="9"/>
      <c r="QZS5" s="9"/>
      <c r="QZT5" s="9"/>
      <c r="QZU5" s="9"/>
      <c r="QZV5" s="9"/>
      <c r="QZW5" s="9"/>
      <c r="QZX5" s="9"/>
      <c r="QZY5" s="9"/>
      <c r="QZZ5" s="9"/>
      <c r="RAA5" s="9"/>
      <c r="RAB5" s="9"/>
      <c r="RAC5" s="9"/>
      <c r="RAD5" s="9"/>
      <c r="RAE5" s="9"/>
      <c r="RAF5" s="9"/>
      <c r="RAG5" s="9"/>
      <c r="RAH5" s="9"/>
      <c r="RAI5" s="9"/>
      <c r="RAJ5" s="9"/>
      <c r="RAK5" s="9"/>
      <c r="RAL5" s="9"/>
      <c r="RAM5" s="9"/>
      <c r="RAN5" s="9"/>
      <c r="RAO5" s="9"/>
      <c r="RAP5" s="9"/>
      <c r="RAQ5" s="9"/>
      <c r="RAR5" s="9"/>
      <c r="RAS5" s="9"/>
      <c r="RAT5" s="9"/>
      <c r="RAU5" s="9"/>
      <c r="RAV5" s="9"/>
      <c r="RAW5" s="9"/>
      <c r="RAX5" s="9"/>
      <c r="RAY5" s="9"/>
      <c r="RAZ5" s="9"/>
      <c r="RBA5" s="9"/>
      <c r="RBB5" s="9"/>
      <c r="RBC5" s="9"/>
      <c r="RBD5" s="9"/>
      <c r="RBE5" s="9"/>
      <c r="RBF5" s="9"/>
      <c r="RBG5" s="9"/>
      <c r="RBH5" s="9"/>
      <c r="RBI5" s="9"/>
      <c r="RBJ5" s="9"/>
      <c r="RBK5" s="9"/>
      <c r="RBL5" s="9"/>
      <c r="RBM5" s="9"/>
      <c r="RBN5" s="9"/>
      <c r="RBO5" s="9"/>
      <c r="RBP5" s="9"/>
      <c r="RBQ5" s="9"/>
      <c r="RBR5" s="9"/>
      <c r="RBS5" s="9"/>
      <c r="RBT5" s="9"/>
      <c r="RBU5" s="9"/>
      <c r="RBV5" s="9"/>
      <c r="RBW5" s="9"/>
      <c r="RBX5" s="9"/>
      <c r="RBY5" s="9"/>
      <c r="RBZ5" s="9"/>
      <c r="RCA5" s="9"/>
      <c r="RCB5" s="9"/>
      <c r="RCC5" s="9"/>
      <c r="RCD5" s="9"/>
      <c r="RCE5" s="9"/>
      <c r="RCF5" s="9"/>
      <c r="RCG5" s="9"/>
      <c r="RCH5" s="9"/>
      <c r="RCI5" s="9"/>
      <c r="RCJ5" s="9"/>
      <c r="RCK5" s="9"/>
      <c r="RCL5" s="9"/>
      <c r="RCM5" s="9"/>
      <c r="RCN5" s="9"/>
      <c r="RCO5" s="9"/>
      <c r="RCP5" s="9"/>
      <c r="RCQ5" s="9"/>
      <c r="RCR5" s="9"/>
      <c r="RCS5" s="9"/>
      <c r="RCT5" s="9"/>
      <c r="RCU5" s="9"/>
      <c r="RCV5" s="9"/>
      <c r="RCW5" s="9"/>
      <c r="RCX5" s="9"/>
      <c r="RCY5" s="9"/>
      <c r="RCZ5" s="9"/>
      <c r="RDA5" s="9"/>
      <c r="RDB5" s="9"/>
      <c r="RDC5" s="9"/>
      <c r="RDD5" s="9"/>
      <c r="RDE5" s="9"/>
      <c r="RDF5" s="9"/>
      <c r="RDG5" s="9"/>
      <c r="RDH5" s="9"/>
      <c r="RDI5" s="9"/>
      <c r="RDJ5" s="9"/>
      <c r="RDK5" s="9"/>
      <c r="RDL5" s="9"/>
      <c r="RDM5" s="9"/>
      <c r="RDN5" s="9"/>
      <c r="RDO5" s="9"/>
      <c r="RDP5" s="9"/>
      <c r="RDQ5" s="9"/>
      <c r="RDR5" s="9"/>
      <c r="RDS5" s="9"/>
      <c r="RDT5" s="9"/>
      <c r="RDU5" s="9"/>
      <c r="RDV5" s="9"/>
      <c r="RDW5" s="9"/>
      <c r="RDX5" s="9"/>
      <c r="RDY5" s="9"/>
      <c r="RDZ5" s="9"/>
      <c r="REA5" s="9"/>
      <c r="REB5" s="9"/>
      <c r="REC5" s="9"/>
      <c r="RED5" s="9"/>
      <c r="REE5" s="9"/>
      <c r="REF5" s="9"/>
      <c r="REG5" s="9"/>
      <c r="REH5" s="9"/>
      <c r="REI5" s="9"/>
      <c r="REJ5" s="9"/>
      <c r="REK5" s="9"/>
      <c r="REL5" s="9"/>
      <c r="REM5" s="9"/>
      <c r="REN5" s="9"/>
      <c r="REO5" s="9"/>
      <c r="REP5" s="9"/>
      <c r="REQ5" s="9"/>
      <c r="RER5" s="9"/>
      <c r="RES5" s="9"/>
      <c r="RET5" s="9"/>
      <c r="REU5" s="9"/>
      <c r="REV5" s="9"/>
      <c r="REW5" s="9"/>
      <c r="REX5" s="9"/>
      <c r="REY5" s="9"/>
      <c r="REZ5" s="9"/>
      <c r="RFA5" s="9"/>
      <c r="RFB5" s="9"/>
      <c r="RFC5" s="9"/>
      <c r="RFD5" s="9"/>
      <c r="RFE5" s="9"/>
      <c r="RFF5" s="9"/>
      <c r="RFG5" s="9"/>
      <c r="RFH5" s="9"/>
      <c r="RFI5" s="9"/>
      <c r="RFJ5" s="9"/>
      <c r="RFK5" s="9"/>
      <c r="RFL5" s="9"/>
      <c r="RFM5" s="9"/>
      <c r="RFN5" s="9"/>
      <c r="RFO5" s="9"/>
      <c r="RFP5" s="9"/>
      <c r="RFQ5" s="9"/>
      <c r="RFR5" s="9"/>
      <c r="RFS5" s="9"/>
      <c r="RFT5" s="9"/>
      <c r="RFU5" s="9"/>
      <c r="RFV5" s="9"/>
      <c r="RFW5" s="9"/>
      <c r="RFX5" s="9"/>
      <c r="RFY5" s="9"/>
      <c r="RFZ5" s="9"/>
      <c r="RGA5" s="9"/>
      <c r="RGB5" s="9"/>
      <c r="RGC5" s="9"/>
      <c r="RGD5" s="9"/>
      <c r="RGE5" s="9"/>
      <c r="RGF5" s="9"/>
      <c r="RGG5" s="9"/>
      <c r="RGH5" s="9"/>
      <c r="RGI5" s="9"/>
      <c r="RGJ5" s="9"/>
      <c r="RGK5" s="9"/>
      <c r="RGL5" s="9"/>
      <c r="RGM5" s="9"/>
      <c r="RGN5" s="9"/>
      <c r="RGO5" s="9"/>
      <c r="RGP5" s="9"/>
      <c r="RGQ5" s="9"/>
      <c r="RGR5" s="9"/>
      <c r="RGS5" s="9"/>
      <c r="RGT5" s="9"/>
      <c r="RGU5" s="9"/>
      <c r="RGV5" s="9"/>
      <c r="RGW5" s="9"/>
      <c r="RGX5" s="9"/>
      <c r="RGY5" s="9"/>
      <c r="RGZ5" s="9"/>
      <c r="RHA5" s="9"/>
      <c r="RHB5" s="9"/>
      <c r="RHC5" s="9"/>
      <c r="RHD5" s="9"/>
      <c r="RHE5" s="9"/>
      <c r="RHF5" s="9"/>
      <c r="RHG5" s="9"/>
      <c r="RHH5" s="9"/>
      <c r="RHI5" s="9"/>
      <c r="RHJ5" s="9"/>
      <c r="RHK5" s="9"/>
      <c r="RHL5" s="9"/>
      <c r="RHM5" s="9"/>
      <c r="RHN5" s="9"/>
      <c r="RHO5" s="9"/>
      <c r="RHP5" s="9"/>
      <c r="RHQ5" s="9"/>
      <c r="RHR5" s="9"/>
      <c r="RHS5" s="9"/>
      <c r="RHT5" s="9"/>
      <c r="RHU5" s="9"/>
      <c r="RHV5" s="9"/>
      <c r="RHW5" s="9"/>
      <c r="RHX5" s="9"/>
      <c r="RHY5" s="9"/>
      <c r="RHZ5" s="9"/>
      <c r="RIA5" s="9"/>
      <c r="RIB5" s="9"/>
      <c r="RIC5" s="9"/>
      <c r="RID5" s="9"/>
      <c r="RIE5" s="9"/>
      <c r="RIF5" s="9"/>
      <c r="RIG5" s="9"/>
      <c r="RIH5" s="9"/>
      <c r="RII5" s="9"/>
      <c r="RIJ5" s="9"/>
      <c r="RIK5" s="9"/>
      <c r="RIL5" s="9"/>
      <c r="RIM5" s="9"/>
      <c r="RIN5" s="9"/>
      <c r="RIO5" s="9"/>
      <c r="RIP5" s="9"/>
      <c r="RIQ5" s="9"/>
      <c r="RIR5" s="9"/>
      <c r="RIS5" s="9"/>
      <c r="RIT5" s="9"/>
      <c r="RIU5" s="9"/>
      <c r="RIV5" s="9"/>
      <c r="RIW5" s="9"/>
      <c r="RIX5" s="9"/>
      <c r="RIY5" s="9"/>
      <c r="RIZ5" s="9"/>
      <c r="RJA5" s="9"/>
      <c r="RJB5" s="9"/>
      <c r="RJC5" s="9"/>
      <c r="RJD5" s="9"/>
      <c r="RJE5" s="9"/>
      <c r="RJF5" s="9"/>
      <c r="RJG5" s="9"/>
      <c r="RJH5" s="9"/>
      <c r="RJI5" s="9"/>
      <c r="RJJ5" s="9"/>
      <c r="RJK5" s="9"/>
      <c r="RJL5" s="9"/>
      <c r="RJM5" s="9"/>
      <c r="RJN5" s="9"/>
      <c r="RJO5" s="9"/>
      <c r="RJP5" s="9"/>
      <c r="RJQ5" s="9"/>
      <c r="RJR5" s="9"/>
      <c r="RJS5" s="9"/>
      <c r="RJT5" s="9"/>
      <c r="RJU5" s="9"/>
      <c r="RJV5" s="9"/>
      <c r="RJW5" s="9"/>
      <c r="RJX5" s="9"/>
      <c r="RJY5" s="9"/>
      <c r="RJZ5" s="9"/>
      <c r="RKA5" s="9"/>
      <c r="RKB5" s="9"/>
      <c r="RKC5" s="9"/>
      <c r="RKD5" s="9"/>
      <c r="RKE5" s="9"/>
      <c r="RKF5" s="9"/>
      <c r="RKG5" s="9"/>
      <c r="RKH5" s="9"/>
      <c r="RKI5" s="9"/>
      <c r="RKJ5" s="9"/>
      <c r="RKK5" s="9"/>
      <c r="RKL5" s="9"/>
      <c r="RKM5" s="9"/>
      <c r="RKN5" s="9"/>
      <c r="RKO5" s="9"/>
      <c r="RKP5" s="9"/>
      <c r="RKQ5" s="9"/>
      <c r="RKR5" s="9"/>
      <c r="RKS5" s="9"/>
      <c r="RKT5" s="9"/>
      <c r="RKU5" s="9"/>
      <c r="RKV5" s="9"/>
      <c r="RKW5" s="9"/>
      <c r="RKX5" s="9"/>
      <c r="RKY5" s="9"/>
      <c r="RKZ5" s="9"/>
      <c r="RLA5" s="9"/>
      <c r="RLB5" s="9"/>
      <c r="RLC5" s="9"/>
      <c r="RLD5" s="9"/>
      <c r="RLE5" s="9"/>
      <c r="RLF5" s="9"/>
      <c r="RLG5" s="9"/>
      <c r="RLH5" s="9"/>
      <c r="RLI5" s="9"/>
      <c r="RLJ5" s="9"/>
      <c r="RLK5" s="9"/>
      <c r="RLL5" s="9"/>
      <c r="RLM5" s="9"/>
      <c r="RLN5" s="9"/>
      <c r="RLO5" s="9"/>
      <c r="RLP5" s="9"/>
      <c r="RLQ5" s="9"/>
      <c r="RLR5" s="9"/>
      <c r="RLS5" s="9"/>
      <c r="RLT5" s="9"/>
      <c r="RLU5" s="9"/>
      <c r="RLV5" s="9"/>
      <c r="RLW5" s="9"/>
      <c r="RLX5" s="9"/>
      <c r="RLY5" s="9"/>
      <c r="RLZ5" s="9"/>
      <c r="RMA5" s="9"/>
      <c r="RMB5" s="9"/>
      <c r="RMC5" s="9"/>
      <c r="RMD5" s="9"/>
      <c r="RME5" s="9"/>
      <c r="RMF5" s="9"/>
      <c r="RMG5" s="9"/>
      <c r="RMH5" s="9"/>
      <c r="RMI5" s="9"/>
      <c r="RMJ5" s="9"/>
      <c r="RMK5" s="9"/>
      <c r="RML5" s="9"/>
      <c r="RMM5" s="9"/>
      <c r="RMN5" s="9"/>
      <c r="RMO5" s="9"/>
      <c r="RMP5" s="9"/>
      <c r="RMQ5" s="9"/>
      <c r="RMR5" s="9"/>
      <c r="RMS5" s="9"/>
      <c r="RMT5" s="9"/>
      <c r="RMU5" s="9"/>
      <c r="RMV5" s="9"/>
      <c r="RMW5" s="9"/>
      <c r="RMX5" s="9"/>
      <c r="RMY5" s="9"/>
      <c r="RMZ5" s="9"/>
      <c r="RNA5" s="9"/>
      <c r="RNB5" s="9"/>
      <c r="RNC5" s="9"/>
      <c r="RND5" s="9"/>
      <c r="RNE5" s="9"/>
      <c r="RNF5" s="9"/>
      <c r="RNG5" s="9"/>
      <c r="RNH5" s="9"/>
      <c r="RNI5" s="9"/>
      <c r="RNJ5" s="9"/>
      <c r="RNK5" s="9"/>
      <c r="RNL5" s="9"/>
      <c r="RNM5" s="9"/>
      <c r="RNN5" s="9"/>
      <c r="RNO5" s="9"/>
      <c r="RNP5" s="9"/>
      <c r="RNQ5" s="9"/>
      <c r="RNR5" s="9"/>
      <c r="RNS5" s="9"/>
      <c r="RNT5" s="9"/>
      <c r="RNU5" s="9"/>
      <c r="RNV5" s="9"/>
      <c r="RNW5" s="9"/>
      <c r="RNX5" s="9"/>
      <c r="RNY5" s="9"/>
      <c r="RNZ5" s="9"/>
      <c r="ROA5" s="9"/>
      <c r="ROB5" s="9"/>
      <c r="ROC5" s="9"/>
      <c r="ROD5" s="9"/>
      <c r="ROE5" s="9"/>
      <c r="ROF5" s="9"/>
      <c r="ROG5" s="9"/>
      <c r="ROH5" s="9"/>
      <c r="ROI5" s="9"/>
      <c r="ROJ5" s="9"/>
      <c r="ROK5" s="9"/>
      <c r="ROL5" s="9"/>
      <c r="ROM5" s="9"/>
      <c r="RON5" s="9"/>
      <c r="ROO5" s="9"/>
      <c r="ROP5" s="9"/>
      <c r="ROQ5" s="9"/>
      <c r="ROR5" s="9"/>
      <c r="ROS5" s="9"/>
      <c r="ROT5" s="9"/>
      <c r="ROU5" s="9"/>
      <c r="ROV5" s="9"/>
      <c r="ROW5" s="9"/>
      <c r="ROX5" s="9"/>
      <c r="ROY5" s="9"/>
      <c r="ROZ5" s="9"/>
      <c r="RPA5" s="9"/>
      <c r="RPB5" s="9"/>
      <c r="RPC5" s="9"/>
      <c r="RPD5" s="9"/>
      <c r="RPE5" s="9"/>
      <c r="RPF5" s="9"/>
      <c r="RPG5" s="9"/>
      <c r="RPH5" s="9"/>
      <c r="RPI5" s="9"/>
      <c r="RPJ5" s="9"/>
      <c r="RPK5" s="9"/>
      <c r="RPL5" s="9"/>
      <c r="RPM5" s="9"/>
      <c r="RPN5" s="9"/>
      <c r="RPO5" s="9"/>
      <c r="RPP5" s="9"/>
      <c r="RPQ5" s="9"/>
      <c r="RPR5" s="9"/>
      <c r="RPS5" s="9"/>
      <c r="RPT5" s="9"/>
      <c r="RPU5" s="9"/>
      <c r="RPV5" s="9"/>
      <c r="RPW5" s="9"/>
      <c r="RPX5" s="9"/>
      <c r="RPY5" s="9"/>
      <c r="RPZ5" s="9"/>
      <c r="RQA5" s="9"/>
      <c r="RQB5" s="9"/>
      <c r="RQC5" s="9"/>
      <c r="RQD5" s="9"/>
      <c r="RQE5" s="9"/>
      <c r="RQF5" s="9"/>
      <c r="RQG5" s="9"/>
      <c r="RQH5" s="9"/>
      <c r="RQI5" s="9"/>
      <c r="RQJ5" s="9"/>
      <c r="RQK5" s="9"/>
      <c r="RQL5" s="9"/>
      <c r="RQM5" s="9"/>
      <c r="RQN5" s="9"/>
      <c r="RQO5" s="9"/>
      <c r="RQP5" s="9"/>
      <c r="RQQ5" s="9"/>
      <c r="RQR5" s="9"/>
      <c r="RQS5" s="9"/>
      <c r="RQT5" s="9"/>
      <c r="RQU5" s="9"/>
      <c r="RQV5" s="9"/>
      <c r="RQW5" s="9"/>
      <c r="RQX5" s="9"/>
      <c r="RQY5" s="9"/>
      <c r="RQZ5" s="9"/>
      <c r="RRA5" s="9"/>
      <c r="RRB5" s="9"/>
      <c r="RRC5" s="9"/>
      <c r="RRD5" s="9"/>
      <c r="RRE5" s="9"/>
      <c r="RRF5" s="9"/>
      <c r="RRG5" s="9"/>
      <c r="RRH5" s="9"/>
      <c r="RRI5" s="9"/>
      <c r="RRJ5" s="9"/>
      <c r="RRK5" s="9"/>
      <c r="RRL5" s="9"/>
      <c r="RRM5" s="9"/>
      <c r="RRN5" s="9"/>
      <c r="RRO5" s="9"/>
      <c r="RRP5" s="9"/>
      <c r="RRQ5" s="9"/>
      <c r="RRR5" s="9"/>
      <c r="RRS5" s="9"/>
      <c r="RRT5" s="9"/>
      <c r="RRU5" s="9"/>
      <c r="RRV5" s="9"/>
      <c r="RRW5" s="9"/>
      <c r="RRX5" s="9"/>
      <c r="RRY5" s="9"/>
      <c r="RRZ5" s="9"/>
      <c r="RSA5" s="9"/>
      <c r="RSB5" s="9"/>
      <c r="RSC5" s="9"/>
      <c r="RSD5" s="9"/>
      <c r="RSE5" s="9"/>
      <c r="RSF5" s="9"/>
      <c r="RSG5" s="9"/>
      <c r="RSH5" s="9"/>
      <c r="RSI5" s="9"/>
      <c r="RSJ5" s="9"/>
      <c r="RSK5" s="9"/>
      <c r="RSL5" s="9"/>
      <c r="RSM5" s="9"/>
      <c r="RSN5" s="9"/>
      <c r="RSO5" s="9"/>
      <c r="RSP5" s="9"/>
      <c r="RSQ5" s="9"/>
      <c r="RSR5" s="9"/>
      <c r="RSS5" s="9"/>
      <c r="RST5" s="9"/>
      <c r="RSU5" s="9"/>
      <c r="RSV5" s="9"/>
      <c r="RSW5" s="9"/>
      <c r="RSX5" s="9"/>
      <c r="RSY5" s="9"/>
      <c r="RSZ5" s="9"/>
      <c r="RTA5" s="9"/>
      <c r="RTB5" s="9"/>
      <c r="RTC5" s="9"/>
      <c r="RTD5" s="9"/>
      <c r="RTE5" s="9"/>
      <c r="RTF5" s="9"/>
      <c r="RTG5" s="9"/>
      <c r="RTH5" s="9"/>
      <c r="RTI5" s="9"/>
      <c r="RTJ5" s="9"/>
      <c r="RTK5" s="9"/>
      <c r="RTL5" s="9"/>
      <c r="RTM5" s="9"/>
      <c r="RTN5" s="9"/>
      <c r="RTO5" s="9"/>
      <c r="RTP5" s="9"/>
      <c r="RTQ5" s="9"/>
      <c r="RTR5" s="9"/>
      <c r="RTS5" s="9"/>
      <c r="RTT5" s="9"/>
      <c r="RTU5" s="9"/>
      <c r="RTV5" s="9"/>
      <c r="RTW5" s="9"/>
      <c r="RTX5" s="9"/>
      <c r="RTY5" s="9"/>
      <c r="RTZ5" s="9"/>
      <c r="RUA5" s="9"/>
      <c r="RUB5" s="9"/>
      <c r="RUC5" s="9"/>
      <c r="RUD5" s="9"/>
      <c r="RUE5" s="9"/>
      <c r="RUF5" s="9"/>
      <c r="RUG5" s="9"/>
      <c r="RUH5" s="9"/>
      <c r="RUI5" s="9"/>
      <c r="RUJ5" s="9"/>
      <c r="RUK5" s="9"/>
      <c r="RUL5" s="9"/>
      <c r="RUM5" s="9"/>
      <c r="RUN5" s="9"/>
      <c r="RUO5" s="9"/>
      <c r="RUP5" s="9"/>
      <c r="RUQ5" s="9"/>
      <c r="RUR5" s="9"/>
      <c r="RUS5" s="9"/>
      <c r="RUT5" s="9"/>
      <c r="RUU5" s="9"/>
      <c r="RUV5" s="9"/>
      <c r="RUW5" s="9"/>
      <c r="RUX5" s="9"/>
      <c r="RUY5" s="9"/>
      <c r="RUZ5" s="9"/>
      <c r="RVA5" s="9"/>
      <c r="RVB5" s="9"/>
      <c r="RVC5" s="9"/>
      <c r="RVD5" s="9"/>
      <c r="RVE5" s="9"/>
      <c r="RVF5" s="9"/>
      <c r="RVG5" s="9"/>
      <c r="RVH5" s="9"/>
      <c r="RVI5" s="9"/>
      <c r="RVJ5" s="9"/>
      <c r="RVK5" s="9"/>
      <c r="RVL5" s="9"/>
      <c r="RVM5" s="9"/>
      <c r="RVN5" s="9"/>
      <c r="RVO5" s="9"/>
      <c r="RVP5" s="9"/>
      <c r="RVQ5" s="9"/>
      <c r="RVR5" s="9"/>
      <c r="RVS5" s="9"/>
      <c r="RVT5" s="9"/>
      <c r="RVU5" s="9"/>
      <c r="RVV5" s="9"/>
      <c r="RVW5" s="9"/>
      <c r="RVX5" s="9"/>
      <c r="RVY5" s="9"/>
      <c r="RVZ5" s="9"/>
      <c r="RWA5" s="9"/>
      <c r="RWB5" s="9"/>
      <c r="RWC5" s="9"/>
      <c r="RWD5" s="9"/>
      <c r="RWE5" s="9"/>
      <c r="RWF5" s="9"/>
      <c r="RWG5" s="9"/>
      <c r="RWH5" s="9"/>
      <c r="RWI5" s="9"/>
      <c r="RWJ5" s="9"/>
      <c r="RWK5" s="9"/>
      <c r="RWL5" s="9"/>
      <c r="RWM5" s="9"/>
      <c r="RWN5" s="9"/>
      <c r="RWO5" s="9"/>
      <c r="RWP5" s="9"/>
      <c r="RWQ5" s="9"/>
      <c r="RWR5" s="9"/>
      <c r="RWS5" s="9"/>
      <c r="RWT5" s="9"/>
      <c r="RWU5" s="9"/>
      <c r="RWV5" s="9"/>
      <c r="RWW5" s="9"/>
      <c r="RWX5" s="9"/>
      <c r="RWY5" s="9"/>
      <c r="RWZ5" s="9"/>
      <c r="RXA5" s="9"/>
      <c r="RXB5" s="9"/>
      <c r="RXC5" s="9"/>
      <c r="RXD5" s="9"/>
      <c r="RXE5" s="9"/>
      <c r="RXF5" s="9"/>
      <c r="RXG5" s="9"/>
      <c r="RXH5" s="9"/>
      <c r="RXI5" s="9"/>
      <c r="RXJ5" s="9"/>
      <c r="RXK5" s="9"/>
      <c r="RXL5" s="9"/>
      <c r="RXM5" s="9"/>
      <c r="RXN5" s="9"/>
      <c r="RXO5" s="9"/>
      <c r="RXP5" s="9"/>
      <c r="RXQ5" s="9"/>
      <c r="RXR5" s="9"/>
      <c r="RXS5" s="9"/>
      <c r="RXT5" s="9"/>
      <c r="RXU5" s="9"/>
      <c r="RXV5" s="9"/>
      <c r="RXW5" s="9"/>
      <c r="RXX5" s="9"/>
      <c r="RXY5" s="9"/>
      <c r="RXZ5" s="9"/>
      <c r="RYA5" s="9"/>
      <c r="RYB5" s="9"/>
      <c r="RYC5" s="9"/>
      <c r="RYD5" s="9"/>
      <c r="RYE5" s="9"/>
      <c r="RYF5" s="9"/>
      <c r="RYG5" s="9"/>
      <c r="RYH5" s="9"/>
      <c r="RYI5" s="9"/>
      <c r="RYJ5" s="9"/>
      <c r="RYK5" s="9"/>
      <c r="RYL5" s="9"/>
      <c r="RYM5" s="9"/>
      <c r="RYN5" s="9"/>
      <c r="RYO5" s="9"/>
      <c r="RYP5" s="9"/>
      <c r="RYQ5" s="9"/>
      <c r="RYR5" s="9"/>
      <c r="RYS5" s="9"/>
      <c r="RYT5" s="9"/>
      <c r="RYU5" s="9"/>
      <c r="RYV5" s="9"/>
      <c r="RYW5" s="9"/>
      <c r="RYX5" s="9"/>
      <c r="RYY5" s="9"/>
      <c r="RYZ5" s="9"/>
      <c r="RZA5" s="9"/>
      <c r="RZB5" s="9"/>
      <c r="RZC5" s="9"/>
      <c r="RZD5" s="9"/>
      <c r="RZE5" s="9"/>
      <c r="RZF5" s="9"/>
      <c r="RZG5" s="9"/>
      <c r="RZH5" s="9"/>
      <c r="RZI5" s="9"/>
      <c r="RZJ5" s="9"/>
      <c r="RZK5" s="9"/>
      <c r="RZL5" s="9"/>
      <c r="RZM5" s="9"/>
      <c r="RZN5" s="9"/>
      <c r="RZO5" s="9"/>
      <c r="RZP5" s="9"/>
      <c r="RZQ5" s="9"/>
      <c r="RZR5" s="9"/>
      <c r="RZS5" s="9"/>
      <c r="RZT5" s="9"/>
      <c r="RZU5" s="9"/>
      <c r="RZV5" s="9"/>
      <c r="RZW5" s="9"/>
      <c r="RZX5" s="9"/>
      <c r="RZY5" s="9"/>
      <c r="RZZ5" s="9"/>
      <c r="SAA5" s="9"/>
      <c r="SAB5" s="9"/>
      <c r="SAC5" s="9"/>
      <c r="SAD5" s="9"/>
      <c r="SAE5" s="9"/>
      <c r="SAF5" s="9"/>
      <c r="SAG5" s="9"/>
      <c r="SAH5" s="9"/>
      <c r="SAI5" s="9"/>
      <c r="SAJ5" s="9"/>
      <c r="SAK5" s="9"/>
      <c r="SAL5" s="9"/>
      <c r="SAM5" s="9"/>
      <c r="SAN5" s="9"/>
      <c r="SAO5" s="9"/>
      <c r="SAP5" s="9"/>
      <c r="SAQ5" s="9"/>
      <c r="SAR5" s="9"/>
      <c r="SAS5" s="9"/>
      <c r="SAT5" s="9"/>
      <c r="SAU5" s="9"/>
      <c r="SAV5" s="9"/>
      <c r="SAW5" s="9"/>
      <c r="SAX5" s="9"/>
      <c r="SAY5" s="9"/>
      <c r="SAZ5" s="9"/>
      <c r="SBA5" s="9"/>
      <c r="SBB5" s="9"/>
      <c r="SBC5" s="9"/>
      <c r="SBD5" s="9"/>
      <c r="SBE5" s="9"/>
      <c r="SBF5" s="9"/>
      <c r="SBG5" s="9"/>
      <c r="SBH5" s="9"/>
      <c r="SBI5" s="9"/>
      <c r="SBJ5" s="9"/>
      <c r="SBK5" s="9"/>
      <c r="SBL5" s="9"/>
      <c r="SBM5" s="9"/>
      <c r="SBN5" s="9"/>
      <c r="SBO5" s="9"/>
      <c r="SBP5" s="9"/>
      <c r="SBQ5" s="9"/>
      <c r="SBR5" s="9"/>
      <c r="SBS5" s="9"/>
      <c r="SBT5" s="9"/>
      <c r="SBU5" s="9"/>
      <c r="SBV5" s="9"/>
      <c r="SBW5" s="9"/>
      <c r="SBX5" s="9"/>
      <c r="SBY5" s="9"/>
      <c r="SBZ5" s="9"/>
      <c r="SCA5" s="9"/>
      <c r="SCB5" s="9"/>
      <c r="SCC5" s="9"/>
      <c r="SCD5" s="9"/>
      <c r="SCE5" s="9"/>
      <c r="SCF5" s="9"/>
      <c r="SCG5" s="9"/>
      <c r="SCH5" s="9"/>
      <c r="SCI5" s="9"/>
      <c r="SCJ5" s="9"/>
      <c r="SCK5" s="9"/>
      <c r="SCL5" s="9"/>
      <c r="SCM5" s="9"/>
      <c r="SCN5" s="9"/>
      <c r="SCO5" s="9"/>
      <c r="SCP5" s="9"/>
      <c r="SCQ5" s="9"/>
      <c r="SCR5" s="9"/>
      <c r="SCS5" s="9"/>
      <c r="SCT5" s="9"/>
      <c r="SCU5" s="9"/>
      <c r="SCV5" s="9"/>
      <c r="SCW5" s="9"/>
      <c r="SCX5" s="9"/>
      <c r="SCY5" s="9"/>
      <c r="SCZ5" s="9"/>
      <c r="SDA5" s="9"/>
      <c r="SDB5" s="9"/>
      <c r="SDC5" s="9"/>
      <c r="SDD5" s="9"/>
      <c r="SDE5" s="9"/>
      <c r="SDF5" s="9"/>
      <c r="SDG5" s="9"/>
      <c r="SDH5" s="9"/>
      <c r="SDI5" s="9"/>
      <c r="SDJ5" s="9"/>
      <c r="SDK5" s="9"/>
      <c r="SDL5" s="9"/>
      <c r="SDM5" s="9"/>
      <c r="SDN5" s="9"/>
      <c r="SDO5" s="9"/>
      <c r="SDP5" s="9"/>
      <c r="SDQ5" s="9"/>
      <c r="SDR5" s="9"/>
      <c r="SDS5" s="9"/>
      <c r="SDT5" s="9"/>
      <c r="SDU5" s="9"/>
      <c r="SDV5" s="9"/>
      <c r="SDW5" s="9"/>
      <c r="SDX5" s="9"/>
      <c r="SDY5" s="9"/>
      <c r="SDZ5" s="9"/>
      <c r="SEA5" s="9"/>
      <c r="SEB5" s="9"/>
      <c r="SEC5" s="9"/>
      <c r="SED5" s="9"/>
      <c r="SEE5" s="9"/>
      <c r="SEF5" s="9"/>
      <c r="SEG5" s="9"/>
      <c r="SEH5" s="9"/>
      <c r="SEI5" s="9"/>
      <c r="SEJ5" s="9"/>
      <c r="SEK5" s="9"/>
      <c r="SEL5" s="9"/>
      <c r="SEM5" s="9"/>
      <c r="SEN5" s="9"/>
      <c r="SEO5" s="9"/>
      <c r="SEP5" s="9"/>
      <c r="SEQ5" s="9"/>
      <c r="SER5" s="9"/>
      <c r="SES5" s="9"/>
      <c r="SET5" s="9"/>
      <c r="SEU5" s="9"/>
      <c r="SEV5" s="9"/>
      <c r="SEW5" s="9"/>
      <c r="SEX5" s="9"/>
      <c r="SEY5" s="9"/>
      <c r="SEZ5" s="9"/>
      <c r="SFA5" s="9"/>
      <c r="SFB5" s="9"/>
      <c r="SFC5" s="9"/>
      <c r="SFD5" s="9"/>
      <c r="SFE5" s="9"/>
      <c r="SFF5" s="9"/>
      <c r="SFG5" s="9"/>
      <c r="SFH5" s="9"/>
      <c r="SFI5" s="9"/>
      <c r="SFJ5" s="9"/>
      <c r="SFK5" s="9"/>
      <c r="SFL5" s="9"/>
      <c r="SFM5" s="9"/>
      <c r="SFN5" s="9"/>
      <c r="SFO5" s="9"/>
      <c r="SFP5" s="9"/>
      <c r="SFQ5" s="9"/>
      <c r="SFR5" s="9"/>
      <c r="SFS5" s="9"/>
      <c r="SFT5" s="9"/>
      <c r="SFU5" s="9"/>
      <c r="SFV5" s="9"/>
      <c r="SFW5" s="9"/>
      <c r="SFX5" s="9"/>
      <c r="SFY5" s="9"/>
      <c r="SFZ5" s="9"/>
      <c r="SGA5" s="9"/>
      <c r="SGB5" s="9"/>
      <c r="SGC5" s="9"/>
      <c r="SGD5" s="9"/>
      <c r="SGE5" s="9"/>
      <c r="SGF5" s="9"/>
      <c r="SGG5" s="9"/>
      <c r="SGH5" s="9"/>
      <c r="SGI5" s="9"/>
      <c r="SGJ5" s="9"/>
      <c r="SGK5" s="9"/>
      <c r="SGL5" s="9"/>
      <c r="SGM5" s="9"/>
      <c r="SGN5" s="9"/>
      <c r="SGO5" s="9"/>
      <c r="SGP5" s="9"/>
      <c r="SGQ5" s="9"/>
      <c r="SGR5" s="9"/>
      <c r="SGS5" s="9"/>
      <c r="SGT5" s="9"/>
      <c r="SGU5" s="9"/>
      <c r="SGV5" s="9"/>
      <c r="SGW5" s="9"/>
      <c r="SGX5" s="9"/>
      <c r="SGY5" s="9"/>
      <c r="SGZ5" s="9"/>
      <c r="SHA5" s="9"/>
      <c r="SHB5" s="9"/>
      <c r="SHC5" s="9"/>
      <c r="SHD5" s="9"/>
      <c r="SHE5" s="9"/>
      <c r="SHF5" s="9"/>
      <c r="SHG5" s="9"/>
      <c r="SHH5" s="9"/>
      <c r="SHI5" s="9"/>
      <c r="SHJ5" s="9"/>
      <c r="SHK5" s="9"/>
      <c r="SHL5" s="9"/>
      <c r="SHM5" s="9"/>
      <c r="SHN5" s="9"/>
      <c r="SHO5" s="9"/>
      <c r="SHP5" s="9"/>
      <c r="SHQ5" s="9"/>
      <c r="SHR5" s="9"/>
      <c r="SHS5" s="9"/>
      <c r="SHT5" s="9"/>
      <c r="SHU5" s="9"/>
      <c r="SHV5" s="9"/>
      <c r="SHW5" s="9"/>
      <c r="SHX5" s="9"/>
      <c r="SHY5" s="9"/>
      <c r="SHZ5" s="9"/>
      <c r="SIA5" s="9"/>
      <c r="SIB5" s="9"/>
      <c r="SIC5" s="9"/>
      <c r="SID5" s="9"/>
      <c r="SIE5" s="9"/>
      <c r="SIF5" s="9"/>
      <c r="SIG5" s="9"/>
      <c r="SIH5" s="9"/>
      <c r="SII5" s="9"/>
      <c r="SIJ5" s="9"/>
      <c r="SIK5" s="9"/>
      <c r="SIL5" s="9"/>
      <c r="SIM5" s="9"/>
      <c r="SIN5" s="9"/>
      <c r="SIO5" s="9"/>
      <c r="SIP5" s="9"/>
      <c r="SIQ5" s="9"/>
      <c r="SIR5" s="9"/>
      <c r="SIS5" s="9"/>
      <c r="SIT5" s="9"/>
      <c r="SIU5" s="9"/>
      <c r="SIV5" s="9"/>
      <c r="SIW5" s="9"/>
      <c r="SIX5" s="9"/>
      <c r="SIY5" s="9"/>
      <c r="SIZ5" s="9"/>
      <c r="SJA5" s="9"/>
      <c r="SJB5" s="9"/>
      <c r="SJC5" s="9"/>
      <c r="SJD5" s="9"/>
      <c r="SJE5" s="9"/>
      <c r="SJF5" s="9"/>
      <c r="SJG5" s="9"/>
      <c r="SJH5" s="9"/>
      <c r="SJI5" s="9"/>
      <c r="SJJ5" s="9"/>
      <c r="SJK5" s="9"/>
      <c r="SJL5" s="9"/>
      <c r="SJM5" s="9"/>
      <c r="SJN5" s="9"/>
      <c r="SJO5" s="9"/>
      <c r="SJP5" s="9"/>
      <c r="SJQ5" s="9"/>
      <c r="SJR5" s="9"/>
      <c r="SJS5" s="9"/>
      <c r="SJT5" s="9"/>
      <c r="SJU5" s="9"/>
      <c r="SJV5" s="9"/>
      <c r="SJW5" s="9"/>
      <c r="SJX5" s="9"/>
      <c r="SJY5" s="9"/>
      <c r="SJZ5" s="9"/>
      <c r="SKA5" s="9"/>
      <c r="SKB5" s="9"/>
      <c r="SKC5" s="9"/>
      <c r="SKD5" s="9"/>
      <c r="SKE5" s="9"/>
      <c r="SKF5" s="9"/>
      <c r="SKG5" s="9"/>
      <c r="SKH5" s="9"/>
      <c r="SKI5" s="9"/>
      <c r="SKJ5" s="9"/>
      <c r="SKK5" s="9"/>
      <c r="SKL5" s="9"/>
      <c r="SKM5" s="9"/>
      <c r="SKN5" s="9"/>
      <c r="SKO5" s="9"/>
      <c r="SKP5" s="9"/>
      <c r="SKQ5" s="9"/>
      <c r="SKR5" s="9"/>
      <c r="SKS5" s="9"/>
      <c r="SKT5" s="9"/>
      <c r="SKU5" s="9"/>
      <c r="SKV5" s="9"/>
      <c r="SKW5" s="9"/>
      <c r="SKX5" s="9"/>
      <c r="SKY5" s="9"/>
      <c r="SKZ5" s="9"/>
      <c r="SLA5" s="9"/>
      <c r="SLB5" s="9"/>
      <c r="SLC5" s="9"/>
      <c r="SLD5" s="9"/>
      <c r="SLE5" s="9"/>
      <c r="SLF5" s="9"/>
      <c r="SLG5" s="9"/>
      <c r="SLH5" s="9"/>
      <c r="SLI5" s="9"/>
      <c r="SLJ5" s="9"/>
      <c r="SLK5" s="9"/>
      <c r="SLL5" s="9"/>
      <c r="SLM5" s="9"/>
      <c r="SLN5" s="9"/>
      <c r="SLO5" s="9"/>
      <c r="SLP5" s="9"/>
      <c r="SLQ5" s="9"/>
      <c r="SLR5" s="9"/>
      <c r="SLS5" s="9"/>
      <c r="SLT5" s="9"/>
      <c r="SLU5" s="9"/>
      <c r="SLV5" s="9"/>
      <c r="SLW5" s="9"/>
      <c r="SLX5" s="9"/>
      <c r="SLY5" s="9"/>
      <c r="SLZ5" s="9"/>
      <c r="SMA5" s="9"/>
      <c r="SMB5" s="9"/>
      <c r="SMC5" s="9"/>
      <c r="SMD5" s="9"/>
      <c r="SME5" s="9"/>
      <c r="SMF5" s="9"/>
      <c r="SMG5" s="9"/>
      <c r="SMH5" s="9"/>
      <c r="SMI5" s="9"/>
      <c r="SMJ5" s="9"/>
      <c r="SMK5" s="9"/>
      <c r="SML5" s="9"/>
      <c r="SMM5" s="9"/>
      <c r="SMN5" s="9"/>
      <c r="SMO5" s="9"/>
      <c r="SMP5" s="9"/>
      <c r="SMQ5" s="9"/>
      <c r="SMR5" s="9"/>
      <c r="SMS5" s="9"/>
      <c r="SMT5" s="9"/>
      <c r="SMU5" s="9"/>
      <c r="SMV5" s="9"/>
      <c r="SMW5" s="9"/>
      <c r="SMX5" s="9"/>
      <c r="SMY5" s="9"/>
      <c r="SMZ5" s="9"/>
      <c r="SNA5" s="9"/>
      <c r="SNB5" s="9"/>
      <c r="SNC5" s="9"/>
      <c r="SND5" s="9"/>
      <c r="SNE5" s="9"/>
      <c r="SNF5" s="9"/>
      <c r="SNG5" s="9"/>
      <c r="SNH5" s="9"/>
      <c r="SNI5" s="9"/>
      <c r="SNJ5" s="9"/>
      <c r="SNK5" s="9"/>
      <c r="SNL5" s="9"/>
      <c r="SNM5" s="9"/>
      <c r="SNN5" s="9"/>
      <c r="SNO5" s="9"/>
      <c r="SNP5" s="9"/>
      <c r="SNQ5" s="9"/>
      <c r="SNR5" s="9"/>
      <c r="SNS5" s="9"/>
      <c r="SNT5" s="9"/>
      <c r="SNU5" s="9"/>
      <c r="SNV5" s="9"/>
      <c r="SNW5" s="9"/>
      <c r="SNX5" s="9"/>
      <c r="SNY5" s="9"/>
      <c r="SNZ5" s="9"/>
      <c r="SOA5" s="9"/>
      <c r="SOB5" s="9"/>
      <c r="SOC5" s="9"/>
      <c r="SOD5" s="9"/>
      <c r="SOE5" s="9"/>
      <c r="SOF5" s="9"/>
      <c r="SOG5" s="9"/>
      <c r="SOH5" s="9"/>
      <c r="SOI5" s="9"/>
      <c r="SOJ5" s="9"/>
      <c r="SOK5" s="9"/>
      <c r="SOL5" s="9"/>
      <c r="SOM5" s="9"/>
      <c r="SON5" s="9"/>
      <c r="SOO5" s="9"/>
      <c r="SOP5" s="9"/>
      <c r="SOQ5" s="9"/>
      <c r="SOR5" s="9"/>
      <c r="SOS5" s="9"/>
      <c r="SOT5" s="9"/>
      <c r="SOU5" s="9"/>
      <c r="SOV5" s="9"/>
      <c r="SOW5" s="9"/>
      <c r="SOX5" s="9"/>
      <c r="SOY5" s="9"/>
      <c r="SOZ5" s="9"/>
      <c r="SPA5" s="9"/>
      <c r="SPB5" s="9"/>
      <c r="SPC5" s="9"/>
      <c r="SPD5" s="9"/>
      <c r="SPE5" s="9"/>
      <c r="SPF5" s="9"/>
      <c r="SPG5" s="9"/>
      <c r="SPH5" s="9"/>
      <c r="SPI5" s="9"/>
      <c r="SPJ5" s="9"/>
      <c r="SPK5" s="9"/>
      <c r="SPL5" s="9"/>
      <c r="SPM5" s="9"/>
      <c r="SPN5" s="9"/>
      <c r="SPO5" s="9"/>
      <c r="SPP5" s="9"/>
      <c r="SPQ5" s="9"/>
      <c r="SPR5" s="9"/>
      <c r="SPS5" s="9"/>
      <c r="SPT5" s="9"/>
      <c r="SPU5" s="9"/>
      <c r="SPV5" s="9"/>
      <c r="SPW5" s="9"/>
      <c r="SPX5" s="9"/>
      <c r="SPY5" s="9"/>
      <c r="SPZ5" s="9"/>
      <c r="SQA5" s="9"/>
      <c r="SQB5" s="9"/>
      <c r="SQC5" s="9"/>
      <c r="SQD5" s="9"/>
      <c r="SQE5" s="9"/>
      <c r="SQF5" s="9"/>
      <c r="SQG5" s="9"/>
      <c r="SQH5" s="9"/>
      <c r="SQI5" s="9"/>
      <c r="SQJ5" s="9"/>
      <c r="SQK5" s="9"/>
      <c r="SQL5" s="9"/>
      <c r="SQM5" s="9"/>
      <c r="SQN5" s="9"/>
      <c r="SQO5" s="9"/>
      <c r="SQP5" s="9"/>
      <c r="SQQ5" s="9"/>
      <c r="SQR5" s="9"/>
      <c r="SQS5" s="9"/>
      <c r="SQT5" s="9"/>
      <c r="SQU5" s="9"/>
      <c r="SQV5" s="9"/>
      <c r="SQW5" s="9"/>
      <c r="SQX5" s="9"/>
      <c r="SQY5" s="9"/>
      <c r="SQZ5" s="9"/>
      <c r="SRA5" s="9"/>
      <c r="SRB5" s="9"/>
      <c r="SRC5" s="9"/>
      <c r="SRD5" s="9"/>
      <c r="SRE5" s="9"/>
      <c r="SRF5" s="9"/>
      <c r="SRG5" s="9"/>
      <c r="SRH5" s="9"/>
      <c r="SRI5" s="9"/>
      <c r="SRJ5" s="9"/>
      <c r="SRK5" s="9"/>
      <c r="SRL5" s="9"/>
      <c r="SRM5" s="9"/>
      <c r="SRN5" s="9"/>
      <c r="SRO5" s="9"/>
      <c r="SRP5" s="9"/>
      <c r="SRQ5" s="9"/>
      <c r="SRR5" s="9"/>
      <c r="SRS5" s="9"/>
      <c r="SRT5" s="9"/>
      <c r="SRU5" s="9"/>
      <c r="SRV5" s="9"/>
      <c r="SRW5" s="9"/>
      <c r="SRX5" s="9"/>
      <c r="SRY5" s="9"/>
      <c r="SRZ5" s="9"/>
      <c r="SSA5" s="9"/>
      <c r="SSB5" s="9"/>
      <c r="SSC5" s="9"/>
      <c r="SSD5" s="9"/>
      <c r="SSE5" s="9"/>
      <c r="SSF5" s="9"/>
      <c r="SSG5" s="9"/>
      <c r="SSH5" s="9"/>
      <c r="SSI5" s="9"/>
      <c r="SSJ5" s="9"/>
      <c r="SSK5" s="9"/>
      <c r="SSL5" s="9"/>
      <c r="SSM5" s="9"/>
      <c r="SSN5" s="9"/>
      <c r="SSO5" s="9"/>
      <c r="SSP5" s="9"/>
      <c r="SSQ5" s="9"/>
      <c r="SSR5" s="9"/>
      <c r="SSS5" s="9"/>
      <c r="SST5" s="9"/>
      <c r="SSU5" s="9"/>
      <c r="SSV5" s="9"/>
      <c r="SSW5" s="9"/>
      <c r="SSX5" s="9"/>
      <c r="SSY5" s="9"/>
      <c r="SSZ5" s="9"/>
      <c r="STA5" s="9"/>
      <c r="STB5" s="9"/>
      <c r="STC5" s="9"/>
      <c r="STD5" s="9"/>
      <c r="STE5" s="9"/>
      <c r="STF5" s="9"/>
      <c r="STG5" s="9"/>
      <c r="STH5" s="9"/>
      <c r="STI5" s="9"/>
      <c r="STJ5" s="9"/>
      <c r="STK5" s="9"/>
      <c r="STL5" s="9"/>
      <c r="STM5" s="9"/>
      <c r="STN5" s="9"/>
      <c r="STO5" s="9"/>
      <c r="STP5" s="9"/>
      <c r="STQ5" s="9"/>
      <c r="STR5" s="9"/>
      <c r="STS5" s="9"/>
      <c r="STT5" s="9"/>
      <c r="STU5" s="9"/>
      <c r="STV5" s="9"/>
      <c r="STW5" s="9"/>
      <c r="STX5" s="9"/>
      <c r="STY5" s="9"/>
      <c r="STZ5" s="9"/>
      <c r="SUA5" s="9"/>
      <c r="SUB5" s="9"/>
      <c r="SUC5" s="9"/>
      <c r="SUD5" s="9"/>
      <c r="SUE5" s="9"/>
      <c r="SUF5" s="9"/>
      <c r="SUG5" s="9"/>
      <c r="SUH5" s="9"/>
      <c r="SUI5" s="9"/>
      <c r="SUJ5" s="9"/>
      <c r="SUK5" s="9"/>
      <c r="SUL5" s="9"/>
      <c r="SUM5" s="9"/>
      <c r="SUN5" s="9"/>
      <c r="SUO5" s="9"/>
      <c r="SUP5" s="9"/>
      <c r="SUQ5" s="9"/>
      <c r="SUR5" s="9"/>
      <c r="SUS5" s="9"/>
      <c r="SUT5" s="9"/>
      <c r="SUU5" s="9"/>
      <c r="SUV5" s="9"/>
      <c r="SUW5" s="9"/>
      <c r="SUX5" s="9"/>
      <c r="SUY5" s="9"/>
      <c r="SUZ5" s="9"/>
      <c r="SVA5" s="9"/>
      <c r="SVB5" s="9"/>
      <c r="SVC5" s="9"/>
      <c r="SVD5" s="9"/>
      <c r="SVE5" s="9"/>
      <c r="SVF5" s="9"/>
      <c r="SVG5" s="9"/>
      <c r="SVH5" s="9"/>
      <c r="SVI5" s="9"/>
      <c r="SVJ5" s="9"/>
      <c r="SVK5" s="9"/>
      <c r="SVL5" s="9"/>
      <c r="SVM5" s="9"/>
      <c r="SVN5" s="9"/>
      <c r="SVO5" s="9"/>
      <c r="SVP5" s="9"/>
      <c r="SVQ5" s="9"/>
      <c r="SVR5" s="9"/>
      <c r="SVS5" s="9"/>
      <c r="SVT5" s="9"/>
      <c r="SVU5" s="9"/>
      <c r="SVV5" s="9"/>
      <c r="SVW5" s="9"/>
      <c r="SVX5" s="9"/>
      <c r="SVY5" s="9"/>
      <c r="SVZ5" s="9"/>
      <c r="SWA5" s="9"/>
      <c r="SWB5" s="9"/>
      <c r="SWC5" s="9"/>
      <c r="SWD5" s="9"/>
      <c r="SWE5" s="9"/>
      <c r="SWF5" s="9"/>
      <c r="SWG5" s="9"/>
      <c r="SWH5" s="9"/>
      <c r="SWI5" s="9"/>
      <c r="SWJ5" s="9"/>
      <c r="SWK5" s="9"/>
      <c r="SWL5" s="9"/>
      <c r="SWM5" s="9"/>
      <c r="SWN5" s="9"/>
      <c r="SWO5" s="9"/>
      <c r="SWP5" s="9"/>
      <c r="SWQ5" s="9"/>
      <c r="SWR5" s="9"/>
      <c r="SWS5" s="9"/>
      <c r="SWT5" s="9"/>
      <c r="SWU5" s="9"/>
      <c r="SWV5" s="9"/>
      <c r="SWW5" s="9"/>
      <c r="SWX5" s="9"/>
      <c r="SWY5" s="9"/>
      <c r="SWZ5" s="9"/>
      <c r="SXA5" s="9"/>
      <c r="SXB5" s="9"/>
      <c r="SXC5" s="9"/>
      <c r="SXD5" s="9"/>
      <c r="SXE5" s="9"/>
      <c r="SXF5" s="9"/>
      <c r="SXG5" s="9"/>
      <c r="SXH5" s="9"/>
      <c r="SXI5" s="9"/>
      <c r="SXJ5" s="9"/>
      <c r="SXK5" s="9"/>
      <c r="SXL5" s="9"/>
      <c r="SXM5" s="9"/>
      <c r="SXN5" s="9"/>
      <c r="SXO5" s="9"/>
      <c r="SXP5" s="9"/>
      <c r="SXQ5" s="9"/>
      <c r="SXR5" s="9"/>
      <c r="SXS5" s="9"/>
      <c r="SXT5" s="9"/>
      <c r="SXU5" s="9"/>
      <c r="SXV5" s="9"/>
      <c r="SXW5" s="9"/>
      <c r="SXX5" s="9"/>
      <c r="SXY5" s="9"/>
      <c r="SXZ5" s="9"/>
      <c r="SYA5" s="9"/>
      <c r="SYB5" s="9"/>
      <c r="SYC5" s="9"/>
      <c r="SYD5" s="9"/>
      <c r="SYE5" s="9"/>
      <c r="SYF5" s="9"/>
      <c r="SYG5" s="9"/>
      <c r="SYH5" s="9"/>
      <c r="SYI5" s="9"/>
      <c r="SYJ5" s="9"/>
      <c r="SYK5" s="9"/>
      <c r="SYL5" s="9"/>
      <c r="SYM5" s="9"/>
      <c r="SYN5" s="9"/>
      <c r="SYO5" s="9"/>
      <c r="SYP5" s="9"/>
      <c r="SYQ5" s="9"/>
      <c r="SYR5" s="9"/>
      <c r="SYS5" s="9"/>
      <c r="SYT5" s="9"/>
      <c r="SYU5" s="9"/>
      <c r="SYV5" s="9"/>
      <c r="SYW5" s="9"/>
      <c r="SYX5" s="9"/>
      <c r="SYY5" s="9"/>
      <c r="SYZ5" s="9"/>
      <c r="SZA5" s="9"/>
      <c r="SZB5" s="9"/>
      <c r="SZC5" s="9"/>
      <c r="SZD5" s="9"/>
      <c r="SZE5" s="9"/>
      <c r="SZF5" s="9"/>
      <c r="SZG5" s="9"/>
      <c r="SZH5" s="9"/>
      <c r="SZI5" s="9"/>
      <c r="SZJ5" s="9"/>
      <c r="SZK5" s="9"/>
      <c r="SZL5" s="9"/>
      <c r="SZM5" s="9"/>
      <c r="SZN5" s="9"/>
      <c r="SZO5" s="9"/>
      <c r="SZP5" s="9"/>
      <c r="SZQ5" s="9"/>
      <c r="SZR5" s="9"/>
      <c r="SZS5" s="9"/>
      <c r="SZT5" s="9"/>
      <c r="SZU5" s="9"/>
      <c r="SZV5" s="9"/>
      <c r="SZW5" s="9"/>
      <c r="SZX5" s="9"/>
      <c r="SZY5" s="9"/>
      <c r="SZZ5" s="9"/>
      <c r="TAA5" s="9"/>
      <c r="TAB5" s="9"/>
      <c r="TAC5" s="9"/>
      <c r="TAD5" s="9"/>
      <c r="TAE5" s="9"/>
      <c r="TAF5" s="9"/>
      <c r="TAG5" s="9"/>
      <c r="TAH5" s="9"/>
      <c r="TAI5" s="9"/>
      <c r="TAJ5" s="9"/>
      <c r="TAK5" s="9"/>
      <c r="TAL5" s="9"/>
      <c r="TAM5" s="9"/>
      <c r="TAN5" s="9"/>
      <c r="TAO5" s="9"/>
      <c r="TAP5" s="9"/>
      <c r="TAQ5" s="9"/>
      <c r="TAR5" s="9"/>
      <c r="TAS5" s="9"/>
      <c r="TAT5" s="9"/>
      <c r="TAU5" s="9"/>
      <c r="TAV5" s="9"/>
      <c r="TAW5" s="9"/>
      <c r="TAX5" s="9"/>
      <c r="TAY5" s="9"/>
      <c r="TAZ5" s="9"/>
      <c r="TBA5" s="9"/>
      <c r="TBB5" s="9"/>
      <c r="TBC5" s="9"/>
      <c r="TBD5" s="9"/>
      <c r="TBE5" s="9"/>
      <c r="TBF5" s="9"/>
      <c r="TBG5" s="9"/>
      <c r="TBH5" s="9"/>
      <c r="TBI5" s="9"/>
      <c r="TBJ5" s="9"/>
      <c r="TBK5" s="9"/>
      <c r="TBL5" s="9"/>
      <c r="TBM5" s="9"/>
      <c r="TBN5" s="9"/>
      <c r="TBO5" s="9"/>
      <c r="TBP5" s="9"/>
      <c r="TBQ5" s="9"/>
      <c r="TBR5" s="9"/>
      <c r="TBS5" s="9"/>
      <c r="TBT5" s="9"/>
      <c r="TBU5" s="9"/>
      <c r="TBV5" s="9"/>
      <c r="TBW5" s="9"/>
      <c r="TBX5" s="9"/>
      <c r="TBY5" s="9"/>
      <c r="TBZ5" s="9"/>
      <c r="TCA5" s="9"/>
      <c r="TCB5" s="9"/>
      <c r="TCC5" s="9"/>
      <c r="TCD5" s="9"/>
      <c r="TCE5" s="9"/>
      <c r="TCF5" s="9"/>
      <c r="TCG5" s="9"/>
      <c r="TCH5" s="9"/>
      <c r="TCI5" s="9"/>
      <c r="TCJ5" s="9"/>
      <c r="TCK5" s="9"/>
      <c r="TCL5" s="9"/>
      <c r="TCM5" s="9"/>
      <c r="TCN5" s="9"/>
      <c r="TCO5" s="9"/>
      <c r="TCP5" s="9"/>
      <c r="TCQ5" s="9"/>
      <c r="TCR5" s="9"/>
      <c r="TCS5" s="9"/>
      <c r="TCT5" s="9"/>
      <c r="TCU5" s="9"/>
      <c r="TCV5" s="9"/>
      <c r="TCW5" s="9"/>
      <c r="TCX5" s="9"/>
      <c r="TCY5" s="9"/>
      <c r="TCZ5" s="9"/>
      <c r="TDA5" s="9"/>
      <c r="TDB5" s="9"/>
      <c r="TDC5" s="9"/>
      <c r="TDD5" s="9"/>
      <c r="TDE5" s="9"/>
      <c r="TDF5" s="9"/>
      <c r="TDG5" s="9"/>
      <c r="TDH5" s="9"/>
      <c r="TDI5" s="9"/>
      <c r="TDJ5" s="9"/>
      <c r="TDK5" s="9"/>
      <c r="TDL5" s="9"/>
      <c r="TDM5" s="9"/>
      <c r="TDN5" s="9"/>
      <c r="TDO5" s="9"/>
      <c r="TDP5" s="9"/>
      <c r="TDQ5" s="9"/>
      <c r="TDR5" s="9"/>
      <c r="TDS5" s="9"/>
      <c r="TDT5" s="9"/>
      <c r="TDU5" s="9"/>
      <c r="TDV5" s="9"/>
      <c r="TDW5" s="9"/>
      <c r="TDX5" s="9"/>
      <c r="TDY5" s="9"/>
      <c r="TDZ5" s="9"/>
      <c r="TEA5" s="9"/>
      <c r="TEB5" s="9"/>
      <c r="TEC5" s="9"/>
      <c r="TED5" s="9"/>
      <c r="TEE5" s="9"/>
      <c r="TEF5" s="9"/>
      <c r="TEG5" s="9"/>
      <c r="TEH5" s="9"/>
      <c r="TEI5" s="9"/>
      <c r="TEJ5" s="9"/>
      <c r="TEK5" s="9"/>
      <c r="TEL5" s="9"/>
      <c r="TEM5" s="9"/>
      <c r="TEN5" s="9"/>
      <c r="TEO5" s="9"/>
      <c r="TEP5" s="9"/>
      <c r="TEQ5" s="9"/>
      <c r="TER5" s="9"/>
      <c r="TES5" s="9"/>
      <c r="TET5" s="9"/>
      <c r="TEU5" s="9"/>
      <c r="TEV5" s="9"/>
      <c r="TEW5" s="9"/>
      <c r="TEX5" s="9"/>
      <c r="TEY5" s="9"/>
      <c r="TEZ5" s="9"/>
      <c r="TFA5" s="9"/>
      <c r="TFB5" s="9"/>
      <c r="TFC5" s="9"/>
      <c r="TFD5" s="9"/>
      <c r="TFE5" s="9"/>
      <c r="TFF5" s="9"/>
      <c r="TFG5" s="9"/>
      <c r="TFH5" s="9"/>
      <c r="TFI5" s="9"/>
      <c r="TFJ5" s="9"/>
      <c r="TFK5" s="9"/>
      <c r="TFL5" s="9"/>
      <c r="TFM5" s="9"/>
      <c r="TFN5" s="9"/>
      <c r="TFO5" s="9"/>
      <c r="TFP5" s="9"/>
      <c r="TFQ5" s="9"/>
      <c r="TFR5" s="9"/>
      <c r="TFS5" s="9"/>
      <c r="TFT5" s="9"/>
      <c r="TFU5" s="9"/>
      <c r="TFV5" s="9"/>
      <c r="TFW5" s="9"/>
      <c r="TFX5" s="9"/>
      <c r="TFY5" s="9"/>
      <c r="TFZ5" s="9"/>
      <c r="TGA5" s="9"/>
      <c r="TGB5" s="9"/>
      <c r="TGC5" s="9"/>
      <c r="TGD5" s="9"/>
      <c r="TGE5" s="9"/>
      <c r="TGF5" s="9"/>
      <c r="TGG5" s="9"/>
      <c r="TGH5" s="9"/>
      <c r="TGI5" s="9"/>
      <c r="TGJ5" s="9"/>
      <c r="TGK5" s="9"/>
      <c r="TGL5" s="9"/>
      <c r="TGM5" s="9"/>
      <c r="TGN5" s="9"/>
      <c r="TGO5" s="9"/>
      <c r="TGP5" s="9"/>
      <c r="TGQ5" s="9"/>
      <c r="TGR5" s="9"/>
      <c r="TGS5" s="9"/>
      <c r="TGT5" s="9"/>
      <c r="TGU5" s="9"/>
      <c r="TGV5" s="9"/>
      <c r="TGW5" s="9"/>
      <c r="TGX5" s="9"/>
      <c r="TGY5" s="9"/>
      <c r="TGZ5" s="9"/>
      <c r="THA5" s="9"/>
      <c r="THB5" s="9"/>
      <c r="THC5" s="9"/>
      <c r="THD5" s="9"/>
      <c r="THE5" s="9"/>
      <c r="THF5" s="9"/>
      <c r="THG5" s="9"/>
      <c r="THH5" s="9"/>
      <c r="THI5" s="9"/>
      <c r="THJ5" s="9"/>
      <c r="THK5" s="9"/>
      <c r="THL5" s="9"/>
      <c r="THM5" s="9"/>
      <c r="THN5" s="9"/>
      <c r="THO5" s="9"/>
      <c r="THP5" s="9"/>
      <c r="THQ5" s="9"/>
      <c r="THR5" s="9"/>
      <c r="THS5" s="9"/>
      <c r="THT5" s="9"/>
      <c r="THU5" s="9"/>
      <c r="THV5" s="9"/>
      <c r="THW5" s="9"/>
      <c r="THX5" s="9"/>
      <c r="THY5" s="9"/>
      <c r="THZ5" s="9"/>
      <c r="TIA5" s="9"/>
      <c r="TIB5" s="9"/>
      <c r="TIC5" s="9"/>
      <c r="TID5" s="9"/>
      <c r="TIE5" s="9"/>
      <c r="TIF5" s="9"/>
      <c r="TIG5" s="9"/>
      <c r="TIH5" s="9"/>
      <c r="TII5" s="9"/>
      <c r="TIJ5" s="9"/>
      <c r="TIK5" s="9"/>
      <c r="TIL5" s="9"/>
      <c r="TIM5" s="9"/>
      <c r="TIN5" s="9"/>
      <c r="TIO5" s="9"/>
      <c r="TIP5" s="9"/>
      <c r="TIQ5" s="9"/>
      <c r="TIR5" s="9"/>
      <c r="TIS5" s="9"/>
      <c r="TIT5" s="9"/>
      <c r="TIU5" s="9"/>
      <c r="TIV5" s="9"/>
      <c r="TIW5" s="9"/>
      <c r="TIX5" s="9"/>
      <c r="TIY5" s="9"/>
      <c r="TIZ5" s="9"/>
      <c r="TJA5" s="9"/>
      <c r="TJB5" s="9"/>
      <c r="TJC5" s="9"/>
      <c r="TJD5" s="9"/>
      <c r="TJE5" s="9"/>
      <c r="TJF5" s="9"/>
      <c r="TJG5" s="9"/>
      <c r="TJH5" s="9"/>
      <c r="TJI5" s="9"/>
      <c r="TJJ5" s="9"/>
      <c r="TJK5" s="9"/>
      <c r="TJL5" s="9"/>
      <c r="TJM5" s="9"/>
      <c r="TJN5" s="9"/>
      <c r="TJO5" s="9"/>
      <c r="TJP5" s="9"/>
      <c r="TJQ5" s="9"/>
      <c r="TJR5" s="9"/>
      <c r="TJS5" s="9"/>
      <c r="TJT5" s="9"/>
      <c r="TJU5" s="9"/>
      <c r="TJV5" s="9"/>
      <c r="TJW5" s="9"/>
      <c r="TJX5" s="9"/>
      <c r="TJY5" s="9"/>
      <c r="TJZ5" s="9"/>
      <c r="TKA5" s="9"/>
      <c r="TKB5" s="9"/>
      <c r="TKC5" s="9"/>
      <c r="TKD5" s="9"/>
      <c r="TKE5" s="9"/>
      <c r="TKF5" s="9"/>
      <c r="TKG5" s="9"/>
      <c r="TKH5" s="9"/>
      <c r="TKI5" s="9"/>
      <c r="TKJ5" s="9"/>
      <c r="TKK5" s="9"/>
      <c r="TKL5" s="9"/>
      <c r="TKM5" s="9"/>
      <c r="TKN5" s="9"/>
      <c r="TKO5" s="9"/>
      <c r="TKP5" s="9"/>
      <c r="TKQ5" s="9"/>
      <c r="TKR5" s="9"/>
      <c r="TKS5" s="9"/>
      <c r="TKT5" s="9"/>
      <c r="TKU5" s="9"/>
      <c r="TKV5" s="9"/>
      <c r="TKW5" s="9"/>
      <c r="TKX5" s="9"/>
      <c r="TKY5" s="9"/>
      <c r="TKZ5" s="9"/>
      <c r="TLA5" s="9"/>
      <c r="TLB5" s="9"/>
      <c r="TLC5" s="9"/>
      <c r="TLD5" s="9"/>
      <c r="TLE5" s="9"/>
      <c r="TLF5" s="9"/>
      <c r="TLG5" s="9"/>
      <c r="TLH5" s="9"/>
      <c r="TLI5" s="9"/>
      <c r="TLJ5" s="9"/>
      <c r="TLK5" s="9"/>
      <c r="TLL5" s="9"/>
      <c r="TLM5" s="9"/>
      <c r="TLN5" s="9"/>
      <c r="TLO5" s="9"/>
      <c r="TLP5" s="9"/>
      <c r="TLQ5" s="9"/>
      <c r="TLR5" s="9"/>
      <c r="TLS5" s="9"/>
      <c r="TLT5" s="9"/>
      <c r="TLU5" s="9"/>
      <c r="TLV5" s="9"/>
      <c r="TLW5" s="9"/>
      <c r="TLX5" s="9"/>
      <c r="TLY5" s="9"/>
      <c r="TLZ5" s="9"/>
      <c r="TMA5" s="9"/>
      <c r="TMB5" s="9"/>
      <c r="TMC5" s="9"/>
      <c r="TMD5" s="9"/>
      <c r="TME5" s="9"/>
      <c r="TMF5" s="9"/>
      <c r="TMG5" s="9"/>
      <c r="TMH5" s="9"/>
      <c r="TMI5" s="9"/>
      <c r="TMJ5" s="9"/>
      <c r="TMK5" s="9"/>
      <c r="TML5" s="9"/>
      <c r="TMM5" s="9"/>
      <c r="TMN5" s="9"/>
      <c r="TMO5" s="9"/>
      <c r="TMP5" s="9"/>
      <c r="TMQ5" s="9"/>
      <c r="TMR5" s="9"/>
      <c r="TMS5" s="9"/>
      <c r="TMT5" s="9"/>
      <c r="TMU5" s="9"/>
      <c r="TMV5" s="9"/>
      <c r="TMW5" s="9"/>
      <c r="TMX5" s="9"/>
      <c r="TMY5" s="9"/>
      <c r="TMZ5" s="9"/>
      <c r="TNA5" s="9"/>
      <c r="TNB5" s="9"/>
      <c r="TNC5" s="9"/>
      <c r="TND5" s="9"/>
      <c r="TNE5" s="9"/>
      <c r="TNF5" s="9"/>
      <c r="TNG5" s="9"/>
      <c r="TNH5" s="9"/>
      <c r="TNI5" s="9"/>
      <c r="TNJ5" s="9"/>
      <c r="TNK5" s="9"/>
      <c r="TNL5" s="9"/>
      <c r="TNM5" s="9"/>
      <c r="TNN5" s="9"/>
      <c r="TNO5" s="9"/>
      <c r="TNP5" s="9"/>
      <c r="TNQ5" s="9"/>
      <c r="TNR5" s="9"/>
      <c r="TNS5" s="9"/>
      <c r="TNT5" s="9"/>
      <c r="TNU5" s="9"/>
      <c r="TNV5" s="9"/>
      <c r="TNW5" s="9"/>
      <c r="TNX5" s="9"/>
      <c r="TNY5" s="9"/>
      <c r="TNZ5" s="9"/>
      <c r="TOA5" s="9"/>
      <c r="TOB5" s="9"/>
      <c r="TOC5" s="9"/>
      <c r="TOD5" s="9"/>
      <c r="TOE5" s="9"/>
      <c r="TOF5" s="9"/>
      <c r="TOG5" s="9"/>
      <c r="TOH5" s="9"/>
      <c r="TOI5" s="9"/>
      <c r="TOJ5" s="9"/>
      <c r="TOK5" s="9"/>
      <c r="TOL5" s="9"/>
      <c r="TOM5" s="9"/>
      <c r="TON5" s="9"/>
      <c r="TOO5" s="9"/>
      <c r="TOP5" s="9"/>
      <c r="TOQ5" s="9"/>
      <c r="TOR5" s="9"/>
      <c r="TOS5" s="9"/>
      <c r="TOT5" s="9"/>
      <c r="TOU5" s="9"/>
      <c r="TOV5" s="9"/>
      <c r="TOW5" s="9"/>
      <c r="TOX5" s="9"/>
      <c r="TOY5" s="9"/>
      <c r="TOZ5" s="9"/>
      <c r="TPA5" s="9"/>
      <c r="TPB5" s="9"/>
      <c r="TPC5" s="9"/>
      <c r="TPD5" s="9"/>
      <c r="TPE5" s="9"/>
      <c r="TPF5" s="9"/>
      <c r="TPG5" s="9"/>
      <c r="TPH5" s="9"/>
      <c r="TPI5" s="9"/>
      <c r="TPJ5" s="9"/>
      <c r="TPK5" s="9"/>
      <c r="TPL5" s="9"/>
      <c r="TPM5" s="9"/>
      <c r="TPN5" s="9"/>
      <c r="TPO5" s="9"/>
      <c r="TPP5" s="9"/>
      <c r="TPQ5" s="9"/>
      <c r="TPR5" s="9"/>
      <c r="TPS5" s="9"/>
      <c r="TPT5" s="9"/>
      <c r="TPU5" s="9"/>
      <c r="TPV5" s="9"/>
      <c r="TPW5" s="9"/>
      <c r="TPX5" s="9"/>
      <c r="TPY5" s="9"/>
      <c r="TPZ5" s="9"/>
      <c r="TQA5" s="9"/>
      <c r="TQB5" s="9"/>
      <c r="TQC5" s="9"/>
      <c r="TQD5" s="9"/>
      <c r="TQE5" s="9"/>
      <c r="TQF5" s="9"/>
      <c r="TQG5" s="9"/>
      <c r="TQH5" s="9"/>
      <c r="TQI5" s="9"/>
      <c r="TQJ5" s="9"/>
      <c r="TQK5" s="9"/>
      <c r="TQL5" s="9"/>
      <c r="TQM5" s="9"/>
      <c r="TQN5" s="9"/>
      <c r="TQO5" s="9"/>
      <c r="TQP5" s="9"/>
      <c r="TQQ5" s="9"/>
      <c r="TQR5" s="9"/>
      <c r="TQS5" s="9"/>
      <c r="TQT5" s="9"/>
      <c r="TQU5" s="9"/>
      <c r="TQV5" s="9"/>
      <c r="TQW5" s="9"/>
      <c r="TQX5" s="9"/>
      <c r="TQY5" s="9"/>
      <c r="TQZ5" s="9"/>
      <c r="TRA5" s="9"/>
      <c r="TRB5" s="9"/>
      <c r="TRC5" s="9"/>
      <c r="TRD5" s="9"/>
      <c r="TRE5" s="9"/>
      <c r="TRF5" s="9"/>
      <c r="TRG5" s="9"/>
      <c r="TRH5" s="9"/>
      <c r="TRI5" s="9"/>
      <c r="TRJ5" s="9"/>
      <c r="TRK5" s="9"/>
      <c r="TRL5" s="9"/>
      <c r="TRM5" s="9"/>
      <c r="TRN5" s="9"/>
      <c r="TRO5" s="9"/>
      <c r="TRP5" s="9"/>
      <c r="TRQ5" s="9"/>
      <c r="TRR5" s="9"/>
      <c r="TRS5" s="9"/>
      <c r="TRT5" s="9"/>
      <c r="TRU5" s="9"/>
      <c r="TRV5" s="9"/>
      <c r="TRW5" s="9"/>
      <c r="TRX5" s="9"/>
      <c r="TRY5" s="9"/>
      <c r="TRZ5" s="9"/>
      <c r="TSA5" s="9"/>
      <c r="TSB5" s="9"/>
      <c r="TSC5" s="9"/>
      <c r="TSD5" s="9"/>
      <c r="TSE5" s="9"/>
      <c r="TSF5" s="9"/>
      <c r="TSG5" s="9"/>
      <c r="TSH5" s="9"/>
      <c r="TSI5" s="9"/>
      <c r="TSJ5" s="9"/>
      <c r="TSK5" s="9"/>
      <c r="TSL5" s="9"/>
      <c r="TSM5" s="9"/>
      <c r="TSN5" s="9"/>
      <c r="TSO5" s="9"/>
      <c r="TSP5" s="9"/>
      <c r="TSQ5" s="9"/>
      <c r="TSR5" s="9"/>
      <c r="TSS5" s="9"/>
      <c r="TST5" s="9"/>
      <c r="TSU5" s="9"/>
      <c r="TSV5" s="9"/>
      <c r="TSW5" s="9"/>
      <c r="TSX5" s="9"/>
      <c r="TSY5" s="9"/>
      <c r="TSZ5" s="9"/>
      <c r="TTA5" s="9"/>
      <c r="TTB5" s="9"/>
      <c r="TTC5" s="9"/>
      <c r="TTD5" s="9"/>
      <c r="TTE5" s="9"/>
      <c r="TTF5" s="9"/>
      <c r="TTG5" s="9"/>
      <c r="TTH5" s="9"/>
      <c r="TTI5" s="9"/>
      <c r="TTJ5" s="9"/>
      <c r="TTK5" s="9"/>
      <c r="TTL5" s="9"/>
      <c r="TTM5" s="9"/>
      <c r="TTN5" s="9"/>
      <c r="TTO5" s="9"/>
      <c r="TTP5" s="9"/>
      <c r="TTQ5" s="9"/>
      <c r="TTR5" s="9"/>
      <c r="TTS5" s="9"/>
      <c r="TTT5" s="9"/>
      <c r="TTU5" s="9"/>
      <c r="TTV5" s="9"/>
      <c r="TTW5" s="9"/>
      <c r="TTX5" s="9"/>
      <c r="TTY5" s="9"/>
      <c r="TTZ5" s="9"/>
      <c r="TUA5" s="9"/>
      <c r="TUB5" s="9"/>
      <c r="TUC5" s="9"/>
      <c r="TUD5" s="9"/>
      <c r="TUE5" s="9"/>
      <c r="TUF5" s="9"/>
      <c r="TUG5" s="9"/>
      <c r="TUH5" s="9"/>
      <c r="TUI5" s="9"/>
      <c r="TUJ5" s="9"/>
      <c r="TUK5" s="9"/>
      <c r="TUL5" s="9"/>
      <c r="TUM5" s="9"/>
      <c r="TUN5" s="9"/>
      <c r="TUO5" s="9"/>
      <c r="TUP5" s="9"/>
      <c r="TUQ5" s="9"/>
      <c r="TUR5" s="9"/>
      <c r="TUS5" s="9"/>
      <c r="TUT5" s="9"/>
      <c r="TUU5" s="9"/>
      <c r="TUV5" s="9"/>
      <c r="TUW5" s="9"/>
      <c r="TUX5" s="9"/>
      <c r="TUY5" s="9"/>
      <c r="TUZ5" s="9"/>
      <c r="TVA5" s="9"/>
      <c r="TVB5" s="9"/>
      <c r="TVC5" s="9"/>
      <c r="TVD5" s="9"/>
      <c r="TVE5" s="9"/>
      <c r="TVF5" s="9"/>
      <c r="TVG5" s="9"/>
      <c r="TVH5" s="9"/>
      <c r="TVI5" s="9"/>
      <c r="TVJ5" s="9"/>
      <c r="TVK5" s="9"/>
      <c r="TVL5" s="9"/>
      <c r="TVM5" s="9"/>
      <c r="TVN5" s="9"/>
      <c r="TVO5" s="9"/>
      <c r="TVP5" s="9"/>
      <c r="TVQ5" s="9"/>
      <c r="TVR5" s="9"/>
      <c r="TVS5" s="9"/>
      <c r="TVT5" s="9"/>
      <c r="TVU5" s="9"/>
      <c r="TVV5" s="9"/>
      <c r="TVW5" s="9"/>
      <c r="TVX5" s="9"/>
      <c r="TVY5" s="9"/>
      <c r="TVZ5" s="9"/>
      <c r="TWA5" s="9"/>
      <c r="TWB5" s="9"/>
      <c r="TWC5" s="9"/>
      <c r="TWD5" s="9"/>
      <c r="TWE5" s="9"/>
      <c r="TWF5" s="9"/>
      <c r="TWG5" s="9"/>
      <c r="TWH5" s="9"/>
      <c r="TWI5" s="9"/>
      <c r="TWJ5" s="9"/>
      <c r="TWK5" s="9"/>
      <c r="TWL5" s="9"/>
      <c r="TWM5" s="9"/>
      <c r="TWN5" s="9"/>
      <c r="TWO5" s="9"/>
      <c r="TWP5" s="9"/>
      <c r="TWQ5" s="9"/>
      <c r="TWR5" s="9"/>
      <c r="TWS5" s="9"/>
      <c r="TWT5" s="9"/>
      <c r="TWU5" s="9"/>
      <c r="TWV5" s="9"/>
      <c r="TWW5" s="9"/>
      <c r="TWX5" s="9"/>
      <c r="TWY5" s="9"/>
      <c r="TWZ5" s="9"/>
      <c r="TXA5" s="9"/>
      <c r="TXB5" s="9"/>
      <c r="TXC5" s="9"/>
      <c r="TXD5" s="9"/>
      <c r="TXE5" s="9"/>
      <c r="TXF5" s="9"/>
      <c r="TXG5" s="9"/>
      <c r="TXH5" s="9"/>
      <c r="TXI5" s="9"/>
      <c r="TXJ5" s="9"/>
      <c r="TXK5" s="9"/>
      <c r="TXL5" s="9"/>
      <c r="TXM5" s="9"/>
      <c r="TXN5" s="9"/>
      <c r="TXO5" s="9"/>
      <c r="TXP5" s="9"/>
      <c r="TXQ5" s="9"/>
      <c r="TXR5" s="9"/>
      <c r="TXS5" s="9"/>
      <c r="TXT5" s="9"/>
      <c r="TXU5" s="9"/>
      <c r="TXV5" s="9"/>
      <c r="TXW5" s="9"/>
      <c r="TXX5" s="9"/>
      <c r="TXY5" s="9"/>
      <c r="TXZ5" s="9"/>
      <c r="TYA5" s="9"/>
      <c r="TYB5" s="9"/>
      <c r="TYC5" s="9"/>
      <c r="TYD5" s="9"/>
      <c r="TYE5" s="9"/>
      <c r="TYF5" s="9"/>
      <c r="TYG5" s="9"/>
      <c r="TYH5" s="9"/>
      <c r="TYI5" s="9"/>
      <c r="TYJ5" s="9"/>
      <c r="TYK5" s="9"/>
      <c r="TYL5" s="9"/>
      <c r="TYM5" s="9"/>
      <c r="TYN5" s="9"/>
      <c r="TYO5" s="9"/>
      <c r="TYP5" s="9"/>
      <c r="TYQ5" s="9"/>
      <c r="TYR5" s="9"/>
      <c r="TYS5" s="9"/>
      <c r="TYT5" s="9"/>
      <c r="TYU5" s="9"/>
      <c r="TYV5" s="9"/>
      <c r="TYW5" s="9"/>
      <c r="TYX5" s="9"/>
      <c r="TYY5" s="9"/>
      <c r="TYZ5" s="9"/>
      <c r="TZA5" s="9"/>
      <c r="TZB5" s="9"/>
      <c r="TZC5" s="9"/>
      <c r="TZD5" s="9"/>
      <c r="TZE5" s="9"/>
      <c r="TZF5" s="9"/>
      <c r="TZG5" s="9"/>
      <c r="TZH5" s="9"/>
      <c r="TZI5" s="9"/>
      <c r="TZJ5" s="9"/>
      <c r="TZK5" s="9"/>
      <c r="TZL5" s="9"/>
      <c r="TZM5" s="9"/>
      <c r="TZN5" s="9"/>
      <c r="TZO5" s="9"/>
      <c r="TZP5" s="9"/>
      <c r="TZQ5" s="9"/>
      <c r="TZR5" s="9"/>
      <c r="TZS5" s="9"/>
      <c r="TZT5" s="9"/>
      <c r="TZU5" s="9"/>
      <c r="TZV5" s="9"/>
      <c r="TZW5" s="9"/>
      <c r="TZX5" s="9"/>
      <c r="TZY5" s="9"/>
      <c r="TZZ5" s="9"/>
      <c r="UAA5" s="9"/>
      <c r="UAB5" s="9"/>
      <c r="UAC5" s="9"/>
      <c r="UAD5" s="9"/>
      <c r="UAE5" s="9"/>
      <c r="UAF5" s="9"/>
      <c r="UAG5" s="9"/>
      <c r="UAH5" s="9"/>
      <c r="UAI5" s="9"/>
      <c r="UAJ5" s="9"/>
      <c r="UAK5" s="9"/>
      <c r="UAL5" s="9"/>
      <c r="UAM5" s="9"/>
      <c r="UAN5" s="9"/>
      <c r="UAO5" s="9"/>
      <c r="UAP5" s="9"/>
      <c r="UAQ5" s="9"/>
      <c r="UAR5" s="9"/>
      <c r="UAS5" s="9"/>
      <c r="UAT5" s="9"/>
      <c r="UAU5" s="9"/>
      <c r="UAV5" s="9"/>
      <c r="UAW5" s="9"/>
      <c r="UAX5" s="9"/>
      <c r="UAY5" s="9"/>
      <c r="UAZ5" s="9"/>
      <c r="UBA5" s="9"/>
      <c r="UBB5" s="9"/>
      <c r="UBC5" s="9"/>
      <c r="UBD5" s="9"/>
      <c r="UBE5" s="9"/>
      <c r="UBF5" s="9"/>
      <c r="UBG5" s="9"/>
      <c r="UBH5" s="9"/>
      <c r="UBI5" s="9"/>
      <c r="UBJ5" s="9"/>
      <c r="UBK5" s="9"/>
      <c r="UBL5" s="9"/>
      <c r="UBM5" s="9"/>
      <c r="UBN5" s="9"/>
      <c r="UBO5" s="9"/>
      <c r="UBP5" s="9"/>
      <c r="UBQ5" s="9"/>
      <c r="UBR5" s="9"/>
      <c r="UBS5" s="9"/>
      <c r="UBT5" s="9"/>
      <c r="UBU5" s="9"/>
      <c r="UBV5" s="9"/>
      <c r="UBW5" s="9"/>
      <c r="UBX5" s="9"/>
      <c r="UBY5" s="9"/>
      <c r="UBZ5" s="9"/>
      <c r="UCA5" s="9"/>
      <c r="UCB5" s="9"/>
      <c r="UCC5" s="9"/>
      <c r="UCD5" s="9"/>
      <c r="UCE5" s="9"/>
      <c r="UCF5" s="9"/>
      <c r="UCG5" s="9"/>
      <c r="UCH5" s="9"/>
      <c r="UCI5" s="9"/>
      <c r="UCJ5" s="9"/>
      <c r="UCK5" s="9"/>
      <c r="UCL5" s="9"/>
      <c r="UCM5" s="9"/>
      <c r="UCN5" s="9"/>
      <c r="UCO5" s="9"/>
      <c r="UCP5" s="9"/>
      <c r="UCQ5" s="9"/>
      <c r="UCR5" s="9"/>
      <c r="UCS5" s="9"/>
      <c r="UCT5" s="9"/>
      <c r="UCU5" s="9"/>
      <c r="UCV5" s="9"/>
      <c r="UCW5" s="9"/>
      <c r="UCX5" s="9"/>
      <c r="UCY5" s="9"/>
      <c r="UCZ5" s="9"/>
      <c r="UDA5" s="9"/>
      <c r="UDB5" s="9"/>
      <c r="UDC5" s="9"/>
      <c r="UDD5" s="9"/>
      <c r="UDE5" s="9"/>
      <c r="UDF5" s="9"/>
      <c r="UDG5" s="9"/>
      <c r="UDH5" s="9"/>
      <c r="UDI5" s="9"/>
      <c r="UDJ5" s="9"/>
      <c r="UDK5" s="9"/>
      <c r="UDL5" s="9"/>
      <c r="UDM5" s="9"/>
      <c r="UDN5" s="9"/>
      <c r="UDO5" s="9"/>
      <c r="UDP5" s="9"/>
      <c r="UDQ5" s="9"/>
      <c r="UDR5" s="9"/>
      <c r="UDS5" s="9"/>
      <c r="UDT5" s="9"/>
      <c r="UDU5" s="9"/>
      <c r="UDV5" s="9"/>
      <c r="UDW5" s="9"/>
      <c r="UDX5" s="9"/>
      <c r="UDY5" s="9"/>
      <c r="UDZ5" s="9"/>
      <c r="UEA5" s="9"/>
      <c r="UEB5" s="9"/>
      <c r="UEC5" s="9"/>
      <c r="UED5" s="9"/>
      <c r="UEE5" s="9"/>
      <c r="UEF5" s="9"/>
      <c r="UEG5" s="9"/>
      <c r="UEH5" s="9"/>
      <c r="UEI5" s="9"/>
      <c r="UEJ5" s="9"/>
      <c r="UEK5" s="9"/>
      <c r="UEL5" s="9"/>
      <c r="UEM5" s="9"/>
      <c r="UEN5" s="9"/>
      <c r="UEO5" s="9"/>
      <c r="UEP5" s="9"/>
      <c r="UEQ5" s="9"/>
      <c r="UER5" s="9"/>
      <c r="UES5" s="9"/>
      <c r="UET5" s="9"/>
      <c r="UEU5" s="9"/>
      <c r="UEV5" s="9"/>
      <c r="UEW5" s="9"/>
      <c r="UEX5" s="9"/>
      <c r="UEY5" s="9"/>
      <c r="UEZ5" s="9"/>
      <c r="UFA5" s="9"/>
      <c r="UFB5" s="9"/>
      <c r="UFC5" s="9"/>
      <c r="UFD5" s="9"/>
      <c r="UFE5" s="9"/>
      <c r="UFF5" s="9"/>
      <c r="UFG5" s="9"/>
      <c r="UFH5" s="9"/>
      <c r="UFI5" s="9"/>
      <c r="UFJ5" s="9"/>
      <c r="UFK5" s="9"/>
      <c r="UFL5" s="9"/>
      <c r="UFM5" s="9"/>
      <c r="UFN5" s="9"/>
      <c r="UFO5" s="9"/>
      <c r="UFP5" s="9"/>
      <c r="UFQ5" s="9"/>
      <c r="UFR5" s="9"/>
      <c r="UFS5" s="9"/>
      <c r="UFT5" s="9"/>
      <c r="UFU5" s="9"/>
      <c r="UFV5" s="9"/>
      <c r="UFW5" s="9"/>
      <c r="UFX5" s="9"/>
      <c r="UFY5" s="9"/>
      <c r="UFZ5" s="9"/>
      <c r="UGA5" s="9"/>
      <c r="UGB5" s="9"/>
      <c r="UGC5" s="9"/>
      <c r="UGD5" s="9"/>
      <c r="UGE5" s="9"/>
      <c r="UGF5" s="9"/>
      <c r="UGG5" s="9"/>
      <c r="UGH5" s="9"/>
      <c r="UGI5" s="9"/>
      <c r="UGJ5" s="9"/>
      <c r="UGK5" s="9"/>
      <c r="UGL5" s="9"/>
      <c r="UGM5" s="9"/>
      <c r="UGN5" s="9"/>
      <c r="UGO5" s="9"/>
      <c r="UGP5" s="9"/>
      <c r="UGQ5" s="9"/>
      <c r="UGR5" s="9"/>
      <c r="UGS5" s="9"/>
      <c r="UGT5" s="9"/>
      <c r="UGU5" s="9"/>
      <c r="UGV5" s="9"/>
      <c r="UGW5" s="9"/>
      <c r="UGX5" s="9"/>
      <c r="UGY5" s="9"/>
      <c r="UGZ5" s="9"/>
      <c r="UHA5" s="9"/>
      <c r="UHB5" s="9"/>
      <c r="UHC5" s="9"/>
      <c r="UHD5" s="9"/>
      <c r="UHE5" s="9"/>
      <c r="UHF5" s="9"/>
      <c r="UHG5" s="9"/>
      <c r="UHH5" s="9"/>
      <c r="UHI5" s="9"/>
      <c r="UHJ5" s="9"/>
      <c r="UHK5" s="9"/>
      <c r="UHL5" s="9"/>
      <c r="UHM5" s="9"/>
      <c r="UHN5" s="9"/>
      <c r="UHO5" s="9"/>
      <c r="UHP5" s="9"/>
      <c r="UHQ5" s="9"/>
      <c r="UHR5" s="9"/>
      <c r="UHS5" s="9"/>
      <c r="UHT5" s="9"/>
      <c r="UHU5" s="9"/>
      <c r="UHV5" s="9"/>
      <c r="UHW5" s="9"/>
      <c r="UHX5" s="9"/>
      <c r="UHY5" s="9"/>
      <c r="UHZ5" s="9"/>
      <c r="UIA5" s="9"/>
      <c r="UIB5" s="9"/>
      <c r="UIC5" s="9"/>
      <c r="UID5" s="9"/>
      <c r="UIE5" s="9"/>
      <c r="UIF5" s="9"/>
      <c r="UIG5" s="9"/>
      <c r="UIH5" s="9"/>
      <c r="UII5" s="9"/>
      <c r="UIJ5" s="9"/>
      <c r="UIK5" s="9"/>
      <c r="UIL5" s="9"/>
      <c r="UIM5" s="9"/>
      <c r="UIN5" s="9"/>
      <c r="UIO5" s="9"/>
      <c r="UIP5" s="9"/>
      <c r="UIQ5" s="9"/>
      <c r="UIR5" s="9"/>
      <c r="UIS5" s="9"/>
      <c r="UIT5" s="9"/>
      <c r="UIU5" s="9"/>
      <c r="UIV5" s="9"/>
      <c r="UIW5" s="9"/>
      <c r="UIX5" s="9"/>
      <c r="UIY5" s="9"/>
      <c r="UIZ5" s="9"/>
      <c r="UJA5" s="9"/>
      <c r="UJB5" s="9"/>
      <c r="UJC5" s="9"/>
      <c r="UJD5" s="9"/>
      <c r="UJE5" s="9"/>
      <c r="UJF5" s="9"/>
      <c r="UJG5" s="9"/>
      <c r="UJH5" s="9"/>
      <c r="UJI5" s="9"/>
      <c r="UJJ5" s="9"/>
      <c r="UJK5" s="9"/>
      <c r="UJL5" s="9"/>
      <c r="UJM5" s="9"/>
      <c r="UJN5" s="9"/>
      <c r="UJO5" s="9"/>
      <c r="UJP5" s="9"/>
      <c r="UJQ5" s="9"/>
      <c r="UJR5" s="9"/>
      <c r="UJS5" s="9"/>
      <c r="UJT5" s="9"/>
      <c r="UJU5" s="9"/>
      <c r="UJV5" s="9"/>
      <c r="UJW5" s="9"/>
      <c r="UJX5" s="9"/>
      <c r="UJY5" s="9"/>
      <c r="UJZ5" s="9"/>
      <c r="UKA5" s="9"/>
      <c r="UKB5" s="9"/>
      <c r="UKC5" s="9"/>
      <c r="UKD5" s="9"/>
      <c r="UKE5" s="9"/>
      <c r="UKF5" s="9"/>
      <c r="UKG5" s="9"/>
      <c r="UKH5" s="9"/>
      <c r="UKI5" s="9"/>
      <c r="UKJ5" s="9"/>
      <c r="UKK5" s="9"/>
      <c r="UKL5" s="9"/>
      <c r="UKM5" s="9"/>
      <c r="UKN5" s="9"/>
      <c r="UKO5" s="9"/>
      <c r="UKP5" s="9"/>
      <c r="UKQ5" s="9"/>
      <c r="UKR5" s="9"/>
      <c r="UKS5" s="9"/>
      <c r="UKT5" s="9"/>
      <c r="UKU5" s="9"/>
      <c r="UKV5" s="9"/>
      <c r="UKW5" s="9"/>
      <c r="UKX5" s="9"/>
      <c r="UKY5" s="9"/>
      <c r="UKZ5" s="9"/>
      <c r="ULA5" s="9"/>
      <c r="ULB5" s="9"/>
      <c r="ULC5" s="9"/>
      <c r="ULD5" s="9"/>
      <c r="ULE5" s="9"/>
      <c r="ULF5" s="9"/>
      <c r="ULG5" s="9"/>
      <c r="ULH5" s="9"/>
      <c r="ULI5" s="9"/>
      <c r="ULJ5" s="9"/>
      <c r="ULK5" s="9"/>
      <c r="ULL5" s="9"/>
      <c r="ULM5" s="9"/>
      <c r="ULN5" s="9"/>
      <c r="ULO5" s="9"/>
      <c r="ULP5" s="9"/>
      <c r="ULQ5" s="9"/>
      <c r="ULR5" s="9"/>
      <c r="ULS5" s="9"/>
      <c r="ULT5" s="9"/>
      <c r="ULU5" s="9"/>
      <c r="ULV5" s="9"/>
      <c r="ULW5" s="9"/>
      <c r="ULX5" s="9"/>
      <c r="ULY5" s="9"/>
      <c r="ULZ5" s="9"/>
      <c r="UMA5" s="9"/>
      <c r="UMB5" s="9"/>
      <c r="UMC5" s="9"/>
      <c r="UMD5" s="9"/>
      <c r="UME5" s="9"/>
      <c r="UMF5" s="9"/>
      <c r="UMG5" s="9"/>
      <c r="UMH5" s="9"/>
      <c r="UMI5" s="9"/>
      <c r="UMJ5" s="9"/>
      <c r="UMK5" s="9"/>
      <c r="UML5" s="9"/>
      <c r="UMM5" s="9"/>
      <c r="UMN5" s="9"/>
      <c r="UMO5" s="9"/>
      <c r="UMP5" s="9"/>
      <c r="UMQ5" s="9"/>
      <c r="UMR5" s="9"/>
      <c r="UMS5" s="9"/>
      <c r="UMT5" s="9"/>
      <c r="UMU5" s="9"/>
      <c r="UMV5" s="9"/>
      <c r="UMW5" s="9"/>
      <c r="UMX5" s="9"/>
      <c r="UMY5" s="9"/>
      <c r="UMZ5" s="9"/>
      <c r="UNA5" s="9"/>
      <c r="UNB5" s="9"/>
      <c r="UNC5" s="9"/>
      <c r="UND5" s="9"/>
      <c r="UNE5" s="9"/>
      <c r="UNF5" s="9"/>
      <c r="UNG5" s="9"/>
      <c r="UNH5" s="9"/>
      <c r="UNI5" s="9"/>
      <c r="UNJ5" s="9"/>
      <c r="UNK5" s="9"/>
      <c r="UNL5" s="9"/>
      <c r="UNM5" s="9"/>
      <c r="UNN5" s="9"/>
      <c r="UNO5" s="9"/>
      <c r="UNP5" s="9"/>
      <c r="UNQ5" s="9"/>
      <c r="UNR5" s="9"/>
      <c r="UNS5" s="9"/>
      <c r="UNT5" s="9"/>
      <c r="UNU5" s="9"/>
      <c r="UNV5" s="9"/>
      <c r="UNW5" s="9"/>
      <c r="UNX5" s="9"/>
      <c r="UNY5" s="9"/>
      <c r="UNZ5" s="9"/>
      <c r="UOA5" s="9"/>
      <c r="UOB5" s="9"/>
      <c r="UOC5" s="9"/>
      <c r="UOD5" s="9"/>
      <c r="UOE5" s="9"/>
      <c r="UOF5" s="9"/>
      <c r="UOG5" s="9"/>
      <c r="UOH5" s="9"/>
      <c r="UOI5" s="9"/>
      <c r="UOJ5" s="9"/>
      <c r="UOK5" s="9"/>
      <c r="UOL5" s="9"/>
      <c r="UOM5" s="9"/>
      <c r="UON5" s="9"/>
      <c r="UOO5" s="9"/>
      <c r="UOP5" s="9"/>
      <c r="UOQ5" s="9"/>
      <c r="UOR5" s="9"/>
      <c r="UOS5" s="9"/>
      <c r="UOT5" s="9"/>
      <c r="UOU5" s="9"/>
      <c r="UOV5" s="9"/>
      <c r="UOW5" s="9"/>
      <c r="UOX5" s="9"/>
      <c r="UOY5" s="9"/>
      <c r="UOZ5" s="9"/>
      <c r="UPA5" s="9"/>
      <c r="UPB5" s="9"/>
      <c r="UPC5" s="9"/>
      <c r="UPD5" s="9"/>
      <c r="UPE5" s="9"/>
      <c r="UPF5" s="9"/>
      <c r="UPG5" s="9"/>
      <c r="UPH5" s="9"/>
      <c r="UPI5" s="9"/>
      <c r="UPJ5" s="9"/>
      <c r="UPK5" s="9"/>
      <c r="UPL5" s="9"/>
      <c r="UPM5" s="9"/>
      <c r="UPN5" s="9"/>
      <c r="UPO5" s="9"/>
      <c r="UPP5" s="9"/>
      <c r="UPQ5" s="9"/>
      <c r="UPR5" s="9"/>
      <c r="UPS5" s="9"/>
      <c r="UPT5" s="9"/>
      <c r="UPU5" s="9"/>
      <c r="UPV5" s="9"/>
      <c r="UPW5" s="9"/>
      <c r="UPX5" s="9"/>
      <c r="UPY5" s="9"/>
      <c r="UPZ5" s="9"/>
      <c r="UQA5" s="9"/>
      <c r="UQB5" s="9"/>
      <c r="UQC5" s="9"/>
      <c r="UQD5" s="9"/>
      <c r="UQE5" s="9"/>
      <c r="UQF5" s="9"/>
      <c r="UQG5" s="9"/>
      <c r="UQH5" s="9"/>
      <c r="UQI5" s="9"/>
      <c r="UQJ5" s="9"/>
      <c r="UQK5" s="9"/>
      <c r="UQL5" s="9"/>
      <c r="UQM5" s="9"/>
      <c r="UQN5" s="9"/>
      <c r="UQO5" s="9"/>
      <c r="UQP5" s="9"/>
      <c r="UQQ5" s="9"/>
      <c r="UQR5" s="9"/>
      <c r="UQS5" s="9"/>
      <c r="UQT5" s="9"/>
      <c r="UQU5" s="9"/>
      <c r="UQV5" s="9"/>
      <c r="UQW5" s="9"/>
      <c r="UQX5" s="9"/>
      <c r="UQY5" s="9"/>
      <c r="UQZ5" s="9"/>
      <c r="URA5" s="9"/>
      <c r="URB5" s="9"/>
      <c r="URC5" s="9"/>
      <c r="URD5" s="9"/>
      <c r="URE5" s="9"/>
      <c r="URF5" s="9"/>
      <c r="URG5" s="9"/>
      <c r="URH5" s="9"/>
      <c r="URI5" s="9"/>
      <c r="URJ5" s="9"/>
      <c r="URK5" s="9"/>
      <c r="URL5" s="9"/>
      <c r="URM5" s="9"/>
      <c r="URN5" s="9"/>
      <c r="URO5" s="9"/>
      <c r="URP5" s="9"/>
      <c r="URQ5" s="9"/>
      <c r="URR5" s="9"/>
      <c r="URS5" s="9"/>
      <c r="URT5" s="9"/>
      <c r="URU5" s="9"/>
      <c r="URV5" s="9"/>
      <c r="URW5" s="9"/>
      <c r="URX5" s="9"/>
      <c r="URY5" s="9"/>
      <c r="URZ5" s="9"/>
      <c r="USA5" s="9"/>
      <c r="USB5" s="9"/>
      <c r="USC5" s="9"/>
      <c r="USD5" s="9"/>
      <c r="USE5" s="9"/>
      <c r="USF5" s="9"/>
      <c r="USG5" s="9"/>
      <c r="USH5" s="9"/>
      <c r="USI5" s="9"/>
      <c r="USJ5" s="9"/>
      <c r="USK5" s="9"/>
      <c r="USL5" s="9"/>
      <c r="USM5" s="9"/>
      <c r="USN5" s="9"/>
      <c r="USO5" s="9"/>
      <c r="USP5" s="9"/>
      <c r="USQ5" s="9"/>
      <c r="USR5" s="9"/>
      <c r="USS5" s="9"/>
      <c r="UST5" s="9"/>
      <c r="USU5" s="9"/>
      <c r="USV5" s="9"/>
      <c r="USW5" s="9"/>
      <c r="USX5" s="9"/>
      <c r="USY5" s="9"/>
      <c r="USZ5" s="9"/>
      <c r="UTA5" s="9"/>
      <c r="UTB5" s="9"/>
      <c r="UTC5" s="9"/>
      <c r="UTD5" s="9"/>
      <c r="UTE5" s="9"/>
      <c r="UTF5" s="9"/>
      <c r="UTG5" s="9"/>
      <c r="UTH5" s="9"/>
      <c r="UTI5" s="9"/>
      <c r="UTJ5" s="9"/>
      <c r="UTK5" s="9"/>
      <c r="UTL5" s="9"/>
      <c r="UTM5" s="9"/>
      <c r="UTN5" s="9"/>
      <c r="UTO5" s="9"/>
      <c r="UTP5" s="9"/>
      <c r="UTQ5" s="9"/>
      <c r="UTR5" s="9"/>
      <c r="UTS5" s="9"/>
      <c r="UTT5" s="9"/>
      <c r="UTU5" s="9"/>
      <c r="UTV5" s="9"/>
      <c r="UTW5" s="9"/>
      <c r="UTX5" s="9"/>
      <c r="UTY5" s="9"/>
      <c r="UTZ5" s="9"/>
      <c r="UUA5" s="9"/>
      <c r="UUB5" s="9"/>
      <c r="UUC5" s="9"/>
      <c r="UUD5" s="9"/>
      <c r="UUE5" s="9"/>
      <c r="UUF5" s="9"/>
      <c r="UUG5" s="9"/>
      <c r="UUH5" s="9"/>
      <c r="UUI5" s="9"/>
      <c r="UUJ5" s="9"/>
      <c r="UUK5" s="9"/>
      <c r="UUL5" s="9"/>
      <c r="UUM5" s="9"/>
      <c r="UUN5" s="9"/>
      <c r="UUO5" s="9"/>
      <c r="UUP5" s="9"/>
      <c r="UUQ5" s="9"/>
      <c r="UUR5" s="9"/>
      <c r="UUS5" s="9"/>
      <c r="UUT5" s="9"/>
      <c r="UUU5" s="9"/>
      <c r="UUV5" s="9"/>
      <c r="UUW5" s="9"/>
      <c r="UUX5" s="9"/>
      <c r="UUY5" s="9"/>
      <c r="UUZ5" s="9"/>
      <c r="UVA5" s="9"/>
      <c r="UVB5" s="9"/>
      <c r="UVC5" s="9"/>
      <c r="UVD5" s="9"/>
      <c r="UVE5" s="9"/>
      <c r="UVF5" s="9"/>
      <c r="UVG5" s="9"/>
      <c r="UVH5" s="9"/>
      <c r="UVI5" s="9"/>
      <c r="UVJ5" s="9"/>
      <c r="UVK5" s="9"/>
      <c r="UVL5" s="9"/>
      <c r="UVM5" s="9"/>
      <c r="UVN5" s="9"/>
      <c r="UVO5" s="9"/>
      <c r="UVP5" s="9"/>
      <c r="UVQ5" s="9"/>
      <c r="UVR5" s="9"/>
      <c r="UVS5" s="9"/>
      <c r="UVT5" s="9"/>
      <c r="UVU5" s="9"/>
      <c r="UVV5" s="9"/>
      <c r="UVW5" s="9"/>
      <c r="UVX5" s="9"/>
      <c r="UVY5" s="9"/>
      <c r="UVZ5" s="9"/>
      <c r="UWA5" s="9"/>
      <c r="UWB5" s="9"/>
      <c r="UWC5" s="9"/>
      <c r="UWD5" s="9"/>
      <c r="UWE5" s="9"/>
      <c r="UWF5" s="9"/>
      <c r="UWG5" s="9"/>
      <c r="UWH5" s="9"/>
      <c r="UWI5" s="9"/>
      <c r="UWJ5" s="9"/>
      <c r="UWK5" s="9"/>
      <c r="UWL5" s="9"/>
      <c r="UWM5" s="9"/>
      <c r="UWN5" s="9"/>
      <c r="UWO5" s="9"/>
      <c r="UWP5" s="9"/>
      <c r="UWQ5" s="9"/>
      <c r="UWR5" s="9"/>
      <c r="UWS5" s="9"/>
      <c r="UWT5" s="9"/>
      <c r="UWU5" s="9"/>
      <c r="UWV5" s="9"/>
      <c r="UWW5" s="9"/>
      <c r="UWX5" s="9"/>
      <c r="UWY5" s="9"/>
      <c r="UWZ5" s="9"/>
      <c r="UXA5" s="9"/>
      <c r="UXB5" s="9"/>
      <c r="UXC5" s="9"/>
      <c r="UXD5" s="9"/>
      <c r="UXE5" s="9"/>
      <c r="UXF5" s="9"/>
      <c r="UXG5" s="9"/>
      <c r="UXH5" s="9"/>
      <c r="UXI5" s="9"/>
      <c r="UXJ5" s="9"/>
      <c r="UXK5" s="9"/>
      <c r="UXL5" s="9"/>
      <c r="UXM5" s="9"/>
      <c r="UXN5" s="9"/>
      <c r="UXO5" s="9"/>
      <c r="UXP5" s="9"/>
      <c r="UXQ5" s="9"/>
      <c r="UXR5" s="9"/>
      <c r="UXS5" s="9"/>
      <c r="UXT5" s="9"/>
      <c r="UXU5" s="9"/>
      <c r="UXV5" s="9"/>
      <c r="UXW5" s="9"/>
      <c r="UXX5" s="9"/>
      <c r="UXY5" s="9"/>
      <c r="UXZ5" s="9"/>
      <c r="UYA5" s="9"/>
      <c r="UYB5" s="9"/>
      <c r="UYC5" s="9"/>
      <c r="UYD5" s="9"/>
      <c r="UYE5" s="9"/>
      <c r="UYF5" s="9"/>
      <c r="UYG5" s="9"/>
      <c r="UYH5" s="9"/>
      <c r="UYI5" s="9"/>
      <c r="UYJ5" s="9"/>
      <c r="UYK5" s="9"/>
      <c r="UYL5" s="9"/>
      <c r="UYM5" s="9"/>
      <c r="UYN5" s="9"/>
      <c r="UYO5" s="9"/>
      <c r="UYP5" s="9"/>
      <c r="UYQ5" s="9"/>
      <c r="UYR5" s="9"/>
      <c r="UYS5" s="9"/>
      <c r="UYT5" s="9"/>
      <c r="UYU5" s="9"/>
      <c r="UYV5" s="9"/>
      <c r="UYW5" s="9"/>
      <c r="UYX5" s="9"/>
      <c r="UYY5" s="9"/>
      <c r="UYZ5" s="9"/>
      <c r="UZA5" s="9"/>
      <c r="UZB5" s="9"/>
      <c r="UZC5" s="9"/>
      <c r="UZD5" s="9"/>
      <c r="UZE5" s="9"/>
      <c r="UZF5" s="9"/>
      <c r="UZG5" s="9"/>
      <c r="UZH5" s="9"/>
      <c r="UZI5" s="9"/>
      <c r="UZJ5" s="9"/>
      <c r="UZK5" s="9"/>
      <c r="UZL5" s="9"/>
      <c r="UZM5" s="9"/>
      <c r="UZN5" s="9"/>
      <c r="UZO5" s="9"/>
      <c r="UZP5" s="9"/>
      <c r="UZQ5" s="9"/>
      <c r="UZR5" s="9"/>
      <c r="UZS5" s="9"/>
      <c r="UZT5" s="9"/>
      <c r="UZU5" s="9"/>
      <c r="UZV5" s="9"/>
      <c r="UZW5" s="9"/>
      <c r="UZX5" s="9"/>
      <c r="UZY5" s="9"/>
      <c r="UZZ5" s="9"/>
      <c r="VAA5" s="9"/>
      <c r="VAB5" s="9"/>
      <c r="VAC5" s="9"/>
      <c r="VAD5" s="9"/>
      <c r="VAE5" s="9"/>
      <c r="VAF5" s="9"/>
      <c r="VAG5" s="9"/>
      <c r="VAH5" s="9"/>
      <c r="VAI5" s="9"/>
      <c r="VAJ5" s="9"/>
      <c r="VAK5" s="9"/>
      <c r="VAL5" s="9"/>
      <c r="VAM5" s="9"/>
      <c r="VAN5" s="9"/>
      <c r="VAO5" s="9"/>
      <c r="VAP5" s="9"/>
      <c r="VAQ5" s="9"/>
      <c r="VAR5" s="9"/>
      <c r="VAS5" s="9"/>
      <c r="VAT5" s="9"/>
      <c r="VAU5" s="9"/>
      <c r="VAV5" s="9"/>
      <c r="VAW5" s="9"/>
      <c r="VAX5" s="9"/>
      <c r="VAY5" s="9"/>
      <c r="VAZ5" s="9"/>
      <c r="VBA5" s="9"/>
      <c r="VBB5" s="9"/>
      <c r="VBC5" s="9"/>
      <c r="VBD5" s="9"/>
      <c r="VBE5" s="9"/>
      <c r="VBF5" s="9"/>
      <c r="VBG5" s="9"/>
      <c r="VBH5" s="9"/>
      <c r="VBI5" s="9"/>
      <c r="VBJ5" s="9"/>
      <c r="VBK5" s="9"/>
      <c r="VBL5" s="9"/>
      <c r="VBM5" s="9"/>
      <c r="VBN5" s="9"/>
      <c r="VBO5" s="9"/>
      <c r="VBP5" s="9"/>
      <c r="VBQ5" s="9"/>
      <c r="VBR5" s="9"/>
      <c r="VBS5" s="9"/>
      <c r="VBT5" s="9"/>
      <c r="VBU5" s="9"/>
      <c r="VBV5" s="9"/>
      <c r="VBW5" s="9"/>
      <c r="VBX5" s="9"/>
      <c r="VBY5" s="9"/>
      <c r="VBZ5" s="9"/>
      <c r="VCA5" s="9"/>
      <c r="VCB5" s="9"/>
      <c r="VCC5" s="9"/>
      <c r="VCD5" s="9"/>
      <c r="VCE5" s="9"/>
      <c r="VCF5" s="9"/>
      <c r="VCG5" s="9"/>
      <c r="VCH5" s="9"/>
      <c r="VCI5" s="9"/>
      <c r="VCJ5" s="9"/>
      <c r="VCK5" s="9"/>
      <c r="VCL5" s="9"/>
      <c r="VCM5" s="9"/>
      <c r="VCN5" s="9"/>
      <c r="VCO5" s="9"/>
      <c r="VCP5" s="9"/>
      <c r="VCQ5" s="9"/>
      <c r="VCR5" s="9"/>
      <c r="VCS5" s="9"/>
      <c r="VCT5" s="9"/>
      <c r="VCU5" s="9"/>
      <c r="VCV5" s="9"/>
      <c r="VCW5" s="9"/>
      <c r="VCX5" s="9"/>
      <c r="VCY5" s="9"/>
      <c r="VCZ5" s="9"/>
      <c r="VDA5" s="9"/>
      <c r="VDB5" s="9"/>
      <c r="VDC5" s="9"/>
      <c r="VDD5" s="9"/>
      <c r="VDE5" s="9"/>
      <c r="VDF5" s="9"/>
      <c r="VDG5" s="9"/>
      <c r="VDH5" s="9"/>
      <c r="VDI5" s="9"/>
      <c r="VDJ5" s="9"/>
      <c r="VDK5" s="9"/>
      <c r="VDL5" s="9"/>
      <c r="VDM5" s="9"/>
      <c r="VDN5" s="9"/>
      <c r="VDO5" s="9"/>
      <c r="VDP5" s="9"/>
      <c r="VDQ5" s="9"/>
      <c r="VDR5" s="9"/>
      <c r="VDS5" s="9"/>
      <c r="VDT5" s="9"/>
      <c r="VDU5" s="9"/>
      <c r="VDV5" s="9"/>
      <c r="VDW5" s="9"/>
      <c r="VDX5" s="9"/>
      <c r="VDY5" s="9"/>
      <c r="VDZ5" s="9"/>
      <c r="VEA5" s="9"/>
      <c r="VEB5" s="9"/>
      <c r="VEC5" s="9"/>
      <c r="VED5" s="9"/>
      <c r="VEE5" s="9"/>
      <c r="VEF5" s="9"/>
      <c r="VEG5" s="9"/>
      <c r="VEH5" s="9"/>
      <c r="VEI5" s="9"/>
      <c r="VEJ5" s="9"/>
      <c r="VEK5" s="9"/>
      <c r="VEL5" s="9"/>
      <c r="VEM5" s="9"/>
      <c r="VEN5" s="9"/>
      <c r="VEO5" s="9"/>
      <c r="VEP5" s="9"/>
      <c r="VEQ5" s="9"/>
      <c r="VER5" s="9"/>
      <c r="VES5" s="9"/>
      <c r="VET5" s="9"/>
      <c r="VEU5" s="9"/>
      <c r="VEV5" s="9"/>
      <c r="VEW5" s="9"/>
      <c r="VEX5" s="9"/>
      <c r="VEY5" s="9"/>
      <c r="VEZ5" s="9"/>
      <c r="VFA5" s="9"/>
      <c r="VFB5" s="9"/>
      <c r="VFC5" s="9"/>
      <c r="VFD5" s="9"/>
      <c r="VFE5" s="9"/>
      <c r="VFF5" s="9"/>
      <c r="VFG5" s="9"/>
      <c r="VFH5" s="9"/>
      <c r="VFI5" s="9"/>
      <c r="VFJ5" s="9"/>
      <c r="VFK5" s="9"/>
      <c r="VFL5" s="9"/>
      <c r="VFM5" s="9"/>
      <c r="VFN5" s="9"/>
      <c r="VFO5" s="9"/>
      <c r="VFP5" s="9"/>
      <c r="VFQ5" s="9"/>
      <c r="VFR5" s="9"/>
      <c r="VFS5" s="9"/>
      <c r="VFT5" s="9"/>
      <c r="VFU5" s="9"/>
      <c r="VFV5" s="9"/>
      <c r="VFW5" s="9"/>
      <c r="VFX5" s="9"/>
      <c r="VFY5" s="9"/>
      <c r="VFZ5" s="9"/>
      <c r="VGA5" s="9"/>
      <c r="VGB5" s="9"/>
      <c r="VGC5" s="9"/>
      <c r="VGD5" s="9"/>
      <c r="VGE5" s="9"/>
      <c r="VGF5" s="9"/>
      <c r="VGG5" s="9"/>
      <c r="VGH5" s="9"/>
      <c r="VGI5" s="9"/>
      <c r="VGJ5" s="9"/>
      <c r="VGK5" s="9"/>
      <c r="VGL5" s="9"/>
      <c r="VGM5" s="9"/>
      <c r="VGN5" s="9"/>
      <c r="VGO5" s="9"/>
      <c r="VGP5" s="9"/>
      <c r="VGQ5" s="9"/>
      <c r="VGR5" s="9"/>
      <c r="VGS5" s="9"/>
      <c r="VGT5" s="9"/>
      <c r="VGU5" s="9"/>
      <c r="VGV5" s="9"/>
      <c r="VGW5" s="9"/>
      <c r="VGX5" s="9"/>
      <c r="VGY5" s="9"/>
      <c r="VGZ5" s="9"/>
      <c r="VHA5" s="9"/>
      <c r="VHB5" s="9"/>
      <c r="VHC5" s="9"/>
      <c r="VHD5" s="9"/>
      <c r="VHE5" s="9"/>
      <c r="VHF5" s="9"/>
      <c r="VHG5" s="9"/>
      <c r="VHH5" s="9"/>
      <c r="VHI5" s="9"/>
      <c r="VHJ5" s="9"/>
      <c r="VHK5" s="9"/>
      <c r="VHL5" s="9"/>
      <c r="VHM5" s="9"/>
      <c r="VHN5" s="9"/>
      <c r="VHO5" s="9"/>
      <c r="VHP5" s="9"/>
      <c r="VHQ5" s="9"/>
      <c r="VHR5" s="9"/>
      <c r="VHS5" s="9"/>
      <c r="VHT5" s="9"/>
      <c r="VHU5" s="9"/>
      <c r="VHV5" s="9"/>
      <c r="VHW5" s="9"/>
      <c r="VHX5" s="9"/>
      <c r="VHY5" s="9"/>
      <c r="VHZ5" s="9"/>
      <c r="VIA5" s="9"/>
      <c r="VIB5" s="9"/>
      <c r="VIC5" s="9"/>
      <c r="VID5" s="9"/>
      <c r="VIE5" s="9"/>
      <c r="VIF5" s="9"/>
      <c r="VIG5" s="9"/>
      <c r="VIH5" s="9"/>
      <c r="VII5" s="9"/>
      <c r="VIJ5" s="9"/>
      <c r="VIK5" s="9"/>
      <c r="VIL5" s="9"/>
      <c r="VIM5" s="9"/>
      <c r="VIN5" s="9"/>
      <c r="VIO5" s="9"/>
      <c r="VIP5" s="9"/>
      <c r="VIQ5" s="9"/>
      <c r="VIR5" s="9"/>
      <c r="VIS5" s="9"/>
      <c r="VIT5" s="9"/>
      <c r="VIU5" s="9"/>
      <c r="VIV5" s="9"/>
      <c r="VIW5" s="9"/>
      <c r="VIX5" s="9"/>
      <c r="VIY5" s="9"/>
      <c r="VIZ5" s="9"/>
      <c r="VJA5" s="9"/>
      <c r="VJB5" s="9"/>
      <c r="VJC5" s="9"/>
      <c r="VJD5" s="9"/>
      <c r="VJE5" s="9"/>
      <c r="VJF5" s="9"/>
      <c r="VJG5" s="9"/>
      <c r="VJH5" s="9"/>
      <c r="VJI5" s="9"/>
      <c r="VJJ5" s="9"/>
      <c r="VJK5" s="9"/>
      <c r="VJL5" s="9"/>
      <c r="VJM5" s="9"/>
      <c r="VJN5" s="9"/>
      <c r="VJO5" s="9"/>
      <c r="VJP5" s="9"/>
      <c r="VJQ5" s="9"/>
      <c r="VJR5" s="9"/>
      <c r="VJS5" s="9"/>
      <c r="VJT5" s="9"/>
      <c r="VJU5" s="9"/>
      <c r="VJV5" s="9"/>
      <c r="VJW5" s="9"/>
      <c r="VJX5" s="9"/>
      <c r="VJY5" s="9"/>
      <c r="VJZ5" s="9"/>
      <c r="VKA5" s="9"/>
      <c r="VKB5" s="9"/>
      <c r="VKC5" s="9"/>
      <c r="VKD5" s="9"/>
      <c r="VKE5" s="9"/>
      <c r="VKF5" s="9"/>
      <c r="VKG5" s="9"/>
      <c r="VKH5" s="9"/>
      <c r="VKI5" s="9"/>
      <c r="VKJ5" s="9"/>
      <c r="VKK5" s="9"/>
      <c r="VKL5" s="9"/>
      <c r="VKM5" s="9"/>
      <c r="VKN5" s="9"/>
      <c r="VKO5" s="9"/>
      <c r="VKP5" s="9"/>
      <c r="VKQ5" s="9"/>
      <c r="VKR5" s="9"/>
      <c r="VKS5" s="9"/>
      <c r="VKT5" s="9"/>
      <c r="VKU5" s="9"/>
      <c r="VKV5" s="9"/>
      <c r="VKW5" s="9"/>
      <c r="VKX5" s="9"/>
      <c r="VKY5" s="9"/>
      <c r="VKZ5" s="9"/>
      <c r="VLA5" s="9"/>
      <c r="VLB5" s="9"/>
      <c r="VLC5" s="9"/>
      <c r="VLD5" s="9"/>
      <c r="VLE5" s="9"/>
      <c r="VLF5" s="9"/>
      <c r="VLG5" s="9"/>
      <c r="VLH5" s="9"/>
      <c r="VLI5" s="9"/>
      <c r="VLJ5" s="9"/>
      <c r="VLK5" s="9"/>
      <c r="VLL5" s="9"/>
      <c r="VLM5" s="9"/>
      <c r="VLN5" s="9"/>
      <c r="VLO5" s="9"/>
      <c r="VLP5" s="9"/>
      <c r="VLQ5" s="9"/>
      <c r="VLR5" s="9"/>
      <c r="VLS5" s="9"/>
      <c r="VLT5" s="9"/>
      <c r="VLU5" s="9"/>
      <c r="VLV5" s="9"/>
      <c r="VLW5" s="9"/>
      <c r="VLX5" s="9"/>
      <c r="VLY5" s="9"/>
      <c r="VLZ5" s="9"/>
      <c r="VMA5" s="9"/>
      <c r="VMB5" s="9"/>
      <c r="VMC5" s="9"/>
      <c r="VMD5" s="9"/>
      <c r="VME5" s="9"/>
      <c r="VMF5" s="9"/>
      <c r="VMG5" s="9"/>
      <c r="VMH5" s="9"/>
      <c r="VMI5" s="9"/>
      <c r="VMJ5" s="9"/>
      <c r="VMK5" s="9"/>
      <c r="VML5" s="9"/>
      <c r="VMM5" s="9"/>
      <c r="VMN5" s="9"/>
      <c r="VMO5" s="9"/>
      <c r="VMP5" s="9"/>
      <c r="VMQ5" s="9"/>
      <c r="VMR5" s="9"/>
      <c r="VMS5" s="9"/>
      <c r="VMT5" s="9"/>
      <c r="VMU5" s="9"/>
      <c r="VMV5" s="9"/>
      <c r="VMW5" s="9"/>
      <c r="VMX5" s="9"/>
      <c r="VMY5" s="9"/>
      <c r="VMZ5" s="9"/>
      <c r="VNA5" s="9"/>
      <c r="VNB5" s="9"/>
      <c r="VNC5" s="9"/>
      <c r="VND5" s="9"/>
      <c r="VNE5" s="9"/>
      <c r="VNF5" s="9"/>
      <c r="VNG5" s="9"/>
      <c r="VNH5" s="9"/>
      <c r="VNI5" s="9"/>
      <c r="VNJ5" s="9"/>
      <c r="VNK5" s="9"/>
      <c r="VNL5" s="9"/>
      <c r="VNM5" s="9"/>
      <c r="VNN5" s="9"/>
      <c r="VNO5" s="9"/>
      <c r="VNP5" s="9"/>
      <c r="VNQ5" s="9"/>
      <c r="VNR5" s="9"/>
      <c r="VNS5" s="9"/>
      <c r="VNT5" s="9"/>
      <c r="VNU5" s="9"/>
      <c r="VNV5" s="9"/>
      <c r="VNW5" s="9"/>
      <c r="VNX5" s="9"/>
      <c r="VNY5" s="9"/>
      <c r="VNZ5" s="9"/>
      <c r="VOA5" s="9"/>
      <c r="VOB5" s="9"/>
      <c r="VOC5" s="9"/>
      <c r="VOD5" s="9"/>
      <c r="VOE5" s="9"/>
      <c r="VOF5" s="9"/>
      <c r="VOG5" s="9"/>
      <c r="VOH5" s="9"/>
      <c r="VOI5" s="9"/>
      <c r="VOJ5" s="9"/>
      <c r="VOK5" s="9"/>
      <c r="VOL5" s="9"/>
      <c r="VOM5" s="9"/>
      <c r="VON5" s="9"/>
      <c r="VOO5" s="9"/>
      <c r="VOP5" s="9"/>
      <c r="VOQ5" s="9"/>
      <c r="VOR5" s="9"/>
      <c r="VOS5" s="9"/>
      <c r="VOT5" s="9"/>
      <c r="VOU5" s="9"/>
      <c r="VOV5" s="9"/>
      <c r="VOW5" s="9"/>
      <c r="VOX5" s="9"/>
      <c r="VOY5" s="9"/>
      <c r="VOZ5" s="9"/>
      <c r="VPA5" s="9"/>
      <c r="VPB5" s="9"/>
      <c r="VPC5" s="9"/>
      <c r="VPD5" s="9"/>
      <c r="VPE5" s="9"/>
      <c r="VPF5" s="9"/>
      <c r="VPG5" s="9"/>
      <c r="VPH5" s="9"/>
      <c r="VPI5" s="9"/>
      <c r="VPJ5" s="9"/>
      <c r="VPK5" s="9"/>
      <c r="VPL5" s="9"/>
      <c r="VPM5" s="9"/>
      <c r="VPN5" s="9"/>
      <c r="VPO5" s="9"/>
      <c r="VPP5" s="9"/>
      <c r="VPQ5" s="9"/>
      <c r="VPR5" s="9"/>
      <c r="VPS5" s="9"/>
      <c r="VPT5" s="9"/>
      <c r="VPU5" s="9"/>
      <c r="VPV5" s="9"/>
      <c r="VPW5" s="9"/>
      <c r="VPX5" s="9"/>
      <c r="VPY5" s="9"/>
      <c r="VPZ5" s="9"/>
      <c r="VQA5" s="9"/>
      <c r="VQB5" s="9"/>
      <c r="VQC5" s="9"/>
      <c r="VQD5" s="9"/>
      <c r="VQE5" s="9"/>
      <c r="VQF5" s="9"/>
      <c r="VQG5" s="9"/>
      <c r="VQH5" s="9"/>
      <c r="VQI5" s="9"/>
      <c r="VQJ5" s="9"/>
      <c r="VQK5" s="9"/>
      <c r="VQL5" s="9"/>
      <c r="VQM5" s="9"/>
      <c r="VQN5" s="9"/>
      <c r="VQO5" s="9"/>
      <c r="VQP5" s="9"/>
      <c r="VQQ5" s="9"/>
      <c r="VQR5" s="9"/>
      <c r="VQS5" s="9"/>
      <c r="VQT5" s="9"/>
      <c r="VQU5" s="9"/>
      <c r="VQV5" s="9"/>
      <c r="VQW5" s="9"/>
      <c r="VQX5" s="9"/>
      <c r="VQY5" s="9"/>
      <c r="VQZ5" s="9"/>
      <c r="VRA5" s="9"/>
      <c r="VRB5" s="9"/>
      <c r="VRC5" s="9"/>
      <c r="VRD5" s="9"/>
      <c r="VRE5" s="9"/>
      <c r="VRF5" s="9"/>
      <c r="VRG5" s="9"/>
      <c r="VRH5" s="9"/>
      <c r="VRI5" s="9"/>
      <c r="VRJ5" s="9"/>
      <c r="VRK5" s="9"/>
      <c r="VRL5" s="9"/>
      <c r="VRM5" s="9"/>
      <c r="VRN5" s="9"/>
      <c r="VRO5" s="9"/>
      <c r="VRP5" s="9"/>
      <c r="VRQ5" s="9"/>
      <c r="VRR5" s="9"/>
      <c r="VRS5" s="9"/>
      <c r="VRT5" s="9"/>
      <c r="VRU5" s="9"/>
      <c r="VRV5" s="9"/>
      <c r="VRW5" s="9"/>
      <c r="VRX5" s="9"/>
      <c r="VRY5" s="9"/>
      <c r="VRZ5" s="9"/>
      <c r="VSA5" s="9"/>
      <c r="VSB5" s="9"/>
      <c r="VSC5" s="9"/>
      <c r="VSD5" s="9"/>
      <c r="VSE5" s="9"/>
      <c r="VSF5" s="9"/>
      <c r="VSG5" s="9"/>
      <c r="VSH5" s="9"/>
      <c r="VSI5" s="9"/>
      <c r="VSJ5" s="9"/>
      <c r="VSK5" s="9"/>
      <c r="VSL5" s="9"/>
      <c r="VSM5" s="9"/>
      <c r="VSN5" s="9"/>
      <c r="VSO5" s="9"/>
      <c r="VSP5" s="9"/>
      <c r="VSQ5" s="9"/>
      <c r="VSR5" s="9"/>
      <c r="VSS5" s="9"/>
      <c r="VST5" s="9"/>
      <c r="VSU5" s="9"/>
      <c r="VSV5" s="9"/>
      <c r="VSW5" s="9"/>
      <c r="VSX5" s="9"/>
      <c r="VSY5" s="9"/>
      <c r="VSZ5" s="9"/>
      <c r="VTA5" s="9"/>
      <c r="VTB5" s="9"/>
      <c r="VTC5" s="9"/>
      <c r="VTD5" s="9"/>
      <c r="VTE5" s="9"/>
      <c r="VTF5" s="9"/>
      <c r="VTG5" s="9"/>
      <c r="VTH5" s="9"/>
      <c r="VTI5" s="9"/>
      <c r="VTJ5" s="9"/>
      <c r="VTK5" s="9"/>
      <c r="VTL5" s="9"/>
      <c r="VTM5" s="9"/>
      <c r="VTN5" s="9"/>
      <c r="VTO5" s="9"/>
      <c r="VTP5" s="9"/>
      <c r="VTQ5" s="9"/>
      <c r="VTR5" s="9"/>
      <c r="VTS5" s="9"/>
      <c r="VTT5" s="9"/>
      <c r="VTU5" s="9"/>
      <c r="VTV5" s="9"/>
      <c r="VTW5" s="9"/>
      <c r="VTX5" s="9"/>
      <c r="VTY5" s="9"/>
      <c r="VTZ5" s="9"/>
      <c r="VUA5" s="9"/>
      <c r="VUB5" s="9"/>
      <c r="VUC5" s="9"/>
      <c r="VUD5" s="9"/>
      <c r="VUE5" s="9"/>
      <c r="VUF5" s="9"/>
      <c r="VUG5" s="9"/>
      <c r="VUH5" s="9"/>
      <c r="VUI5" s="9"/>
      <c r="VUJ5" s="9"/>
      <c r="VUK5" s="9"/>
      <c r="VUL5" s="9"/>
      <c r="VUM5" s="9"/>
      <c r="VUN5" s="9"/>
      <c r="VUO5" s="9"/>
      <c r="VUP5" s="9"/>
      <c r="VUQ5" s="9"/>
      <c r="VUR5" s="9"/>
      <c r="VUS5" s="9"/>
      <c r="VUT5" s="9"/>
      <c r="VUU5" s="9"/>
      <c r="VUV5" s="9"/>
      <c r="VUW5" s="9"/>
      <c r="VUX5" s="9"/>
      <c r="VUY5" s="9"/>
      <c r="VUZ5" s="9"/>
      <c r="VVA5" s="9"/>
      <c r="VVB5" s="9"/>
      <c r="VVC5" s="9"/>
      <c r="VVD5" s="9"/>
      <c r="VVE5" s="9"/>
      <c r="VVF5" s="9"/>
      <c r="VVG5" s="9"/>
      <c r="VVH5" s="9"/>
      <c r="VVI5" s="9"/>
      <c r="VVJ5" s="9"/>
      <c r="VVK5" s="9"/>
      <c r="VVL5" s="9"/>
      <c r="VVM5" s="9"/>
      <c r="VVN5" s="9"/>
      <c r="VVO5" s="9"/>
      <c r="VVP5" s="9"/>
      <c r="VVQ5" s="9"/>
      <c r="VVR5" s="9"/>
      <c r="VVS5" s="9"/>
      <c r="VVT5" s="9"/>
      <c r="VVU5" s="9"/>
      <c r="VVV5" s="9"/>
      <c r="VVW5" s="9"/>
      <c r="VVX5" s="9"/>
      <c r="VVY5" s="9"/>
      <c r="VVZ5" s="9"/>
      <c r="VWA5" s="9"/>
      <c r="VWB5" s="9"/>
      <c r="VWC5" s="9"/>
      <c r="VWD5" s="9"/>
      <c r="VWE5" s="9"/>
      <c r="VWF5" s="9"/>
      <c r="VWG5" s="9"/>
      <c r="VWH5" s="9"/>
      <c r="VWI5" s="9"/>
      <c r="VWJ5" s="9"/>
      <c r="VWK5" s="9"/>
      <c r="VWL5" s="9"/>
      <c r="VWM5" s="9"/>
      <c r="VWN5" s="9"/>
      <c r="VWO5" s="9"/>
      <c r="VWP5" s="9"/>
      <c r="VWQ5" s="9"/>
      <c r="VWR5" s="9"/>
      <c r="VWS5" s="9"/>
      <c r="VWT5" s="9"/>
      <c r="VWU5" s="9"/>
      <c r="VWV5" s="9"/>
      <c r="VWW5" s="9"/>
      <c r="VWX5" s="9"/>
      <c r="VWY5" s="9"/>
      <c r="VWZ5" s="9"/>
      <c r="VXA5" s="9"/>
      <c r="VXB5" s="9"/>
      <c r="VXC5" s="9"/>
      <c r="VXD5" s="9"/>
      <c r="VXE5" s="9"/>
      <c r="VXF5" s="9"/>
      <c r="VXG5" s="9"/>
      <c r="VXH5" s="9"/>
      <c r="VXI5" s="9"/>
      <c r="VXJ5" s="9"/>
      <c r="VXK5" s="9"/>
      <c r="VXL5" s="9"/>
      <c r="VXM5" s="9"/>
      <c r="VXN5" s="9"/>
      <c r="VXO5" s="9"/>
      <c r="VXP5" s="9"/>
      <c r="VXQ5" s="9"/>
      <c r="VXR5" s="9"/>
      <c r="VXS5" s="9"/>
      <c r="VXT5" s="9"/>
      <c r="VXU5" s="9"/>
      <c r="VXV5" s="9"/>
      <c r="VXW5" s="9"/>
      <c r="VXX5" s="9"/>
      <c r="VXY5" s="9"/>
      <c r="VXZ5" s="9"/>
      <c r="VYA5" s="9"/>
      <c r="VYB5" s="9"/>
      <c r="VYC5" s="9"/>
      <c r="VYD5" s="9"/>
      <c r="VYE5" s="9"/>
      <c r="VYF5" s="9"/>
      <c r="VYG5" s="9"/>
      <c r="VYH5" s="9"/>
      <c r="VYI5" s="9"/>
      <c r="VYJ5" s="9"/>
      <c r="VYK5" s="9"/>
      <c r="VYL5" s="9"/>
      <c r="VYM5" s="9"/>
      <c r="VYN5" s="9"/>
      <c r="VYO5" s="9"/>
      <c r="VYP5" s="9"/>
      <c r="VYQ5" s="9"/>
      <c r="VYR5" s="9"/>
      <c r="VYS5" s="9"/>
      <c r="VYT5" s="9"/>
      <c r="VYU5" s="9"/>
      <c r="VYV5" s="9"/>
      <c r="VYW5" s="9"/>
      <c r="VYX5" s="9"/>
      <c r="VYY5" s="9"/>
      <c r="VYZ5" s="9"/>
      <c r="VZA5" s="9"/>
      <c r="VZB5" s="9"/>
      <c r="VZC5" s="9"/>
      <c r="VZD5" s="9"/>
      <c r="VZE5" s="9"/>
      <c r="VZF5" s="9"/>
      <c r="VZG5" s="9"/>
      <c r="VZH5" s="9"/>
      <c r="VZI5" s="9"/>
      <c r="VZJ5" s="9"/>
      <c r="VZK5" s="9"/>
      <c r="VZL5" s="9"/>
      <c r="VZM5" s="9"/>
      <c r="VZN5" s="9"/>
      <c r="VZO5" s="9"/>
      <c r="VZP5" s="9"/>
      <c r="VZQ5" s="9"/>
      <c r="VZR5" s="9"/>
      <c r="VZS5" s="9"/>
      <c r="VZT5" s="9"/>
      <c r="VZU5" s="9"/>
      <c r="VZV5" s="9"/>
      <c r="VZW5" s="9"/>
      <c r="VZX5" s="9"/>
      <c r="VZY5" s="9"/>
      <c r="VZZ5" s="9"/>
      <c r="WAA5" s="9"/>
      <c r="WAB5" s="9"/>
      <c r="WAC5" s="9"/>
      <c r="WAD5" s="9"/>
      <c r="WAE5" s="9"/>
      <c r="WAF5" s="9"/>
      <c r="WAG5" s="9"/>
      <c r="WAH5" s="9"/>
      <c r="WAI5" s="9"/>
      <c r="WAJ5" s="9"/>
      <c r="WAK5" s="9"/>
      <c r="WAL5" s="9"/>
      <c r="WAM5" s="9"/>
      <c r="WAN5" s="9"/>
      <c r="WAO5" s="9"/>
      <c r="WAP5" s="9"/>
      <c r="WAQ5" s="9"/>
      <c r="WAR5" s="9"/>
      <c r="WAS5" s="9"/>
      <c r="WAT5" s="9"/>
      <c r="WAU5" s="9"/>
      <c r="WAV5" s="9"/>
      <c r="WAW5" s="9"/>
      <c r="WAX5" s="9"/>
      <c r="WAY5" s="9"/>
      <c r="WAZ5" s="9"/>
      <c r="WBA5" s="9"/>
      <c r="WBB5" s="9"/>
      <c r="WBC5" s="9"/>
      <c r="WBD5" s="9"/>
      <c r="WBE5" s="9"/>
      <c r="WBF5" s="9"/>
      <c r="WBG5" s="9"/>
      <c r="WBH5" s="9"/>
      <c r="WBI5" s="9"/>
      <c r="WBJ5" s="9"/>
      <c r="WBK5" s="9"/>
      <c r="WBL5" s="9"/>
      <c r="WBM5" s="9"/>
      <c r="WBN5" s="9"/>
      <c r="WBO5" s="9"/>
      <c r="WBP5" s="9"/>
      <c r="WBQ5" s="9"/>
      <c r="WBR5" s="9"/>
      <c r="WBS5" s="9"/>
      <c r="WBT5" s="9"/>
      <c r="WBU5" s="9"/>
      <c r="WBV5" s="9"/>
      <c r="WBW5" s="9"/>
      <c r="WBX5" s="9"/>
      <c r="WBY5" s="9"/>
      <c r="WBZ5" s="9"/>
      <c r="WCA5" s="9"/>
      <c r="WCB5" s="9"/>
      <c r="WCC5" s="9"/>
      <c r="WCD5" s="9"/>
      <c r="WCE5" s="9"/>
      <c r="WCF5" s="9"/>
      <c r="WCG5" s="9"/>
      <c r="WCH5" s="9"/>
      <c r="WCI5" s="9"/>
      <c r="WCJ5" s="9"/>
      <c r="WCK5" s="9"/>
      <c r="WCL5" s="9"/>
      <c r="WCM5" s="9"/>
      <c r="WCN5" s="9"/>
      <c r="WCO5" s="9"/>
      <c r="WCP5" s="9"/>
      <c r="WCQ5" s="9"/>
      <c r="WCR5" s="9"/>
      <c r="WCS5" s="9"/>
      <c r="WCT5" s="9"/>
      <c r="WCU5" s="9"/>
      <c r="WCV5" s="9"/>
      <c r="WCW5" s="9"/>
      <c r="WCX5" s="9"/>
      <c r="WCY5" s="9"/>
      <c r="WCZ5" s="9"/>
      <c r="WDA5" s="9"/>
      <c r="WDB5" s="9"/>
      <c r="WDC5" s="9"/>
      <c r="WDD5" s="9"/>
      <c r="WDE5" s="9"/>
      <c r="WDF5" s="9"/>
      <c r="WDG5" s="9"/>
      <c r="WDH5" s="9"/>
      <c r="WDI5" s="9"/>
      <c r="WDJ5" s="9"/>
      <c r="WDK5" s="9"/>
      <c r="WDL5" s="9"/>
      <c r="WDM5" s="9"/>
      <c r="WDN5" s="9"/>
      <c r="WDO5" s="9"/>
      <c r="WDP5" s="9"/>
      <c r="WDQ5" s="9"/>
      <c r="WDR5" s="9"/>
      <c r="WDS5" s="9"/>
      <c r="WDT5" s="9"/>
      <c r="WDU5" s="9"/>
      <c r="WDV5" s="9"/>
      <c r="WDW5" s="9"/>
      <c r="WDX5" s="9"/>
      <c r="WDY5" s="9"/>
      <c r="WDZ5" s="9"/>
      <c r="WEA5" s="9"/>
      <c r="WEB5" s="9"/>
      <c r="WEC5" s="9"/>
      <c r="WED5" s="9"/>
      <c r="WEE5" s="9"/>
      <c r="WEF5" s="9"/>
      <c r="WEG5" s="9"/>
      <c r="WEH5" s="9"/>
      <c r="WEI5" s="9"/>
      <c r="WEJ5" s="9"/>
      <c r="WEK5" s="9"/>
      <c r="WEL5" s="9"/>
      <c r="WEM5" s="9"/>
      <c r="WEN5" s="9"/>
      <c r="WEO5" s="9"/>
      <c r="WEP5" s="9"/>
      <c r="WEQ5" s="9"/>
      <c r="WER5" s="9"/>
      <c r="WES5" s="9"/>
      <c r="WET5" s="9"/>
      <c r="WEU5" s="9"/>
      <c r="WEV5" s="9"/>
      <c r="WEW5" s="9"/>
      <c r="WEX5" s="9"/>
      <c r="WEY5" s="9"/>
      <c r="WEZ5" s="9"/>
      <c r="WFA5" s="9"/>
      <c r="WFB5" s="9"/>
      <c r="WFC5" s="9"/>
      <c r="WFD5" s="9"/>
      <c r="WFE5" s="9"/>
      <c r="WFF5" s="9"/>
      <c r="WFG5" s="9"/>
      <c r="WFH5" s="9"/>
      <c r="WFI5" s="9"/>
      <c r="WFJ5" s="9"/>
      <c r="WFK5" s="9"/>
      <c r="WFL5" s="9"/>
      <c r="WFM5" s="9"/>
      <c r="WFN5" s="9"/>
      <c r="WFO5" s="9"/>
      <c r="WFP5" s="9"/>
      <c r="WFQ5" s="9"/>
      <c r="WFR5" s="9"/>
      <c r="WFS5" s="9"/>
      <c r="WFT5" s="9"/>
      <c r="WFU5" s="9"/>
      <c r="WFV5" s="9"/>
      <c r="WFW5" s="9"/>
      <c r="WFX5" s="9"/>
      <c r="WFY5" s="9"/>
      <c r="WFZ5" s="9"/>
      <c r="WGA5" s="9"/>
      <c r="WGB5" s="9"/>
      <c r="WGC5" s="9"/>
      <c r="WGD5" s="9"/>
      <c r="WGE5" s="9"/>
      <c r="WGF5" s="9"/>
      <c r="WGG5" s="9"/>
      <c r="WGH5" s="9"/>
      <c r="WGI5" s="9"/>
      <c r="WGJ5" s="9"/>
      <c r="WGK5" s="9"/>
      <c r="WGL5" s="9"/>
      <c r="WGM5" s="9"/>
      <c r="WGN5" s="9"/>
      <c r="WGO5" s="9"/>
      <c r="WGP5" s="9"/>
      <c r="WGQ5" s="9"/>
      <c r="WGR5" s="9"/>
      <c r="WGS5" s="9"/>
      <c r="WGT5" s="9"/>
      <c r="WGU5" s="9"/>
      <c r="WGV5" s="9"/>
      <c r="WGW5" s="9"/>
      <c r="WGX5" s="9"/>
      <c r="WGY5" s="9"/>
      <c r="WGZ5" s="9"/>
      <c r="WHA5" s="9"/>
      <c r="WHB5" s="9"/>
      <c r="WHC5" s="9"/>
      <c r="WHD5" s="9"/>
      <c r="WHE5" s="9"/>
      <c r="WHF5" s="9"/>
      <c r="WHG5" s="9"/>
      <c r="WHH5" s="9"/>
      <c r="WHI5" s="9"/>
      <c r="WHJ5" s="9"/>
      <c r="WHK5" s="9"/>
      <c r="WHL5" s="9"/>
      <c r="WHM5" s="9"/>
      <c r="WHN5" s="9"/>
      <c r="WHO5" s="9"/>
      <c r="WHP5" s="9"/>
      <c r="WHQ5" s="9"/>
      <c r="WHR5" s="9"/>
      <c r="WHS5" s="9"/>
      <c r="WHT5" s="9"/>
      <c r="WHU5" s="9"/>
      <c r="WHV5" s="9"/>
      <c r="WHW5" s="9"/>
      <c r="WHX5" s="9"/>
      <c r="WHY5" s="9"/>
      <c r="WHZ5" s="9"/>
      <c r="WIA5" s="9"/>
      <c r="WIB5" s="9"/>
      <c r="WIC5" s="9"/>
      <c r="WID5" s="9"/>
      <c r="WIE5" s="9"/>
      <c r="WIF5" s="9"/>
      <c r="WIG5" s="9"/>
      <c r="WIH5" s="9"/>
      <c r="WII5" s="9"/>
      <c r="WIJ5" s="9"/>
      <c r="WIK5" s="9"/>
      <c r="WIL5" s="9"/>
      <c r="WIM5" s="9"/>
      <c r="WIN5" s="9"/>
      <c r="WIO5" s="9"/>
      <c r="WIP5" s="9"/>
      <c r="WIQ5" s="9"/>
      <c r="WIR5" s="9"/>
      <c r="WIS5" s="9"/>
      <c r="WIT5" s="9"/>
      <c r="WIU5" s="9"/>
      <c r="WIV5" s="9"/>
      <c r="WIW5" s="9"/>
      <c r="WIX5" s="9"/>
      <c r="WIY5" s="9"/>
      <c r="WIZ5" s="9"/>
      <c r="WJA5" s="9"/>
      <c r="WJB5" s="9"/>
      <c r="WJC5" s="9"/>
      <c r="WJD5" s="9"/>
      <c r="WJE5" s="9"/>
      <c r="WJF5" s="9"/>
      <c r="WJG5" s="9"/>
      <c r="WJH5" s="9"/>
      <c r="WJI5" s="9"/>
      <c r="WJJ5" s="9"/>
      <c r="WJK5" s="9"/>
      <c r="WJL5" s="9"/>
      <c r="WJM5" s="9"/>
      <c r="WJN5" s="9"/>
      <c r="WJO5" s="9"/>
      <c r="WJP5" s="9"/>
      <c r="WJQ5" s="9"/>
      <c r="WJR5" s="9"/>
      <c r="WJS5" s="9"/>
      <c r="WJT5" s="9"/>
      <c r="WJU5" s="9"/>
      <c r="WJV5" s="9"/>
      <c r="WJW5" s="9"/>
      <c r="WJX5" s="9"/>
      <c r="WJY5" s="9"/>
      <c r="WJZ5" s="9"/>
      <c r="WKA5" s="9"/>
      <c r="WKB5" s="9"/>
      <c r="WKC5" s="9"/>
      <c r="WKD5" s="9"/>
      <c r="WKE5" s="9"/>
      <c r="WKF5" s="9"/>
      <c r="WKG5" s="9"/>
      <c r="WKH5" s="9"/>
      <c r="WKI5" s="9"/>
      <c r="WKJ5" s="9"/>
      <c r="WKK5" s="9"/>
      <c r="WKL5" s="9"/>
      <c r="WKM5" s="9"/>
      <c r="WKN5" s="9"/>
      <c r="WKO5" s="9"/>
      <c r="WKP5" s="9"/>
      <c r="WKQ5" s="9"/>
      <c r="WKR5" s="9"/>
      <c r="WKS5" s="9"/>
      <c r="WKT5" s="9"/>
      <c r="WKU5" s="9"/>
      <c r="WKV5" s="9"/>
      <c r="WKW5" s="9"/>
      <c r="WKX5" s="9"/>
      <c r="WKY5" s="9"/>
      <c r="WKZ5" s="9"/>
      <c r="WLA5" s="9"/>
      <c r="WLB5" s="9"/>
      <c r="WLC5" s="9"/>
      <c r="WLD5" s="9"/>
      <c r="WLE5" s="9"/>
      <c r="WLF5" s="9"/>
      <c r="WLG5" s="9"/>
      <c r="WLH5" s="9"/>
      <c r="WLI5" s="9"/>
      <c r="WLJ5" s="9"/>
      <c r="WLK5" s="9"/>
      <c r="WLL5" s="9"/>
      <c r="WLM5" s="9"/>
      <c r="WLN5" s="9"/>
      <c r="WLO5" s="9"/>
      <c r="WLP5" s="9"/>
      <c r="WLQ5" s="9"/>
      <c r="WLR5" s="9"/>
      <c r="WLS5" s="9"/>
      <c r="WLT5" s="9"/>
      <c r="WLU5" s="9"/>
      <c r="WLV5" s="9"/>
      <c r="WLW5" s="9"/>
      <c r="WLX5" s="9"/>
      <c r="WLY5" s="9"/>
      <c r="WLZ5" s="9"/>
      <c r="WMA5" s="9"/>
      <c r="WMB5" s="9"/>
      <c r="WMC5" s="9"/>
      <c r="WMD5" s="9"/>
      <c r="WME5" s="9"/>
      <c r="WMF5" s="9"/>
      <c r="WMG5" s="9"/>
      <c r="WMH5" s="9"/>
      <c r="WMI5" s="9"/>
      <c r="WMJ5" s="9"/>
      <c r="WMK5" s="9"/>
      <c r="WML5" s="9"/>
      <c r="WMM5" s="9"/>
      <c r="WMN5" s="9"/>
      <c r="WMO5" s="9"/>
      <c r="WMP5" s="9"/>
      <c r="WMQ5" s="9"/>
      <c r="WMR5" s="9"/>
      <c r="WMS5" s="9"/>
      <c r="WMT5" s="9"/>
      <c r="WMU5" s="9"/>
      <c r="WMV5" s="9"/>
      <c r="WMW5" s="9"/>
      <c r="WMX5" s="9"/>
      <c r="WMY5" s="9"/>
      <c r="WMZ5" s="9"/>
      <c r="WNA5" s="9"/>
      <c r="WNB5" s="9"/>
      <c r="WNC5" s="9"/>
      <c r="WND5" s="9"/>
      <c r="WNE5" s="9"/>
      <c r="WNF5" s="9"/>
      <c r="WNG5" s="9"/>
      <c r="WNH5" s="9"/>
      <c r="WNI5" s="9"/>
      <c r="WNJ5" s="9"/>
      <c r="WNK5" s="9"/>
      <c r="WNL5" s="9"/>
      <c r="WNM5" s="9"/>
      <c r="WNN5" s="9"/>
      <c r="WNO5" s="9"/>
      <c r="WNP5" s="9"/>
      <c r="WNQ5" s="9"/>
      <c r="WNR5" s="9"/>
      <c r="WNS5" s="9"/>
      <c r="WNT5" s="9"/>
      <c r="WNU5" s="9"/>
      <c r="WNV5" s="9"/>
      <c r="WNW5" s="9"/>
      <c r="WNX5" s="9"/>
      <c r="WNY5" s="9"/>
      <c r="WNZ5" s="9"/>
      <c r="WOA5" s="9"/>
      <c r="WOB5" s="9"/>
      <c r="WOC5" s="9"/>
      <c r="WOD5" s="9"/>
      <c r="WOE5" s="9"/>
      <c r="WOF5" s="9"/>
      <c r="WOG5" s="9"/>
      <c r="WOH5" s="9"/>
      <c r="WOI5" s="9"/>
      <c r="WOJ5" s="9"/>
      <c r="WOK5" s="9"/>
      <c r="WOL5" s="9"/>
      <c r="WOM5" s="9"/>
      <c r="WON5" s="9"/>
      <c r="WOO5" s="9"/>
      <c r="WOP5" s="9"/>
      <c r="WOQ5" s="9"/>
      <c r="WOR5" s="9"/>
      <c r="WOS5" s="9"/>
      <c r="WOT5" s="9"/>
      <c r="WOU5" s="9"/>
      <c r="WOV5" s="9"/>
      <c r="WOW5" s="9"/>
      <c r="WOX5" s="9"/>
      <c r="WOY5" s="9"/>
      <c r="WOZ5" s="9"/>
      <c r="WPA5" s="9"/>
      <c r="WPB5" s="9"/>
      <c r="WPC5" s="9"/>
      <c r="WPD5" s="9"/>
      <c r="WPE5" s="9"/>
      <c r="WPF5" s="9"/>
      <c r="WPG5" s="9"/>
      <c r="WPH5" s="9"/>
      <c r="WPI5" s="9"/>
      <c r="WPJ5" s="9"/>
      <c r="WPK5" s="9"/>
      <c r="WPL5" s="9"/>
      <c r="WPM5" s="9"/>
      <c r="WPN5" s="9"/>
      <c r="WPO5" s="9"/>
      <c r="WPP5" s="9"/>
      <c r="WPQ5" s="9"/>
      <c r="WPR5" s="9"/>
      <c r="WPS5" s="9"/>
      <c r="WPT5" s="9"/>
      <c r="WPU5" s="9"/>
      <c r="WPV5" s="9"/>
      <c r="WPW5" s="9"/>
      <c r="WPX5" s="9"/>
      <c r="WPY5" s="9"/>
      <c r="WPZ5" s="9"/>
      <c r="WQA5" s="9"/>
      <c r="WQB5" s="9"/>
      <c r="WQC5" s="9"/>
      <c r="WQD5" s="9"/>
      <c r="WQE5" s="9"/>
      <c r="WQF5" s="9"/>
      <c r="WQG5" s="9"/>
      <c r="WQH5" s="9"/>
      <c r="WQI5" s="9"/>
      <c r="WQJ5" s="9"/>
      <c r="WQK5" s="9"/>
      <c r="WQL5" s="9"/>
      <c r="WQM5" s="9"/>
      <c r="WQN5" s="9"/>
      <c r="WQO5" s="9"/>
      <c r="WQP5" s="9"/>
      <c r="WQQ5" s="9"/>
      <c r="WQR5" s="9"/>
      <c r="WQS5" s="9"/>
      <c r="WQT5" s="9"/>
      <c r="WQU5" s="9"/>
      <c r="WQV5" s="9"/>
      <c r="WQW5" s="9"/>
      <c r="WQX5" s="9"/>
      <c r="WQY5" s="9"/>
      <c r="WQZ5" s="9"/>
      <c r="WRA5" s="9"/>
      <c r="WRB5" s="9"/>
      <c r="WRC5" s="9"/>
      <c r="WRD5" s="9"/>
      <c r="WRE5" s="9"/>
      <c r="WRF5" s="9"/>
      <c r="WRG5" s="9"/>
      <c r="WRH5" s="9"/>
      <c r="WRI5" s="9"/>
      <c r="WRJ5" s="9"/>
      <c r="WRK5" s="9"/>
      <c r="WRL5" s="9"/>
      <c r="WRM5" s="9"/>
      <c r="WRN5" s="9"/>
      <c r="WRO5" s="9"/>
      <c r="WRP5" s="9"/>
      <c r="WRQ5" s="9"/>
      <c r="WRR5" s="9"/>
      <c r="WRS5" s="9"/>
      <c r="WRT5" s="9"/>
      <c r="WRU5" s="9"/>
      <c r="WRV5" s="9"/>
      <c r="WRW5" s="9"/>
      <c r="WRX5" s="9"/>
      <c r="WRY5" s="9"/>
      <c r="WRZ5" s="9"/>
      <c r="WSA5" s="9"/>
      <c r="WSB5" s="9"/>
      <c r="WSC5" s="9"/>
      <c r="WSD5" s="9"/>
      <c r="WSE5" s="9"/>
      <c r="WSF5" s="9"/>
      <c r="WSG5" s="9"/>
      <c r="WSH5" s="9"/>
      <c r="WSI5" s="9"/>
      <c r="WSJ5" s="9"/>
      <c r="WSK5" s="9"/>
      <c r="WSL5" s="9"/>
      <c r="WSM5" s="9"/>
      <c r="WSN5" s="9"/>
      <c r="WSO5" s="9"/>
      <c r="WSP5" s="9"/>
      <c r="WSQ5" s="9"/>
      <c r="WSR5" s="9"/>
      <c r="WSS5" s="9"/>
      <c r="WST5" s="9"/>
      <c r="WSU5" s="9"/>
      <c r="WSV5" s="9"/>
      <c r="WSW5" s="9"/>
      <c r="WSX5" s="9"/>
      <c r="WSY5" s="9"/>
      <c r="WSZ5" s="9"/>
      <c r="WTA5" s="9"/>
      <c r="WTB5" s="9"/>
      <c r="WTC5" s="9"/>
    </row>
    <row r="6" spans="1:54 1780:16071" x14ac:dyDescent="0.25">
      <c r="A6" s="115"/>
      <c r="B6" s="115"/>
      <c r="C6" s="115"/>
      <c r="D6" s="115"/>
      <c r="E6" s="115"/>
      <c r="F6" s="115"/>
      <c r="G6" s="115"/>
      <c r="H6" s="115"/>
      <c r="I6" s="115"/>
      <c r="O6" s="47"/>
      <c r="BPL6" s="9"/>
      <c r="BPM6" s="9"/>
      <c r="BPN6" s="9"/>
      <c r="BPO6" s="9"/>
      <c r="BPP6" s="9"/>
      <c r="BPQ6" s="9"/>
      <c r="BPR6" s="9"/>
      <c r="BPS6" s="9"/>
      <c r="BPT6" s="9"/>
      <c r="BPU6" s="9"/>
      <c r="BPV6" s="9"/>
      <c r="BPW6" s="9"/>
      <c r="BPX6" s="9"/>
      <c r="BPY6" s="9"/>
      <c r="BPZ6" s="9"/>
      <c r="BQA6" s="9"/>
      <c r="BQB6" s="9"/>
      <c r="BQC6" s="9"/>
      <c r="BQD6" s="9"/>
      <c r="BQE6" s="9"/>
      <c r="BQF6" s="9"/>
      <c r="BQG6" s="9"/>
      <c r="BQH6" s="9"/>
      <c r="BQI6" s="9"/>
      <c r="BQJ6" s="9"/>
      <c r="BQK6" s="9"/>
      <c r="BQL6" s="9"/>
      <c r="BQM6" s="9"/>
      <c r="BQN6" s="9"/>
      <c r="BQO6" s="9"/>
      <c r="BQP6" s="9"/>
      <c r="BQQ6" s="9"/>
      <c r="BQR6" s="9"/>
      <c r="BQS6" s="9"/>
      <c r="BQT6" s="9"/>
      <c r="BQU6" s="9"/>
      <c r="BQV6" s="9"/>
      <c r="BQW6" s="9"/>
      <c r="BQX6" s="9"/>
      <c r="BQY6" s="9"/>
      <c r="BQZ6" s="9"/>
      <c r="BRA6" s="9"/>
      <c r="BRB6" s="9"/>
      <c r="BRC6" s="9"/>
      <c r="BRD6" s="9"/>
      <c r="BRE6" s="9"/>
      <c r="BRF6" s="9"/>
      <c r="BRG6" s="9"/>
      <c r="BRH6" s="9"/>
      <c r="BRI6" s="9"/>
      <c r="BRJ6" s="9"/>
      <c r="BRK6" s="9"/>
      <c r="BRL6" s="9"/>
      <c r="BRM6" s="9"/>
      <c r="BRN6" s="9"/>
      <c r="BRO6" s="9"/>
      <c r="BRP6" s="9"/>
      <c r="BRQ6" s="9"/>
      <c r="BRR6" s="9"/>
      <c r="BRS6" s="9"/>
      <c r="BRT6" s="9"/>
      <c r="BRU6" s="9"/>
      <c r="BRV6" s="9"/>
      <c r="BRW6" s="9"/>
      <c r="BRX6" s="9"/>
      <c r="BRY6" s="9"/>
      <c r="BRZ6" s="9"/>
      <c r="BSA6" s="9"/>
      <c r="BSB6" s="9"/>
      <c r="BSC6" s="9"/>
      <c r="BSD6" s="9"/>
      <c r="BSE6" s="9"/>
      <c r="BSF6" s="9"/>
      <c r="BSG6" s="9"/>
      <c r="BSH6" s="9"/>
      <c r="BSI6" s="9"/>
      <c r="BSJ6" s="9"/>
      <c r="BSK6" s="9"/>
      <c r="BSL6" s="9"/>
      <c r="BSM6" s="9"/>
      <c r="BSN6" s="9"/>
      <c r="BSO6" s="9"/>
      <c r="BSP6" s="9"/>
      <c r="BSQ6" s="9"/>
      <c r="BSR6" s="9"/>
      <c r="BSS6" s="9"/>
      <c r="BST6" s="9"/>
      <c r="BSU6" s="9"/>
      <c r="BSV6" s="9"/>
      <c r="BSW6" s="9"/>
      <c r="BSX6" s="9"/>
      <c r="BSY6" s="9"/>
      <c r="BSZ6" s="9"/>
      <c r="BTA6" s="9"/>
      <c r="BTB6" s="9"/>
      <c r="BTC6" s="9"/>
      <c r="BTD6" s="9"/>
      <c r="BTE6" s="9"/>
      <c r="BTF6" s="9"/>
      <c r="BTG6" s="9"/>
      <c r="BTH6" s="9"/>
      <c r="BTI6" s="9"/>
      <c r="BTJ6" s="9"/>
      <c r="BTK6" s="9"/>
      <c r="BTL6" s="9"/>
      <c r="BTM6" s="9"/>
      <c r="BTN6" s="9"/>
      <c r="BTO6" s="9"/>
      <c r="BTP6" s="9"/>
      <c r="BTQ6" s="9"/>
      <c r="BTR6" s="9"/>
      <c r="BTS6" s="9"/>
      <c r="BTT6" s="9"/>
      <c r="BTU6" s="9"/>
      <c r="BTV6" s="9"/>
      <c r="BTW6" s="9"/>
      <c r="BTX6" s="9"/>
      <c r="BTY6" s="9"/>
      <c r="BTZ6" s="9"/>
      <c r="BUA6" s="9"/>
      <c r="BUB6" s="9"/>
      <c r="BUC6" s="9"/>
      <c r="BUD6" s="9"/>
      <c r="BUE6" s="9"/>
      <c r="BUF6" s="9"/>
      <c r="BUG6" s="9"/>
      <c r="BUH6" s="9"/>
      <c r="BUI6" s="9"/>
      <c r="BUJ6" s="9"/>
      <c r="BUK6" s="9"/>
      <c r="BUL6" s="9"/>
      <c r="BUM6" s="9"/>
      <c r="BUN6" s="9"/>
      <c r="BUO6" s="9"/>
      <c r="BUP6" s="9"/>
      <c r="BUQ6" s="9"/>
      <c r="BUR6" s="9"/>
      <c r="BUS6" s="9"/>
      <c r="BUT6" s="9"/>
      <c r="BUU6" s="9"/>
      <c r="BUV6" s="9"/>
      <c r="BUW6" s="9"/>
      <c r="BUX6" s="9"/>
      <c r="BUY6" s="9"/>
      <c r="BUZ6" s="9"/>
      <c r="BVA6" s="9"/>
      <c r="BVB6" s="9"/>
      <c r="BVC6" s="9"/>
      <c r="BVD6" s="9"/>
      <c r="BVE6" s="9"/>
      <c r="BVF6" s="9"/>
      <c r="BVG6" s="9"/>
      <c r="BVH6" s="9"/>
      <c r="BVI6" s="9"/>
      <c r="BVJ6" s="9"/>
      <c r="BVK6" s="9"/>
      <c r="BVL6" s="9"/>
      <c r="BVM6" s="9"/>
      <c r="BVN6" s="9"/>
      <c r="BVO6" s="9"/>
      <c r="BVP6" s="9"/>
      <c r="BVQ6" s="9"/>
      <c r="BVR6" s="9"/>
      <c r="BVS6" s="9"/>
      <c r="BVT6" s="9"/>
      <c r="BVU6" s="9"/>
      <c r="BVV6" s="9"/>
      <c r="BVW6" s="9"/>
      <c r="BVX6" s="9"/>
      <c r="BVY6" s="9"/>
      <c r="BVZ6" s="9"/>
      <c r="BWA6" s="9"/>
      <c r="BWB6" s="9"/>
      <c r="BWC6" s="9"/>
      <c r="BWD6" s="9"/>
      <c r="BWE6" s="9"/>
      <c r="BWF6" s="9"/>
      <c r="BWG6" s="9"/>
      <c r="BWH6" s="9"/>
      <c r="BWI6" s="9"/>
      <c r="BWJ6" s="9"/>
      <c r="BWK6" s="9"/>
      <c r="BWL6" s="9"/>
      <c r="BWM6" s="9"/>
      <c r="BWN6" s="9"/>
      <c r="BWO6" s="9"/>
      <c r="BWP6" s="9"/>
      <c r="BWQ6" s="9"/>
      <c r="BWR6" s="9"/>
      <c r="BWS6" s="9"/>
      <c r="BWT6" s="9"/>
      <c r="BWU6" s="9"/>
      <c r="BWV6" s="9"/>
      <c r="BWW6" s="9"/>
      <c r="BWX6" s="9"/>
      <c r="BWY6" s="9"/>
      <c r="BWZ6" s="9"/>
      <c r="BXA6" s="9"/>
      <c r="BXB6" s="9"/>
      <c r="BXC6" s="9"/>
      <c r="BXD6" s="9"/>
      <c r="BXE6" s="9"/>
      <c r="BXF6" s="9"/>
      <c r="BXG6" s="9"/>
      <c r="BXH6" s="9"/>
      <c r="BXI6" s="9"/>
      <c r="BXJ6" s="9"/>
      <c r="BXK6" s="9"/>
      <c r="BXL6" s="9"/>
      <c r="BXM6" s="9"/>
      <c r="BXN6" s="9"/>
      <c r="BXO6" s="9"/>
      <c r="BXP6" s="9"/>
      <c r="BXQ6" s="9"/>
      <c r="BXR6" s="9"/>
      <c r="BXS6" s="9"/>
      <c r="BXT6" s="9"/>
      <c r="BXU6" s="9"/>
      <c r="BXV6" s="9"/>
      <c r="BXW6" s="9"/>
      <c r="BXX6" s="9"/>
      <c r="BXY6" s="9"/>
      <c r="BXZ6" s="9"/>
      <c r="BYA6" s="9"/>
      <c r="BYB6" s="9"/>
      <c r="BYC6" s="9"/>
      <c r="BYD6" s="9"/>
      <c r="BYE6" s="9"/>
      <c r="BYF6" s="9"/>
      <c r="BYG6" s="9"/>
      <c r="BYH6" s="9"/>
      <c r="BYI6" s="9"/>
      <c r="BYJ6" s="9"/>
      <c r="BYK6" s="9"/>
      <c r="BYL6" s="9"/>
      <c r="BYM6" s="9"/>
      <c r="BYN6" s="9"/>
      <c r="BYO6" s="9"/>
      <c r="BYP6" s="9"/>
      <c r="BYQ6" s="9"/>
      <c r="BYR6" s="9"/>
      <c r="BYS6" s="9"/>
      <c r="BYT6" s="9"/>
      <c r="BYU6" s="9"/>
      <c r="BYV6" s="9"/>
      <c r="BYW6" s="9"/>
      <c r="BYX6" s="9"/>
      <c r="BYY6" s="9"/>
      <c r="BYZ6" s="9"/>
      <c r="BZA6" s="9"/>
      <c r="BZB6" s="9"/>
      <c r="BZC6" s="9"/>
      <c r="BZD6" s="9"/>
      <c r="BZE6" s="9"/>
      <c r="BZF6" s="9"/>
      <c r="BZG6" s="9"/>
      <c r="BZH6" s="9"/>
      <c r="BZI6" s="9"/>
      <c r="BZJ6" s="9"/>
      <c r="BZK6" s="9"/>
      <c r="BZL6" s="9"/>
      <c r="BZM6" s="9"/>
      <c r="BZN6" s="9"/>
      <c r="BZO6" s="9"/>
      <c r="BZP6" s="9"/>
      <c r="BZQ6" s="9"/>
      <c r="BZR6" s="9"/>
      <c r="BZS6" s="9"/>
      <c r="BZT6" s="9"/>
      <c r="BZU6" s="9"/>
      <c r="BZV6" s="9"/>
      <c r="BZW6" s="9"/>
      <c r="BZX6" s="9"/>
      <c r="BZY6" s="9"/>
      <c r="BZZ6" s="9"/>
      <c r="CAA6" s="9"/>
      <c r="CAB6" s="9"/>
      <c r="CAC6" s="9"/>
      <c r="CAD6" s="9"/>
      <c r="CAE6" s="9"/>
      <c r="CAF6" s="9"/>
      <c r="CAG6" s="9"/>
      <c r="CAH6" s="9"/>
      <c r="CAI6" s="9"/>
      <c r="CAJ6" s="9"/>
      <c r="CAK6" s="9"/>
      <c r="CAL6" s="9"/>
      <c r="CAM6" s="9"/>
      <c r="CAN6" s="9"/>
      <c r="CAO6" s="9"/>
      <c r="CAP6" s="9"/>
      <c r="CAQ6" s="9"/>
      <c r="CAR6" s="9"/>
      <c r="CAS6" s="9"/>
      <c r="CAT6" s="9"/>
      <c r="CAU6" s="9"/>
      <c r="CAV6" s="9"/>
      <c r="CAW6" s="9"/>
      <c r="CAX6" s="9"/>
      <c r="CAY6" s="9"/>
      <c r="CAZ6" s="9"/>
      <c r="CBA6" s="9"/>
      <c r="CBB6" s="9"/>
      <c r="CBC6" s="9"/>
      <c r="CBD6" s="9"/>
      <c r="CBE6" s="9"/>
      <c r="CBF6" s="9"/>
      <c r="CBG6" s="9"/>
      <c r="CBH6" s="9"/>
      <c r="CBI6" s="9"/>
      <c r="CBJ6" s="9"/>
      <c r="CBK6" s="9"/>
      <c r="CBL6" s="9"/>
      <c r="CBM6" s="9"/>
      <c r="CBN6" s="9"/>
      <c r="CBO6" s="9"/>
      <c r="CBP6" s="9"/>
      <c r="CBQ6" s="9"/>
      <c r="CBR6" s="9"/>
      <c r="CBS6" s="9"/>
      <c r="CBT6" s="9"/>
      <c r="CBU6" s="9"/>
      <c r="CBV6" s="9"/>
      <c r="CBW6" s="9"/>
      <c r="CBX6" s="9"/>
      <c r="CBY6" s="9"/>
      <c r="CBZ6" s="9"/>
      <c r="CCA6" s="9"/>
      <c r="CCB6" s="9"/>
      <c r="CCC6" s="9"/>
      <c r="CCD6" s="9"/>
      <c r="CCE6" s="9"/>
      <c r="CCF6" s="9"/>
      <c r="CCG6" s="9"/>
      <c r="CCH6" s="9"/>
      <c r="CCI6" s="9"/>
      <c r="CCJ6" s="9"/>
      <c r="CCK6" s="9"/>
      <c r="CCL6" s="9"/>
      <c r="CCM6" s="9"/>
      <c r="CCN6" s="9"/>
      <c r="CCO6" s="9"/>
      <c r="CCP6" s="9"/>
      <c r="CCQ6" s="9"/>
      <c r="CCR6" s="9"/>
      <c r="CCS6" s="9"/>
      <c r="CCT6" s="9"/>
      <c r="CCU6" s="9"/>
      <c r="CCV6" s="9"/>
      <c r="CCW6" s="9"/>
      <c r="CCX6" s="9"/>
      <c r="CCY6" s="9"/>
      <c r="CCZ6" s="9"/>
      <c r="CDA6" s="9"/>
      <c r="CDB6" s="9"/>
      <c r="CDC6" s="9"/>
      <c r="CDD6" s="9"/>
      <c r="CDE6" s="9"/>
      <c r="CDF6" s="9"/>
      <c r="CDG6" s="9"/>
      <c r="CDH6" s="9"/>
      <c r="CDI6" s="9"/>
      <c r="CDJ6" s="9"/>
      <c r="CDK6" s="9"/>
      <c r="CDL6" s="9"/>
      <c r="CDM6" s="9"/>
      <c r="CDN6" s="9"/>
      <c r="CDO6" s="9"/>
      <c r="CDP6" s="9"/>
      <c r="CDQ6" s="9"/>
      <c r="CDR6" s="9"/>
      <c r="CDS6" s="9"/>
      <c r="CDT6" s="9"/>
      <c r="CDU6" s="9"/>
      <c r="CDV6" s="9"/>
      <c r="CDW6" s="9"/>
      <c r="CDX6" s="9"/>
      <c r="CDY6" s="9"/>
      <c r="CDZ6" s="9"/>
      <c r="CEA6" s="9"/>
      <c r="CEB6" s="9"/>
      <c r="CEC6" s="9"/>
      <c r="CED6" s="9"/>
      <c r="CEE6" s="9"/>
      <c r="CEF6" s="9"/>
      <c r="CEG6" s="9"/>
      <c r="CEH6" s="9"/>
      <c r="CEI6" s="9"/>
      <c r="CEJ6" s="9"/>
      <c r="CEK6" s="9"/>
      <c r="CEL6" s="9"/>
      <c r="CEM6" s="9"/>
      <c r="CEN6" s="9"/>
      <c r="CEO6" s="9"/>
      <c r="CEP6" s="9"/>
      <c r="CEQ6" s="9"/>
      <c r="CER6" s="9"/>
      <c r="CES6" s="9"/>
      <c r="CET6" s="9"/>
      <c r="CEU6" s="9"/>
      <c r="CEV6" s="9"/>
      <c r="CEW6" s="9"/>
      <c r="CEX6" s="9"/>
      <c r="CEY6" s="9"/>
      <c r="CEZ6" s="9"/>
      <c r="CFA6" s="9"/>
      <c r="CFB6" s="9"/>
      <c r="CFC6" s="9"/>
      <c r="CFD6" s="9"/>
      <c r="CFE6" s="9"/>
      <c r="CFF6" s="9"/>
      <c r="CFG6" s="9"/>
      <c r="CFH6" s="9"/>
      <c r="CFI6" s="9"/>
      <c r="CFJ6" s="9"/>
      <c r="CFK6" s="9"/>
      <c r="CFL6" s="9"/>
      <c r="CFM6" s="9"/>
      <c r="CFN6" s="9"/>
      <c r="CFO6" s="9"/>
      <c r="CFP6" s="9"/>
      <c r="CFQ6" s="9"/>
      <c r="CFR6" s="9"/>
      <c r="CFS6" s="9"/>
      <c r="CFT6" s="9"/>
      <c r="CFU6" s="9"/>
      <c r="CFV6" s="9"/>
      <c r="CFW6" s="9"/>
      <c r="CFX6" s="9"/>
      <c r="CFY6" s="9"/>
      <c r="CFZ6" s="9"/>
      <c r="CGA6" s="9"/>
      <c r="CGB6" s="9"/>
      <c r="CGC6" s="9"/>
      <c r="CGD6" s="9"/>
      <c r="CGE6" s="9"/>
      <c r="CGF6" s="9"/>
      <c r="CGG6" s="9"/>
      <c r="CGH6" s="9"/>
      <c r="CGI6" s="9"/>
      <c r="CGJ6" s="9"/>
      <c r="CGK6" s="9"/>
      <c r="CGL6" s="9"/>
      <c r="CGM6" s="9"/>
      <c r="CGN6" s="9"/>
      <c r="CGO6" s="9"/>
      <c r="CGP6" s="9"/>
      <c r="CGQ6" s="9"/>
      <c r="CGR6" s="9"/>
      <c r="CGS6" s="9"/>
      <c r="CGT6" s="9"/>
      <c r="CGU6" s="9"/>
      <c r="CGV6" s="9"/>
      <c r="CGW6" s="9"/>
      <c r="CGX6" s="9"/>
      <c r="CGY6" s="9"/>
      <c r="CGZ6" s="9"/>
      <c r="CHA6" s="9"/>
      <c r="CHB6" s="9"/>
      <c r="CHC6" s="9"/>
      <c r="CHD6" s="9"/>
      <c r="CHE6" s="9"/>
      <c r="CHF6" s="9"/>
      <c r="CHG6" s="9"/>
      <c r="CHH6" s="9"/>
      <c r="CHI6" s="9"/>
      <c r="CHJ6" s="9"/>
      <c r="CHK6" s="9"/>
      <c r="CHL6" s="9"/>
      <c r="CHM6" s="9"/>
      <c r="CHN6" s="9"/>
      <c r="CHO6" s="9"/>
      <c r="CHP6" s="9"/>
      <c r="CHQ6" s="9"/>
      <c r="CHR6" s="9"/>
      <c r="CHS6" s="9"/>
      <c r="CHT6" s="9"/>
      <c r="CHU6" s="9"/>
      <c r="CHV6" s="9"/>
      <c r="CHW6" s="9"/>
      <c r="CHX6" s="9"/>
      <c r="CHY6" s="9"/>
      <c r="CHZ6" s="9"/>
      <c r="CIA6" s="9"/>
      <c r="CIB6" s="9"/>
      <c r="CIC6" s="9"/>
      <c r="CID6" s="9"/>
      <c r="CIE6" s="9"/>
      <c r="CIF6" s="9"/>
      <c r="CIG6" s="9"/>
      <c r="CIH6" s="9"/>
      <c r="CII6" s="9"/>
      <c r="CIJ6" s="9"/>
      <c r="CIK6" s="9"/>
      <c r="CIL6" s="9"/>
      <c r="CIM6" s="9"/>
      <c r="CIN6" s="9"/>
      <c r="CIO6" s="9"/>
      <c r="CIP6" s="9"/>
      <c r="CIQ6" s="9"/>
      <c r="CIR6" s="9"/>
      <c r="CIS6" s="9"/>
      <c r="CIT6" s="9"/>
      <c r="CIU6" s="9"/>
      <c r="CIV6" s="9"/>
      <c r="CIW6" s="9"/>
      <c r="CIX6" s="9"/>
      <c r="CIY6" s="9"/>
      <c r="CIZ6" s="9"/>
      <c r="CJA6" s="9"/>
      <c r="CJB6" s="9"/>
      <c r="CJC6" s="9"/>
      <c r="CJD6" s="9"/>
      <c r="CJE6" s="9"/>
      <c r="CJF6" s="9"/>
      <c r="CJG6" s="9"/>
      <c r="CJH6" s="9"/>
      <c r="CJI6" s="9"/>
      <c r="CJJ6" s="9"/>
      <c r="CJK6" s="9"/>
      <c r="CJL6" s="9"/>
      <c r="CJM6" s="9"/>
      <c r="CJN6" s="9"/>
      <c r="CJO6" s="9"/>
      <c r="CJP6" s="9"/>
      <c r="CJQ6" s="9"/>
      <c r="CJR6" s="9"/>
      <c r="CJS6" s="9"/>
      <c r="CJT6" s="9"/>
      <c r="CJU6" s="9"/>
      <c r="CJV6" s="9"/>
      <c r="CJW6" s="9"/>
      <c r="CJX6" s="9"/>
      <c r="CJY6" s="9"/>
      <c r="CJZ6" s="9"/>
      <c r="CKA6" s="9"/>
      <c r="CKB6" s="9"/>
      <c r="CKC6" s="9"/>
      <c r="CKD6" s="9"/>
      <c r="CKE6" s="9"/>
      <c r="CKF6" s="9"/>
      <c r="CKG6" s="9"/>
      <c r="CKH6" s="9"/>
      <c r="CKI6" s="9"/>
      <c r="CKJ6" s="9"/>
      <c r="CKK6" s="9"/>
      <c r="CKL6" s="9"/>
      <c r="CKM6" s="9"/>
      <c r="CKN6" s="9"/>
      <c r="CKO6" s="9"/>
      <c r="CKP6" s="9"/>
      <c r="CKQ6" s="9"/>
      <c r="CKR6" s="9"/>
      <c r="CKS6" s="9"/>
      <c r="CKT6" s="9"/>
      <c r="CKU6" s="9"/>
      <c r="CKV6" s="9"/>
      <c r="CKW6" s="9"/>
      <c r="CKX6" s="9"/>
      <c r="CKY6" s="9"/>
      <c r="CKZ6" s="9"/>
      <c r="CLA6" s="9"/>
      <c r="CLB6" s="9"/>
      <c r="CLC6" s="9"/>
      <c r="CLD6" s="9"/>
      <c r="CLE6" s="9"/>
      <c r="CLF6" s="9"/>
      <c r="CLG6" s="9"/>
      <c r="CLH6" s="9"/>
      <c r="CLI6" s="9"/>
      <c r="CLJ6" s="9"/>
      <c r="CLK6" s="9"/>
      <c r="CLL6" s="9"/>
      <c r="CLM6" s="9"/>
      <c r="CLN6" s="9"/>
      <c r="CLO6" s="9"/>
      <c r="CLP6" s="9"/>
      <c r="CLQ6" s="9"/>
      <c r="CLR6" s="9"/>
      <c r="CLS6" s="9"/>
      <c r="CLT6" s="9"/>
      <c r="CLU6" s="9"/>
      <c r="CLV6" s="9"/>
      <c r="CLW6" s="9"/>
      <c r="CLX6" s="9"/>
      <c r="CLY6" s="9"/>
      <c r="CLZ6" s="9"/>
      <c r="CMA6" s="9"/>
      <c r="CMB6" s="9"/>
      <c r="CMC6" s="9"/>
      <c r="CMD6" s="9"/>
      <c r="CME6" s="9"/>
      <c r="CMF6" s="9"/>
      <c r="CMG6" s="9"/>
      <c r="CMH6" s="9"/>
      <c r="CMI6" s="9"/>
      <c r="CMJ6" s="9"/>
      <c r="CMK6" s="9"/>
      <c r="CML6" s="9"/>
      <c r="CMM6" s="9"/>
      <c r="CMN6" s="9"/>
      <c r="CMO6" s="9"/>
      <c r="CMP6" s="9"/>
      <c r="CMQ6" s="9"/>
      <c r="CMR6" s="9"/>
      <c r="CMS6" s="9"/>
      <c r="CMT6" s="9"/>
      <c r="CMU6" s="9"/>
      <c r="CMV6" s="9"/>
      <c r="CMW6" s="9"/>
      <c r="CMX6" s="9"/>
      <c r="CMY6" s="9"/>
      <c r="CMZ6" s="9"/>
      <c r="CNA6" s="9"/>
      <c r="CNB6" s="9"/>
      <c r="CNC6" s="9"/>
      <c r="CND6" s="9"/>
      <c r="CNE6" s="9"/>
      <c r="CNF6" s="9"/>
      <c r="CNG6" s="9"/>
      <c r="CNH6" s="9"/>
      <c r="CNI6" s="9"/>
      <c r="CNJ6" s="9"/>
      <c r="CNK6" s="9"/>
      <c r="CNL6" s="9"/>
      <c r="CNM6" s="9"/>
      <c r="CNN6" s="9"/>
      <c r="CNO6" s="9"/>
      <c r="CNP6" s="9"/>
      <c r="CNQ6" s="9"/>
      <c r="CNR6" s="9"/>
      <c r="CNS6" s="9"/>
      <c r="CNT6" s="9"/>
      <c r="CNU6" s="9"/>
      <c r="CNV6" s="9"/>
      <c r="CNW6" s="9"/>
      <c r="CNX6" s="9"/>
      <c r="CNY6" s="9"/>
      <c r="CNZ6" s="9"/>
      <c r="COA6" s="9"/>
      <c r="COB6" s="9"/>
      <c r="COC6" s="9"/>
      <c r="COD6" s="9"/>
      <c r="COE6" s="9"/>
      <c r="COF6" s="9"/>
      <c r="COG6" s="9"/>
      <c r="COH6" s="9"/>
      <c r="COI6" s="9"/>
      <c r="COJ6" s="9"/>
      <c r="COK6" s="9"/>
      <c r="COL6" s="9"/>
      <c r="COM6" s="9"/>
      <c r="CON6" s="9"/>
      <c r="COO6" s="9"/>
      <c r="COP6" s="9"/>
      <c r="COQ6" s="9"/>
      <c r="COR6" s="9"/>
      <c r="COS6" s="9"/>
      <c r="COT6" s="9"/>
      <c r="COU6" s="9"/>
      <c r="COV6" s="9"/>
      <c r="COW6" s="9"/>
      <c r="COX6" s="9"/>
      <c r="COY6" s="9"/>
      <c r="COZ6" s="9"/>
      <c r="CPA6" s="9"/>
      <c r="CPB6" s="9"/>
      <c r="CPC6" s="9"/>
      <c r="CPD6" s="9"/>
      <c r="CPE6" s="9"/>
      <c r="CPF6" s="9"/>
      <c r="CPG6" s="9"/>
      <c r="CPH6" s="9"/>
      <c r="CPI6" s="9"/>
      <c r="CPJ6" s="9"/>
      <c r="CPK6" s="9"/>
      <c r="CPL6" s="9"/>
      <c r="CPM6" s="9"/>
      <c r="CPN6" s="9"/>
      <c r="CPO6" s="9"/>
      <c r="CPP6" s="9"/>
      <c r="CPQ6" s="9"/>
      <c r="CPR6" s="9"/>
      <c r="CPS6" s="9"/>
      <c r="CPT6" s="9"/>
      <c r="CPU6" s="9"/>
      <c r="CPV6" s="9"/>
      <c r="CPW6" s="9"/>
      <c r="CPX6" s="9"/>
      <c r="CPY6" s="9"/>
      <c r="CPZ6" s="9"/>
      <c r="CQA6" s="9"/>
      <c r="CQB6" s="9"/>
      <c r="CQC6" s="9"/>
      <c r="CQD6" s="9"/>
      <c r="CQE6" s="9"/>
      <c r="CQF6" s="9"/>
      <c r="CQG6" s="9"/>
      <c r="CQH6" s="9"/>
      <c r="CQI6" s="9"/>
      <c r="CQJ6" s="9"/>
      <c r="CQK6" s="9"/>
      <c r="CQL6" s="9"/>
      <c r="CQM6" s="9"/>
      <c r="CQN6" s="9"/>
      <c r="CQO6" s="9"/>
      <c r="CQP6" s="9"/>
      <c r="CQQ6" s="9"/>
      <c r="CQR6" s="9"/>
      <c r="CQS6" s="9"/>
      <c r="CQT6" s="9"/>
      <c r="CQU6" s="9"/>
      <c r="CQV6" s="9"/>
      <c r="CQW6" s="9"/>
      <c r="CQX6" s="9"/>
      <c r="CQY6" s="9"/>
      <c r="CQZ6" s="9"/>
      <c r="CRA6" s="9"/>
      <c r="CRB6" s="9"/>
      <c r="CRC6" s="9"/>
      <c r="CRD6" s="9"/>
      <c r="CRE6" s="9"/>
      <c r="CRF6" s="9"/>
      <c r="CRG6" s="9"/>
      <c r="CRH6" s="9"/>
      <c r="CRI6" s="9"/>
      <c r="CRJ6" s="9"/>
      <c r="CRK6" s="9"/>
      <c r="CRL6" s="9"/>
      <c r="CRM6" s="9"/>
      <c r="CRN6" s="9"/>
      <c r="CRO6" s="9"/>
      <c r="CRP6" s="9"/>
      <c r="CRQ6" s="9"/>
      <c r="CRR6" s="9"/>
      <c r="CRS6" s="9"/>
      <c r="CRT6" s="9"/>
      <c r="CRU6" s="9"/>
      <c r="CRV6" s="9"/>
      <c r="CRW6" s="9"/>
      <c r="CRX6" s="9"/>
      <c r="CRY6" s="9"/>
      <c r="CRZ6" s="9"/>
      <c r="CSA6" s="9"/>
      <c r="CSB6" s="9"/>
      <c r="CSC6" s="9"/>
      <c r="CSD6" s="9"/>
      <c r="CSE6" s="9"/>
      <c r="CSF6" s="9"/>
      <c r="CSG6" s="9"/>
      <c r="CSH6" s="9"/>
      <c r="CSI6" s="9"/>
      <c r="CSJ6" s="9"/>
      <c r="CSK6" s="9"/>
      <c r="CSL6" s="9"/>
      <c r="CSM6" s="9"/>
      <c r="CSN6" s="9"/>
      <c r="CSO6" s="9"/>
      <c r="CSP6" s="9"/>
      <c r="CSQ6" s="9"/>
      <c r="CSR6" s="9"/>
      <c r="CSS6" s="9"/>
      <c r="CST6" s="9"/>
      <c r="CSU6" s="9"/>
      <c r="CSV6" s="9"/>
      <c r="CSW6" s="9"/>
      <c r="CSX6" s="9"/>
      <c r="CSY6" s="9"/>
      <c r="CSZ6" s="9"/>
      <c r="CTA6" s="9"/>
      <c r="CTB6" s="9"/>
      <c r="CTC6" s="9"/>
      <c r="CTD6" s="9"/>
      <c r="CTE6" s="9"/>
      <c r="CTF6" s="9"/>
      <c r="CTG6" s="9"/>
      <c r="CTH6" s="9"/>
      <c r="CTI6" s="9"/>
      <c r="CTJ6" s="9"/>
      <c r="CTK6" s="9"/>
      <c r="CTL6" s="9"/>
      <c r="CTM6" s="9"/>
      <c r="CTN6" s="9"/>
      <c r="CTO6" s="9"/>
      <c r="CTP6" s="9"/>
      <c r="CTQ6" s="9"/>
      <c r="CTR6" s="9"/>
      <c r="CTS6" s="9"/>
      <c r="CTT6" s="9"/>
      <c r="CTU6" s="9"/>
      <c r="CTV6" s="9"/>
      <c r="CTW6" s="9"/>
      <c r="CTX6" s="9"/>
      <c r="CTY6" s="9"/>
      <c r="CTZ6" s="9"/>
      <c r="CUA6" s="9"/>
      <c r="CUB6" s="9"/>
      <c r="CUC6" s="9"/>
      <c r="CUD6" s="9"/>
      <c r="CUE6" s="9"/>
      <c r="CUF6" s="9"/>
      <c r="CUG6" s="9"/>
      <c r="CUH6" s="9"/>
      <c r="CUI6" s="9"/>
      <c r="CUJ6" s="9"/>
      <c r="CUK6" s="9"/>
      <c r="CUL6" s="9"/>
      <c r="CUM6" s="9"/>
      <c r="CUN6" s="9"/>
      <c r="CUO6" s="9"/>
      <c r="CUP6" s="9"/>
      <c r="CUQ6" s="9"/>
      <c r="CUR6" s="9"/>
      <c r="CUS6" s="9"/>
      <c r="CUT6" s="9"/>
      <c r="CUU6" s="9"/>
      <c r="CUV6" s="9"/>
      <c r="CUW6" s="9"/>
      <c r="CUX6" s="9"/>
      <c r="CUY6" s="9"/>
      <c r="CUZ6" s="9"/>
      <c r="CVA6" s="9"/>
      <c r="CVB6" s="9"/>
      <c r="CVC6" s="9"/>
      <c r="CVD6" s="9"/>
      <c r="CVE6" s="9"/>
      <c r="CVF6" s="9"/>
      <c r="CVG6" s="9"/>
      <c r="CVH6" s="9"/>
      <c r="CVI6" s="9"/>
      <c r="CVJ6" s="9"/>
      <c r="CVK6" s="9"/>
      <c r="CVL6" s="9"/>
      <c r="CVM6" s="9"/>
      <c r="CVN6" s="9"/>
      <c r="CVO6" s="9"/>
      <c r="CVP6" s="9"/>
      <c r="CVQ6" s="9"/>
      <c r="CVR6" s="9"/>
      <c r="CVS6" s="9"/>
      <c r="CVT6" s="9"/>
      <c r="CVU6" s="9"/>
      <c r="CVV6" s="9"/>
      <c r="CVW6" s="9"/>
      <c r="CVX6" s="9"/>
      <c r="CVY6" s="9"/>
      <c r="CVZ6" s="9"/>
      <c r="CWA6" s="9"/>
      <c r="CWB6" s="9"/>
      <c r="CWC6" s="9"/>
      <c r="CWD6" s="9"/>
      <c r="CWE6" s="9"/>
      <c r="CWF6" s="9"/>
      <c r="CWG6" s="9"/>
      <c r="CWH6" s="9"/>
      <c r="CWI6" s="9"/>
      <c r="CWJ6" s="9"/>
      <c r="CWK6" s="9"/>
      <c r="CWL6" s="9"/>
      <c r="CWM6" s="9"/>
      <c r="CWN6" s="9"/>
      <c r="CWO6" s="9"/>
      <c r="CWP6" s="9"/>
      <c r="CWQ6" s="9"/>
      <c r="CWR6" s="9"/>
      <c r="CWS6" s="9"/>
      <c r="CWT6" s="9"/>
      <c r="CWU6" s="9"/>
      <c r="CWV6" s="9"/>
      <c r="CWW6" s="9"/>
      <c r="CWX6" s="9"/>
      <c r="CWY6" s="9"/>
      <c r="CWZ6" s="9"/>
      <c r="CXA6" s="9"/>
      <c r="CXB6" s="9"/>
      <c r="CXC6" s="9"/>
      <c r="CXD6" s="9"/>
      <c r="CXE6" s="9"/>
      <c r="CXF6" s="9"/>
      <c r="CXG6" s="9"/>
      <c r="CXH6" s="9"/>
      <c r="CXI6" s="9"/>
      <c r="CXJ6" s="9"/>
      <c r="CXK6" s="9"/>
      <c r="CXL6" s="9"/>
      <c r="CXM6" s="9"/>
      <c r="CXN6" s="9"/>
      <c r="CXO6" s="9"/>
      <c r="CXP6" s="9"/>
      <c r="CXQ6" s="9"/>
      <c r="CXR6" s="9"/>
      <c r="CXS6" s="9"/>
      <c r="CXT6" s="9"/>
      <c r="CXU6" s="9"/>
      <c r="CXV6" s="9"/>
      <c r="CXW6" s="9"/>
      <c r="CXX6" s="9"/>
      <c r="CXY6" s="9"/>
      <c r="CXZ6" s="9"/>
      <c r="CYA6" s="9"/>
      <c r="CYB6" s="9"/>
      <c r="CYC6" s="9"/>
      <c r="CYD6" s="9"/>
      <c r="CYE6" s="9"/>
      <c r="CYF6" s="9"/>
      <c r="CYG6" s="9"/>
      <c r="CYH6" s="9"/>
      <c r="CYI6" s="9"/>
      <c r="CYJ6" s="9"/>
      <c r="CYK6" s="9"/>
      <c r="CYL6" s="9"/>
      <c r="CYM6" s="9"/>
      <c r="CYN6" s="9"/>
      <c r="CYO6" s="9"/>
      <c r="CYP6" s="9"/>
      <c r="CYQ6" s="9"/>
      <c r="CYR6" s="9"/>
      <c r="CYS6" s="9"/>
      <c r="CYT6" s="9"/>
      <c r="CYU6" s="9"/>
      <c r="CYV6" s="9"/>
      <c r="CYW6" s="9"/>
      <c r="CYX6" s="9"/>
      <c r="CYY6" s="9"/>
      <c r="CYZ6" s="9"/>
      <c r="CZA6" s="9"/>
      <c r="CZB6" s="9"/>
      <c r="CZC6" s="9"/>
      <c r="CZD6" s="9"/>
      <c r="CZE6" s="9"/>
      <c r="CZF6" s="9"/>
      <c r="CZG6" s="9"/>
      <c r="CZH6" s="9"/>
      <c r="CZI6" s="9"/>
      <c r="CZJ6" s="9"/>
      <c r="CZK6" s="9"/>
      <c r="CZL6" s="9"/>
      <c r="CZM6" s="9"/>
      <c r="CZN6" s="9"/>
      <c r="CZO6" s="9"/>
      <c r="CZP6" s="9"/>
      <c r="CZQ6" s="9"/>
      <c r="CZR6" s="9"/>
      <c r="CZS6" s="9"/>
      <c r="CZT6" s="9"/>
      <c r="CZU6" s="9"/>
      <c r="CZV6" s="9"/>
      <c r="CZW6" s="9"/>
      <c r="CZX6" s="9"/>
      <c r="CZY6" s="9"/>
      <c r="CZZ6" s="9"/>
      <c r="DAA6" s="9"/>
      <c r="DAB6" s="9"/>
      <c r="DAC6" s="9"/>
      <c r="DAD6" s="9"/>
      <c r="DAE6" s="9"/>
      <c r="DAF6" s="9"/>
      <c r="DAG6" s="9"/>
      <c r="DAH6" s="9"/>
      <c r="DAI6" s="9"/>
      <c r="DAJ6" s="9"/>
      <c r="DAK6" s="9"/>
      <c r="DAL6" s="9"/>
      <c r="DAM6" s="9"/>
      <c r="DAN6" s="9"/>
      <c r="DAO6" s="9"/>
      <c r="DAP6" s="9"/>
      <c r="DAQ6" s="9"/>
      <c r="DAR6" s="9"/>
      <c r="DAS6" s="9"/>
      <c r="DAT6" s="9"/>
      <c r="DAU6" s="9"/>
      <c r="DAV6" s="9"/>
      <c r="DAW6" s="9"/>
      <c r="DAX6" s="9"/>
      <c r="DAY6" s="9"/>
      <c r="DAZ6" s="9"/>
      <c r="DBA6" s="9"/>
      <c r="DBB6" s="9"/>
      <c r="DBC6" s="9"/>
      <c r="DBD6" s="9"/>
      <c r="DBE6" s="9"/>
      <c r="DBF6" s="9"/>
      <c r="DBG6" s="9"/>
      <c r="DBH6" s="9"/>
      <c r="DBI6" s="9"/>
      <c r="DBJ6" s="9"/>
      <c r="DBK6" s="9"/>
      <c r="DBL6" s="9"/>
      <c r="DBM6" s="9"/>
      <c r="DBN6" s="9"/>
      <c r="DBO6" s="9"/>
      <c r="DBP6" s="9"/>
      <c r="DBQ6" s="9"/>
      <c r="DBR6" s="9"/>
      <c r="DBS6" s="9"/>
      <c r="DBT6" s="9"/>
      <c r="DBU6" s="9"/>
      <c r="DBV6" s="9"/>
      <c r="DBW6" s="9"/>
      <c r="DBX6" s="9"/>
      <c r="DBY6" s="9"/>
      <c r="DBZ6" s="9"/>
      <c r="DCA6" s="9"/>
      <c r="DCB6" s="9"/>
      <c r="DCC6" s="9"/>
      <c r="DCD6" s="9"/>
      <c r="DCE6" s="9"/>
      <c r="DCF6" s="9"/>
      <c r="DCG6" s="9"/>
      <c r="DCH6" s="9"/>
      <c r="DCI6" s="9"/>
      <c r="DCJ6" s="9"/>
      <c r="DCK6" s="9"/>
      <c r="DCL6" s="9"/>
      <c r="DCM6" s="9"/>
      <c r="DCN6" s="9"/>
      <c r="DCO6" s="9"/>
      <c r="DCP6" s="9"/>
      <c r="DCQ6" s="9"/>
      <c r="DCR6" s="9"/>
      <c r="DCS6" s="9"/>
      <c r="DCT6" s="9"/>
      <c r="DCU6" s="9"/>
      <c r="DCV6" s="9"/>
      <c r="DCW6" s="9"/>
      <c r="DCX6" s="9"/>
      <c r="DCY6" s="9"/>
      <c r="DCZ6" s="9"/>
      <c r="DDA6" s="9"/>
      <c r="DDB6" s="9"/>
      <c r="DDC6" s="9"/>
      <c r="DDD6" s="9"/>
      <c r="DDE6" s="9"/>
      <c r="DDF6" s="9"/>
      <c r="DDG6" s="9"/>
      <c r="DDH6" s="9"/>
      <c r="DDI6" s="9"/>
      <c r="DDJ6" s="9"/>
      <c r="DDK6" s="9"/>
      <c r="DDL6" s="9"/>
      <c r="DDM6" s="9"/>
      <c r="DDN6" s="9"/>
      <c r="DDO6" s="9"/>
      <c r="DDP6" s="9"/>
      <c r="DDQ6" s="9"/>
      <c r="DDR6" s="9"/>
      <c r="DDS6" s="9"/>
      <c r="DDT6" s="9"/>
      <c r="DDU6" s="9"/>
      <c r="DDV6" s="9"/>
      <c r="DDW6" s="9"/>
      <c r="DDX6" s="9"/>
      <c r="DDY6" s="9"/>
      <c r="DDZ6" s="9"/>
      <c r="DEA6" s="9"/>
      <c r="DEB6" s="9"/>
      <c r="DEC6" s="9"/>
      <c r="DED6" s="9"/>
      <c r="DEE6" s="9"/>
      <c r="DEF6" s="9"/>
      <c r="DEG6" s="9"/>
      <c r="DEH6" s="9"/>
      <c r="DEI6" s="9"/>
      <c r="DEJ6" s="9"/>
      <c r="DEK6" s="9"/>
      <c r="DEL6" s="9"/>
      <c r="DEM6" s="9"/>
      <c r="DEN6" s="9"/>
      <c r="DEO6" s="9"/>
      <c r="DEP6" s="9"/>
      <c r="DEQ6" s="9"/>
      <c r="DER6" s="9"/>
      <c r="DES6" s="9"/>
      <c r="DET6" s="9"/>
      <c r="DEU6" s="9"/>
      <c r="DEV6" s="9"/>
      <c r="DEW6" s="9"/>
      <c r="DEX6" s="9"/>
      <c r="DEY6" s="9"/>
      <c r="DEZ6" s="9"/>
      <c r="DFA6" s="9"/>
      <c r="DFB6" s="9"/>
      <c r="DFC6" s="9"/>
      <c r="DFD6" s="9"/>
      <c r="DFE6" s="9"/>
      <c r="DFF6" s="9"/>
      <c r="DFG6" s="9"/>
      <c r="DFH6" s="9"/>
      <c r="DFI6" s="9"/>
      <c r="DFJ6" s="9"/>
      <c r="DFK6" s="9"/>
      <c r="DFL6" s="9"/>
      <c r="DFM6" s="9"/>
      <c r="DFN6" s="9"/>
      <c r="DFO6" s="9"/>
      <c r="DFP6" s="9"/>
      <c r="DFQ6" s="9"/>
      <c r="DFR6" s="9"/>
      <c r="DFS6" s="9"/>
      <c r="DFT6" s="9"/>
      <c r="DFU6" s="9"/>
      <c r="DFV6" s="9"/>
      <c r="DFW6" s="9"/>
      <c r="DFX6" s="9"/>
      <c r="DFY6" s="9"/>
      <c r="DFZ6" s="9"/>
      <c r="DGA6" s="9"/>
      <c r="DGB6" s="9"/>
      <c r="DGC6" s="9"/>
      <c r="DGD6" s="9"/>
      <c r="DGE6" s="9"/>
      <c r="DGF6" s="9"/>
      <c r="DGG6" s="9"/>
      <c r="DGH6" s="9"/>
      <c r="DGI6" s="9"/>
      <c r="DGJ6" s="9"/>
      <c r="DGK6" s="9"/>
      <c r="DGL6" s="9"/>
      <c r="DGM6" s="9"/>
      <c r="DGN6" s="9"/>
      <c r="DGO6" s="9"/>
      <c r="DGP6" s="9"/>
      <c r="DGQ6" s="9"/>
      <c r="DGR6" s="9"/>
      <c r="DGS6" s="9"/>
      <c r="DGT6" s="9"/>
      <c r="DGU6" s="9"/>
      <c r="DGV6" s="9"/>
      <c r="DGW6" s="9"/>
      <c r="DGX6" s="9"/>
      <c r="DGY6" s="9"/>
      <c r="DGZ6" s="9"/>
      <c r="DHA6" s="9"/>
      <c r="DHB6" s="9"/>
      <c r="DHC6" s="9"/>
      <c r="DHD6" s="9"/>
      <c r="DHE6" s="9"/>
      <c r="DHF6" s="9"/>
      <c r="DHG6" s="9"/>
      <c r="DHH6" s="9"/>
      <c r="DHI6" s="9"/>
      <c r="DHJ6" s="9"/>
      <c r="DHK6" s="9"/>
      <c r="DHL6" s="9"/>
      <c r="DHM6" s="9"/>
      <c r="DHN6" s="9"/>
      <c r="DHO6" s="9"/>
      <c r="DHP6" s="9"/>
      <c r="DHQ6" s="9"/>
      <c r="DHR6" s="9"/>
      <c r="DHS6" s="9"/>
      <c r="DHT6" s="9"/>
      <c r="DHU6" s="9"/>
      <c r="DHV6" s="9"/>
      <c r="DHW6" s="9"/>
      <c r="DHX6" s="9"/>
      <c r="DHY6" s="9"/>
      <c r="DHZ6" s="9"/>
      <c r="DIA6" s="9"/>
      <c r="DIB6" s="9"/>
      <c r="DIC6" s="9"/>
      <c r="DID6" s="9"/>
      <c r="DIE6" s="9"/>
      <c r="DIF6" s="9"/>
      <c r="DIG6" s="9"/>
      <c r="DIH6" s="9"/>
      <c r="DII6" s="9"/>
      <c r="DIJ6" s="9"/>
      <c r="DIK6" s="9"/>
      <c r="DIL6" s="9"/>
      <c r="DIM6" s="9"/>
      <c r="DIN6" s="9"/>
      <c r="DIO6" s="9"/>
      <c r="DIP6" s="9"/>
      <c r="DIQ6" s="9"/>
      <c r="DIR6" s="9"/>
      <c r="DIS6" s="9"/>
      <c r="DIT6" s="9"/>
      <c r="DIU6" s="9"/>
      <c r="DIV6" s="9"/>
      <c r="DIW6" s="9"/>
      <c r="DIX6" s="9"/>
      <c r="DIY6" s="9"/>
      <c r="DIZ6" s="9"/>
      <c r="DJA6" s="9"/>
      <c r="DJB6" s="9"/>
      <c r="DJC6" s="9"/>
      <c r="DJD6" s="9"/>
      <c r="DJE6" s="9"/>
      <c r="DJF6" s="9"/>
      <c r="DJG6" s="9"/>
      <c r="DJH6" s="9"/>
      <c r="DJI6" s="9"/>
      <c r="DJJ6" s="9"/>
      <c r="DJK6" s="9"/>
      <c r="DJL6" s="9"/>
      <c r="DJM6" s="9"/>
      <c r="DJN6" s="9"/>
      <c r="DJO6" s="9"/>
      <c r="DJP6" s="9"/>
      <c r="DJQ6" s="9"/>
      <c r="DJR6" s="9"/>
      <c r="DJS6" s="9"/>
      <c r="DJT6" s="9"/>
      <c r="DJU6" s="9"/>
      <c r="DJV6" s="9"/>
      <c r="DJW6" s="9"/>
      <c r="DJX6" s="9"/>
      <c r="DJY6" s="9"/>
      <c r="DJZ6" s="9"/>
      <c r="DKA6" s="9"/>
      <c r="DKB6" s="9"/>
      <c r="DKC6" s="9"/>
      <c r="DKD6" s="9"/>
      <c r="DKE6" s="9"/>
      <c r="DKF6" s="9"/>
      <c r="DKG6" s="9"/>
      <c r="DKH6" s="9"/>
      <c r="DKI6" s="9"/>
      <c r="DKJ6" s="9"/>
      <c r="DKK6" s="9"/>
      <c r="DKL6" s="9"/>
      <c r="DKM6" s="9"/>
      <c r="DKN6" s="9"/>
      <c r="DKO6" s="9"/>
      <c r="DKP6" s="9"/>
      <c r="DKQ6" s="9"/>
      <c r="DKR6" s="9"/>
      <c r="DKS6" s="9"/>
      <c r="DKT6" s="9"/>
      <c r="DKU6" s="9"/>
      <c r="DKV6" s="9"/>
      <c r="DKW6" s="9"/>
      <c r="DKX6" s="9"/>
      <c r="DKY6" s="9"/>
      <c r="DKZ6" s="9"/>
      <c r="DLA6" s="9"/>
      <c r="DLB6" s="9"/>
      <c r="DLC6" s="9"/>
      <c r="DLD6" s="9"/>
      <c r="DLE6" s="9"/>
      <c r="DLF6" s="9"/>
      <c r="DLG6" s="9"/>
      <c r="DLH6" s="9"/>
      <c r="DLI6" s="9"/>
      <c r="DLJ6" s="9"/>
      <c r="DLK6" s="9"/>
      <c r="DLL6" s="9"/>
      <c r="DLM6" s="9"/>
      <c r="DLN6" s="9"/>
      <c r="DLO6" s="9"/>
      <c r="DLP6" s="9"/>
      <c r="DLQ6" s="9"/>
      <c r="DLR6" s="9"/>
      <c r="DLS6" s="9"/>
      <c r="DLT6" s="9"/>
      <c r="DLU6" s="9"/>
      <c r="DLV6" s="9"/>
      <c r="DLW6" s="9"/>
      <c r="DLX6" s="9"/>
      <c r="DLY6" s="9"/>
      <c r="DLZ6" s="9"/>
      <c r="DMA6" s="9"/>
      <c r="DMB6" s="9"/>
      <c r="DMC6" s="9"/>
      <c r="DMD6" s="9"/>
      <c r="DME6" s="9"/>
      <c r="DMF6" s="9"/>
      <c r="DMG6" s="9"/>
      <c r="DMH6" s="9"/>
      <c r="DMI6" s="9"/>
      <c r="DMJ6" s="9"/>
      <c r="DMK6" s="9"/>
      <c r="DML6" s="9"/>
      <c r="DMM6" s="9"/>
      <c r="DMN6" s="9"/>
      <c r="DMO6" s="9"/>
      <c r="DMP6" s="9"/>
      <c r="DMQ6" s="9"/>
      <c r="DMR6" s="9"/>
      <c r="DMS6" s="9"/>
      <c r="DMT6" s="9"/>
      <c r="DMU6" s="9"/>
      <c r="DMV6" s="9"/>
      <c r="DMW6" s="9"/>
      <c r="DMX6" s="9"/>
      <c r="DMY6" s="9"/>
      <c r="DMZ6" s="9"/>
      <c r="DNA6" s="9"/>
      <c r="DNB6" s="9"/>
      <c r="DNC6" s="9"/>
      <c r="DND6" s="9"/>
      <c r="DNE6" s="9"/>
      <c r="DNF6" s="9"/>
      <c r="DNG6" s="9"/>
      <c r="DNH6" s="9"/>
      <c r="DNI6" s="9"/>
      <c r="DNJ6" s="9"/>
      <c r="DNK6" s="9"/>
      <c r="DNL6" s="9"/>
      <c r="DNM6" s="9"/>
      <c r="DNN6" s="9"/>
      <c r="DNO6" s="9"/>
      <c r="DNP6" s="9"/>
      <c r="DNQ6" s="9"/>
      <c r="DNR6" s="9"/>
      <c r="DNS6" s="9"/>
      <c r="DNT6" s="9"/>
      <c r="DNU6" s="9"/>
      <c r="DNV6" s="9"/>
      <c r="DNW6" s="9"/>
      <c r="DNX6" s="9"/>
      <c r="DNY6" s="9"/>
      <c r="DNZ6" s="9"/>
      <c r="DOA6" s="9"/>
      <c r="DOB6" s="9"/>
      <c r="DOC6" s="9"/>
      <c r="DOD6" s="9"/>
      <c r="DOE6" s="9"/>
      <c r="DOF6" s="9"/>
      <c r="DOG6" s="9"/>
      <c r="DOH6" s="9"/>
      <c r="DOI6" s="9"/>
      <c r="DOJ6" s="9"/>
      <c r="DOK6" s="9"/>
      <c r="DOL6" s="9"/>
      <c r="DOM6" s="9"/>
      <c r="DON6" s="9"/>
      <c r="DOO6" s="9"/>
      <c r="DOP6" s="9"/>
      <c r="DOQ6" s="9"/>
      <c r="DOR6" s="9"/>
      <c r="DOS6" s="9"/>
      <c r="DOT6" s="9"/>
      <c r="DOU6" s="9"/>
      <c r="DOV6" s="9"/>
      <c r="DOW6" s="9"/>
      <c r="DOX6" s="9"/>
      <c r="DOY6" s="9"/>
      <c r="DOZ6" s="9"/>
      <c r="DPA6" s="9"/>
      <c r="DPB6" s="9"/>
      <c r="DPC6" s="9"/>
      <c r="DPD6" s="9"/>
      <c r="DPE6" s="9"/>
      <c r="DPF6" s="9"/>
      <c r="DPG6" s="9"/>
      <c r="DPH6" s="9"/>
      <c r="DPI6" s="9"/>
      <c r="DPJ6" s="9"/>
      <c r="DPK6" s="9"/>
      <c r="DPL6" s="9"/>
      <c r="DPM6" s="9"/>
      <c r="DPN6" s="9"/>
      <c r="DPO6" s="9"/>
      <c r="DPP6" s="9"/>
      <c r="DPQ6" s="9"/>
      <c r="DPR6" s="9"/>
      <c r="DPS6" s="9"/>
      <c r="DPT6" s="9"/>
      <c r="DPU6" s="9"/>
      <c r="DPV6" s="9"/>
      <c r="DPW6" s="9"/>
      <c r="DPX6" s="9"/>
      <c r="DPY6" s="9"/>
      <c r="DPZ6" s="9"/>
      <c r="DQA6" s="9"/>
      <c r="DQB6" s="9"/>
      <c r="DQC6" s="9"/>
      <c r="DQD6" s="9"/>
      <c r="DQE6" s="9"/>
      <c r="DQF6" s="9"/>
      <c r="DQG6" s="9"/>
      <c r="DQH6" s="9"/>
      <c r="DQI6" s="9"/>
      <c r="DQJ6" s="9"/>
      <c r="DQK6" s="9"/>
      <c r="DQL6" s="9"/>
      <c r="DQM6" s="9"/>
      <c r="DQN6" s="9"/>
      <c r="DQO6" s="9"/>
      <c r="DQP6" s="9"/>
      <c r="DQQ6" s="9"/>
      <c r="DQR6" s="9"/>
      <c r="DQS6" s="9"/>
      <c r="DQT6" s="9"/>
      <c r="DQU6" s="9"/>
      <c r="DQV6" s="9"/>
      <c r="DQW6" s="9"/>
      <c r="DQX6" s="9"/>
      <c r="DQY6" s="9"/>
      <c r="DQZ6" s="9"/>
      <c r="DRA6" s="9"/>
      <c r="DRB6" s="9"/>
      <c r="DRC6" s="9"/>
      <c r="DRD6" s="9"/>
      <c r="DRE6" s="9"/>
      <c r="DRF6" s="9"/>
      <c r="DRG6" s="9"/>
      <c r="DRH6" s="9"/>
      <c r="DRI6" s="9"/>
      <c r="DRJ6" s="9"/>
      <c r="DRK6" s="9"/>
      <c r="DRL6" s="9"/>
      <c r="DRM6" s="9"/>
      <c r="DRN6" s="9"/>
      <c r="DRO6" s="9"/>
      <c r="DRP6" s="9"/>
      <c r="DRQ6" s="9"/>
      <c r="DRR6" s="9"/>
      <c r="DRS6" s="9"/>
      <c r="DRT6" s="9"/>
      <c r="DRU6" s="9"/>
      <c r="DRV6" s="9"/>
      <c r="DRW6" s="9"/>
      <c r="DRX6" s="9"/>
      <c r="DRY6" s="9"/>
      <c r="DRZ6" s="9"/>
      <c r="DSA6" s="9"/>
      <c r="DSB6" s="9"/>
      <c r="DSC6" s="9"/>
      <c r="DSD6" s="9"/>
      <c r="DSE6" s="9"/>
      <c r="DSF6" s="9"/>
      <c r="DSG6" s="9"/>
      <c r="DSH6" s="9"/>
      <c r="DSI6" s="9"/>
      <c r="DSJ6" s="9"/>
      <c r="DSK6" s="9"/>
      <c r="DSL6" s="9"/>
      <c r="DSM6" s="9"/>
      <c r="DSN6" s="9"/>
      <c r="DSO6" s="9"/>
      <c r="DSP6" s="9"/>
      <c r="DSQ6" s="9"/>
      <c r="DSR6" s="9"/>
      <c r="DSS6" s="9"/>
      <c r="DST6" s="9"/>
      <c r="DSU6" s="9"/>
      <c r="DSV6" s="9"/>
      <c r="DSW6" s="9"/>
      <c r="DSX6" s="9"/>
      <c r="DSY6" s="9"/>
      <c r="DSZ6" s="9"/>
      <c r="DTA6" s="9"/>
      <c r="DTB6" s="9"/>
      <c r="DTC6" s="9"/>
      <c r="DTD6" s="9"/>
      <c r="DTE6" s="9"/>
      <c r="DTF6" s="9"/>
      <c r="DTG6" s="9"/>
      <c r="DTH6" s="9"/>
      <c r="DTI6" s="9"/>
      <c r="DTJ6" s="9"/>
      <c r="DTK6" s="9"/>
      <c r="DTL6" s="9"/>
      <c r="DTM6" s="9"/>
      <c r="DTN6" s="9"/>
      <c r="DTO6" s="9"/>
      <c r="DTP6" s="9"/>
      <c r="DTQ6" s="9"/>
      <c r="DTR6" s="9"/>
      <c r="DTS6" s="9"/>
      <c r="DTT6" s="9"/>
      <c r="DTU6" s="9"/>
      <c r="DTV6" s="9"/>
      <c r="DTW6" s="9"/>
      <c r="DTX6" s="9"/>
      <c r="DTY6" s="9"/>
      <c r="DTZ6" s="9"/>
      <c r="DUA6" s="9"/>
      <c r="DUB6" s="9"/>
      <c r="DUC6" s="9"/>
      <c r="DUD6" s="9"/>
      <c r="DUE6" s="9"/>
      <c r="DUF6" s="9"/>
      <c r="DUG6" s="9"/>
      <c r="DUH6" s="9"/>
      <c r="DUI6" s="9"/>
      <c r="DUJ6" s="9"/>
      <c r="DUK6" s="9"/>
      <c r="DUL6" s="9"/>
      <c r="DUM6" s="9"/>
      <c r="DUN6" s="9"/>
      <c r="DUO6" s="9"/>
      <c r="DUP6" s="9"/>
      <c r="DUQ6" s="9"/>
      <c r="DUR6" s="9"/>
      <c r="DUS6" s="9"/>
      <c r="DUT6" s="9"/>
      <c r="DUU6" s="9"/>
      <c r="DUV6" s="9"/>
      <c r="DUW6" s="9"/>
      <c r="DUX6" s="9"/>
      <c r="DUY6" s="9"/>
      <c r="DUZ6" s="9"/>
      <c r="DVA6" s="9"/>
      <c r="DVB6" s="9"/>
      <c r="DVC6" s="9"/>
      <c r="DVD6" s="9"/>
      <c r="DVE6" s="9"/>
      <c r="DVF6" s="9"/>
      <c r="DVG6" s="9"/>
      <c r="DVH6" s="9"/>
      <c r="DVI6" s="9"/>
      <c r="DVJ6" s="9"/>
      <c r="DVK6" s="9"/>
      <c r="DVL6" s="9"/>
      <c r="DVM6" s="9"/>
      <c r="DVN6" s="9"/>
      <c r="DVO6" s="9"/>
      <c r="DVP6" s="9"/>
      <c r="DVQ6" s="9"/>
      <c r="DVR6" s="9"/>
      <c r="DVS6" s="9"/>
      <c r="DVT6" s="9"/>
      <c r="DVU6" s="9"/>
      <c r="DVV6" s="9"/>
      <c r="DVW6" s="9"/>
      <c r="DVX6" s="9"/>
      <c r="DVY6" s="9"/>
      <c r="DVZ6" s="9"/>
      <c r="DWA6" s="9"/>
      <c r="DWB6" s="9"/>
      <c r="DWC6" s="9"/>
      <c r="DWD6" s="9"/>
      <c r="DWE6" s="9"/>
      <c r="DWF6" s="9"/>
      <c r="DWG6" s="9"/>
      <c r="DWH6" s="9"/>
      <c r="DWI6" s="9"/>
      <c r="DWJ6" s="9"/>
      <c r="DWK6" s="9"/>
      <c r="DWL6" s="9"/>
      <c r="DWM6" s="9"/>
      <c r="DWN6" s="9"/>
      <c r="DWO6" s="9"/>
      <c r="DWP6" s="9"/>
      <c r="DWQ6" s="9"/>
      <c r="DWR6" s="9"/>
      <c r="DWS6" s="9"/>
      <c r="DWT6" s="9"/>
      <c r="DWU6" s="9"/>
      <c r="DWV6" s="9"/>
      <c r="DWW6" s="9"/>
      <c r="DWX6" s="9"/>
      <c r="DWY6" s="9"/>
      <c r="DWZ6" s="9"/>
      <c r="DXA6" s="9"/>
      <c r="DXB6" s="9"/>
      <c r="DXC6" s="9"/>
      <c r="DXD6" s="9"/>
      <c r="DXE6" s="9"/>
      <c r="DXF6" s="9"/>
      <c r="DXG6" s="9"/>
      <c r="DXH6" s="9"/>
      <c r="DXI6" s="9"/>
      <c r="DXJ6" s="9"/>
      <c r="DXK6" s="9"/>
      <c r="DXL6" s="9"/>
      <c r="DXM6" s="9"/>
      <c r="DXN6" s="9"/>
      <c r="DXO6" s="9"/>
      <c r="DXP6" s="9"/>
      <c r="DXQ6" s="9"/>
      <c r="DXR6" s="9"/>
      <c r="DXS6" s="9"/>
      <c r="DXT6" s="9"/>
      <c r="DXU6" s="9"/>
      <c r="DXV6" s="9"/>
      <c r="DXW6" s="9"/>
      <c r="DXX6" s="9"/>
      <c r="DXY6" s="9"/>
      <c r="DXZ6" s="9"/>
      <c r="DYA6" s="9"/>
      <c r="DYB6" s="9"/>
      <c r="DYC6" s="9"/>
      <c r="DYD6" s="9"/>
      <c r="DYE6" s="9"/>
      <c r="DYF6" s="9"/>
      <c r="DYG6" s="9"/>
      <c r="DYH6" s="9"/>
      <c r="DYI6" s="9"/>
      <c r="DYJ6" s="9"/>
      <c r="DYK6" s="9"/>
      <c r="DYL6" s="9"/>
      <c r="DYM6" s="9"/>
      <c r="DYN6" s="9"/>
      <c r="DYO6" s="9"/>
      <c r="DYP6" s="9"/>
      <c r="DYQ6" s="9"/>
      <c r="DYR6" s="9"/>
      <c r="DYS6" s="9"/>
      <c r="DYT6" s="9"/>
      <c r="DYU6" s="9"/>
      <c r="DYV6" s="9"/>
      <c r="DYW6" s="9"/>
      <c r="DYX6" s="9"/>
      <c r="DYY6" s="9"/>
      <c r="DYZ6" s="9"/>
      <c r="DZA6" s="9"/>
      <c r="DZB6" s="9"/>
      <c r="DZC6" s="9"/>
      <c r="DZD6" s="9"/>
      <c r="DZE6" s="9"/>
      <c r="DZF6" s="9"/>
      <c r="DZG6" s="9"/>
      <c r="DZH6" s="9"/>
      <c r="DZI6" s="9"/>
      <c r="DZJ6" s="9"/>
      <c r="DZK6" s="9"/>
      <c r="DZL6" s="9"/>
      <c r="DZM6" s="9"/>
      <c r="DZN6" s="9"/>
      <c r="DZO6" s="9"/>
      <c r="DZP6" s="9"/>
      <c r="DZQ6" s="9"/>
      <c r="DZR6" s="9"/>
      <c r="DZS6" s="9"/>
      <c r="DZT6" s="9"/>
      <c r="DZU6" s="9"/>
      <c r="DZV6" s="9"/>
      <c r="DZW6" s="9"/>
      <c r="DZX6" s="9"/>
      <c r="DZY6" s="9"/>
      <c r="DZZ6" s="9"/>
      <c r="EAA6" s="9"/>
      <c r="EAB6" s="9"/>
      <c r="EAC6" s="9"/>
      <c r="EAD6" s="9"/>
      <c r="EAE6" s="9"/>
      <c r="EAF6" s="9"/>
      <c r="EAG6" s="9"/>
      <c r="EAH6" s="9"/>
      <c r="EAI6" s="9"/>
      <c r="EAJ6" s="9"/>
      <c r="EAK6" s="9"/>
      <c r="EAL6" s="9"/>
      <c r="EAM6" s="9"/>
      <c r="EAN6" s="9"/>
      <c r="EAO6" s="9"/>
      <c r="EAP6" s="9"/>
      <c r="EAQ6" s="9"/>
      <c r="EAR6" s="9"/>
      <c r="EAS6" s="9"/>
      <c r="EAT6" s="9"/>
      <c r="EAU6" s="9"/>
      <c r="EAV6" s="9"/>
      <c r="EAW6" s="9"/>
      <c r="EAX6" s="9"/>
      <c r="EAY6" s="9"/>
      <c r="EAZ6" s="9"/>
      <c r="EBA6" s="9"/>
      <c r="EBB6" s="9"/>
      <c r="EBC6" s="9"/>
      <c r="EBD6" s="9"/>
      <c r="EBE6" s="9"/>
      <c r="EBF6" s="9"/>
      <c r="EBG6" s="9"/>
      <c r="EBH6" s="9"/>
      <c r="EBI6" s="9"/>
      <c r="EBJ6" s="9"/>
      <c r="EBK6" s="9"/>
      <c r="EBL6" s="9"/>
      <c r="EBM6" s="9"/>
      <c r="EBN6" s="9"/>
      <c r="EBO6" s="9"/>
      <c r="EBP6" s="9"/>
      <c r="EBQ6" s="9"/>
      <c r="EBR6" s="9"/>
      <c r="EBS6" s="9"/>
      <c r="EBT6" s="9"/>
      <c r="EBU6" s="9"/>
      <c r="EBV6" s="9"/>
      <c r="EBW6" s="9"/>
      <c r="EBX6" s="9"/>
      <c r="EBY6" s="9"/>
      <c r="EBZ6" s="9"/>
      <c r="ECA6" s="9"/>
      <c r="ECB6" s="9"/>
      <c r="ECC6" s="9"/>
      <c r="ECD6" s="9"/>
      <c r="ECE6" s="9"/>
      <c r="ECF6" s="9"/>
      <c r="ECG6" s="9"/>
      <c r="ECH6" s="9"/>
      <c r="ECI6" s="9"/>
      <c r="ECJ6" s="9"/>
      <c r="ECK6" s="9"/>
      <c r="ECL6" s="9"/>
      <c r="ECM6" s="9"/>
      <c r="ECN6" s="9"/>
      <c r="ECO6" s="9"/>
      <c r="ECP6" s="9"/>
      <c r="ECQ6" s="9"/>
      <c r="ECR6" s="9"/>
      <c r="ECS6" s="9"/>
      <c r="ECT6" s="9"/>
      <c r="ECU6" s="9"/>
      <c r="ECV6" s="9"/>
      <c r="ECW6" s="9"/>
      <c r="ECX6" s="9"/>
      <c r="ECY6" s="9"/>
      <c r="ECZ6" s="9"/>
      <c r="EDA6" s="9"/>
      <c r="EDB6" s="9"/>
      <c r="EDC6" s="9"/>
      <c r="EDD6" s="9"/>
      <c r="EDE6" s="9"/>
      <c r="EDF6" s="9"/>
      <c r="EDG6" s="9"/>
      <c r="EDH6" s="9"/>
      <c r="EDI6" s="9"/>
      <c r="EDJ6" s="9"/>
      <c r="EDK6" s="9"/>
      <c r="EDL6" s="9"/>
      <c r="EDM6" s="9"/>
      <c r="EDN6" s="9"/>
      <c r="EDO6" s="9"/>
      <c r="EDP6" s="9"/>
      <c r="EDQ6" s="9"/>
      <c r="EDR6" s="9"/>
      <c r="EDS6" s="9"/>
      <c r="EDT6" s="9"/>
      <c r="EDU6" s="9"/>
      <c r="EDV6" s="9"/>
      <c r="EDW6" s="9"/>
      <c r="EDX6" s="9"/>
      <c r="EDY6" s="9"/>
      <c r="EDZ6" s="9"/>
      <c r="EEA6" s="9"/>
      <c r="EEB6" s="9"/>
      <c r="EEC6" s="9"/>
      <c r="EED6" s="9"/>
      <c r="EEE6" s="9"/>
      <c r="EEF6" s="9"/>
      <c r="EEG6" s="9"/>
      <c r="EEH6" s="9"/>
      <c r="EEI6" s="9"/>
      <c r="EEJ6" s="9"/>
      <c r="EEK6" s="9"/>
      <c r="EEL6" s="9"/>
      <c r="EEM6" s="9"/>
      <c r="EEN6" s="9"/>
      <c r="EEO6" s="9"/>
      <c r="EEP6" s="9"/>
      <c r="EEQ6" s="9"/>
      <c r="EER6" s="9"/>
      <c r="EES6" s="9"/>
      <c r="EET6" s="9"/>
      <c r="EEU6" s="9"/>
      <c r="EEV6" s="9"/>
      <c r="EEW6" s="9"/>
      <c r="EEX6" s="9"/>
      <c r="EEY6" s="9"/>
      <c r="EEZ6" s="9"/>
      <c r="EFA6" s="9"/>
      <c r="EFB6" s="9"/>
      <c r="EFC6" s="9"/>
      <c r="EFD6" s="9"/>
      <c r="EFE6" s="9"/>
      <c r="EFF6" s="9"/>
      <c r="EFG6" s="9"/>
      <c r="EFH6" s="9"/>
      <c r="EFI6" s="9"/>
      <c r="EFJ6" s="9"/>
      <c r="EFK6" s="9"/>
      <c r="EFL6" s="9"/>
      <c r="EFM6" s="9"/>
      <c r="EFN6" s="9"/>
      <c r="EFO6" s="9"/>
      <c r="EFP6" s="9"/>
      <c r="EFQ6" s="9"/>
      <c r="EFR6" s="9"/>
      <c r="EFS6" s="9"/>
      <c r="EFT6" s="9"/>
      <c r="EFU6" s="9"/>
      <c r="EFV6" s="9"/>
      <c r="EFW6" s="9"/>
      <c r="EFX6" s="9"/>
      <c r="EFY6" s="9"/>
      <c r="EFZ6" s="9"/>
      <c r="EGA6" s="9"/>
      <c r="EGB6" s="9"/>
      <c r="EGC6" s="9"/>
      <c r="EGD6" s="9"/>
      <c r="EGE6" s="9"/>
      <c r="EGF6" s="9"/>
      <c r="EGG6" s="9"/>
      <c r="EGH6" s="9"/>
      <c r="EGI6" s="9"/>
      <c r="EGJ6" s="9"/>
      <c r="EGK6" s="9"/>
      <c r="EGL6" s="9"/>
      <c r="EGM6" s="9"/>
      <c r="EGN6" s="9"/>
      <c r="EGO6" s="9"/>
      <c r="EGP6" s="9"/>
      <c r="EGQ6" s="9"/>
      <c r="EGR6" s="9"/>
      <c r="EGS6" s="9"/>
      <c r="EGT6" s="9"/>
      <c r="EGU6" s="9"/>
      <c r="EGV6" s="9"/>
      <c r="EGW6" s="9"/>
      <c r="EGX6" s="9"/>
      <c r="EGY6" s="9"/>
      <c r="EGZ6" s="9"/>
      <c r="EHA6" s="9"/>
      <c r="EHB6" s="9"/>
      <c r="EHC6" s="9"/>
      <c r="EHD6" s="9"/>
      <c r="EHE6" s="9"/>
      <c r="EHF6" s="9"/>
      <c r="EHG6" s="9"/>
      <c r="EHH6" s="9"/>
      <c r="EHI6" s="9"/>
      <c r="EHJ6" s="9"/>
      <c r="EHK6" s="9"/>
      <c r="EHL6" s="9"/>
      <c r="EHM6" s="9"/>
      <c r="EHN6" s="9"/>
      <c r="EHO6" s="9"/>
      <c r="EHP6" s="9"/>
      <c r="EHQ6" s="9"/>
      <c r="EHR6" s="9"/>
      <c r="EHS6" s="9"/>
      <c r="EHT6" s="9"/>
      <c r="EHU6" s="9"/>
      <c r="EHV6" s="9"/>
      <c r="EHW6" s="9"/>
      <c r="EHX6" s="9"/>
      <c r="EHY6" s="9"/>
      <c r="EHZ6" s="9"/>
      <c r="EIA6" s="9"/>
      <c r="EIB6" s="9"/>
      <c r="EIC6" s="9"/>
      <c r="EID6" s="9"/>
      <c r="EIE6" s="9"/>
      <c r="EIF6" s="9"/>
      <c r="EIG6" s="9"/>
      <c r="EIH6" s="9"/>
      <c r="EII6" s="9"/>
      <c r="EIJ6" s="9"/>
      <c r="EIK6" s="9"/>
      <c r="EIL6" s="9"/>
      <c r="EIM6" s="9"/>
      <c r="EIN6" s="9"/>
      <c r="EIO6" s="9"/>
      <c r="EIP6" s="9"/>
      <c r="EIQ6" s="9"/>
      <c r="EIR6" s="9"/>
      <c r="EIS6" s="9"/>
      <c r="EIT6" s="9"/>
      <c r="EIU6" s="9"/>
      <c r="EIV6" s="9"/>
      <c r="EIW6" s="9"/>
      <c r="EIX6" s="9"/>
      <c r="EIY6" s="9"/>
      <c r="EIZ6" s="9"/>
      <c r="EJA6" s="9"/>
      <c r="EJB6" s="9"/>
      <c r="EJC6" s="9"/>
      <c r="EJD6" s="9"/>
      <c r="EJE6" s="9"/>
      <c r="EJF6" s="9"/>
      <c r="EJG6" s="9"/>
      <c r="EJH6" s="9"/>
      <c r="EJI6" s="9"/>
      <c r="EJJ6" s="9"/>
      <c r="EJK6" s="9"/>
      <c r="EJL6" s="9"/>
      <c r="EJM6" s="9"/>
      <c r="EJN6" s="9"/>
      <c r="EJO6" s="9"/>
      <c r="EJP6" s="9"/>
      <c r="EJQ6" s="9"/>
      <c r="EJR6" s="9"/>
      <c r="EJS6" s="9"/>
      <c r="EJT6" s="9"/>
      <c r="EJU6" s="9"/>
      <c r="EJV6" s="9"/>
      <c r="EJW6" s="9"/>
      <c r="EJX6" s="9"/>
      <c r="EJY6" s="9"/>
      <c r="EJZ6" s="9"/>
      <c r="EKA6" s="9"/>
      <c r="EKB6" s="9"/>
      <c r="EKC6" s="9"/>
      <c r="EKD6" s="9"/>
      <c r="EKE6" s="9"/>
      <c r="EKF6" s="9"/>
      <c r="EKG6" s="9"/>
      <c r="EKH6" s="9"/>
      <c r="EKI6" s="9"/>
      <c r="EKJ6" s="9"/>
      <c r="EKK6" s="9"/>
      <c r="EKL6" s="9"/>
      <c r="EKM6" s="9"/>
      <c r="EKN6" s="9"/>
      <c r="EKO6" s="9"/>
      <c r="EKP6" s="9"/>
      <c r="EKQ6" s="9"/>
      <c r="EKR6" s="9"/>
      <c r="EKS6" s="9"/>
      <c r="EKT6" s="9"/>
      <c r="EKU6" s="9"/>
      <c r="EKV6" s="9"/>
      <c r="EKW6" s="9"/>
      <c r="EKX6" s="9"/>
      <c r="EKY6" s="9"/>
      <c r="EKZ6" s="9"/>
      <c r="ELA6" s="9"/>
      <c r="ELB6" s="9"/>
      <c r="ELC6" s="9"/>
      <c r="ELD6" s="9"/>
      <c r="ELE6" s="9"/>
      <c r="ELF6" s="9"/>
      <c r="ELG6" s="9"/>
      <c r="ELH6" s="9"/>
      <c r="ELI6" s="9"/>
      <c r="ELJ6" s="9"/>
      <c r="ELK6" s="9"/>
      <c r="ELL6" s="9"/>
      <c r="ELM6" s="9"/>
      <c r="ELN6" s="9"/>
      <c r="ELO6" s="9"/>
      <c r="ELP6" s="9"/>
      <c r="ELQ6" s="9"/>
      <c r="ELR6" s="9"/>
      <c r="ELS6" s="9"/>
      <c r="ELT6" s="9"/>
      <c r="ELU6" s="9"/>
      <c r="ELV6" s="9"/>
      <c r="ELW6" s="9"/>
      <c r="ELX6" s="9"/>
      <c r="ELY6" s="9"/>
      <c r="ELZ6" s="9"/>
      <c r="EMA6" s="9"/>
      <c r="EMB6" s="9"/>
      <c r="EMC6" s="9"/>
      <c r="EMD6" s="9"/>
      <c r="EME6" s="9"/>
      <c r="EMF6" s="9"/>
      <c r="EMG6" s="9"/>
      <c r="EMH6" s="9"/>
      <c r="EMI6" s="9"/>
      <c r="EMJ6" s="9"/>
      <c r="EMK6" s="9"/>
      <c r="EML6" s="9"/>
      <c r="EMM6" s="9"/>
      <c r="EMN6" s="9"/>
      <c r="EMO6" s="9"/>
      <c r="EMP6" s="9"/>
      <c r="EMQ6" s="9"/>
      <c r="EMR6" s="9"/>
      <c r="EMS6" s="9"/>
      <c r="EMT6" s="9"/>
      <c r="EMU6" s="9"/>
      <c r="EMV6" s="9"/>
      <c r="EMW6" s="9"/>
      <c r="EMX6" s="9"/>
      <c r="EMY6" s="9"/>
      <c r="EMZ6" s="9"/>
      <c r="ENA6" s="9"/>
      <c r="ENB6" s="9"/>
      <c r="ENC6" s="9"/>
      <c r="END6" s="9"/>
      <c r="ENE6" s="9"/>
      <c r="ENF6" s="9"/>
      <c r="ENG6" s="9"/>
      <c r="ENH6" s="9"/>
      <c r="ENI6" s="9"/>
      <c r="ENJ6" s="9"/>
      <c r="ENK6" s="9"/>
      <c r="ENL6" s="9"/>
      <c r="ENM6" s="9"/>
      <c r="ENN6" s="9"/>
      <c r="ENO6" s="9"/>
      <c r="ENP6" s="9"/>
      <c r="ENQ6" s="9"/>
      <c r="ENR6" s="9"/>
      <c r="ENS6" s="9"/>
      <c r="ENT6" s="9"/>
      <c r="ENU6" s="9"/>
      <c r="ENV6" s="9"/>
      <c r="ENW6" s="9"/>
      <c r="ENX6" s="9"/>
      <c r="ENY6" s="9"/>
      <c r="ENZ6" s="9"/>
      <c r="EOA6" s="9"/>
      <c r="EOB6" s="9"/>
      <c r="EOC6" s="9"/>
      <c r="EOD6" s="9"/>
      <c r="EOE6" s="9"/>
      <c r="EOF6" s="9"/>
      <c r="EOG6" s="9"/>
      <c r="EOH6" s="9"/>
      <c r="EOI6" s="9"/>
      <c r="EOJ6" s="9"/>
      <c r="EOK6" s="9"/>
      <c r="EOL6" s="9"/>
      <c r="EOM6" s="9"/>
      <c r="EON6" s="9"/>
      <c r="EOO6" s="9"/>
      <c r="EOP6" s="9"/>
      <c r="EOQ6" s="9"/>
      <c r="EOR6" s="9"/>
      <c r="EOS6" s="9"/>
      <c r="EOT6" s="9"/>
      <c r="EOU6" s="9"/>
      <c r="EOV6" s="9"/>
      <c r="EOW6" s="9"/>
      <c r="EOX6" s="9"/>
      <c r="EOY6" s="9"/>
      <c r="EOZ6" s="9"/>
      <c r="EPA6" s="9"/>
      <c r="EPB6" s="9"/>
      <c r="EPC6" s="9"/>
      <c r="EPD6" s="9"/>
      <c r="EPE6" s="9"/>
      <c r="EPF6" s="9"/>
      <c r="EPG6" s="9"/>
      <c r="EPH6" s="9"/>
      <c r="EPI6" s="9"/>
      <c r="EPJ6" s="9"/>
      <c r="EPK6" s="9"/>
      <c r="EPL6" s="9"/>
      <c r="EPM6" s="9"/>
      <c r="EPN6" s="9"/>
      <c r="EPO6" s="9"/>
      <c r="EPP6" s="9"/>
      <c r="EPQ6" s="9"/>
      <c r="EPR6" s="9"/>
      <c r="EPS6" s="9"/>
      <c r="EPT6" s="9"/>
      <c r="EPU6" s="9"/>
      <c r="EPV6" s="9"/>
      <c r="EPW6" s="9"/>
      <c r="EPX6" s="9"/>
      <c r="EPY6" s="9"/>
      <c r="EPZ6" s="9"/>
      <c r="EQA6" s="9"/>
      <c r="EQB6" s="9"/>
      <c r="EQC6" s="9"/>
      <c r="EQD6" s="9"/>
      <c r="EQE6" s="9"/>
      <c r="EQF6" s="9"/>
      <c r="EQG6" s="9"/>
      <c r="EQH6" s="9"/>
      <c r="EQI6" s="9"/>
      <c r="EQJ6" s="9"/>
      <c r="EQK6" s="9"/>
      <c r="EQL6" s="9"/>
      <c r="EQM6" s="9"/>
      <c r="EQN6" s="9"/>
      <c r="EQO6" s="9"/>
      <c r="EQP6" s="9"/>
      <c r="EQQ6" s="9"/>
      <c r="EQR6" s="9"/>
      <c r="EQS6" s="9"/>
      <c r="EQT6" s="9"/>
      <c r="EQU6" s="9"/>
      <c r="EQV6" s="9"/>
      <c r="EQW6" s="9"/>
      <c r="EQX6" s="9"/>
      <c r="EQY6" s="9"/>
      <c r="EQZ6" s="9"/>
      <c r="ERA6" s="9"/>
      <c r="ERB6" s="9"/>
      <c r="ERC6" s="9"/>
      <c r="ERD6" s="9"/>
      <c r="ERE6" s="9"/>
      <c r="ERF6" s="9"/>
      <c r="ERG6" s="9"/>
      <c r="ERH6" s="9"/>
      <c r="ERI6" s="9"/>
      <c r="ERJ6" s="9"/>
      <c r="ERK6" s="9"/>
      <c r="ERL6" s="9"/>
      <c r="ERM6" s="9"/>
      <c r="ERN6" s="9"/>
      <c r="ERO6" s="9"/>
      <c r="ERP6" s="9"/>
      <c r="ERQ6" s="9"/>
      <c r="ERR6" s="9"/>
      <c r="ERS6" s="9"/>
      <c r="ERT6" s="9"/>
      <c r="ERU6" s="9"/>
      <c r="ERV6" s="9"/>
      <c r="ERW6" s="9"/>
      <c r="ERX6" s="9"/>
      <c r="ERY6" s="9"/>
      <c r="ERZ6" s="9"/>
      <c r="ESA6" s="9"/>
      <c r="ESB6" s="9"/>
      <c r="ESC6" s="9"/>
      <c r="ESD6" s="9"/>
      <c r="ESE6" s="9"/>
      <c r="ESF6" s="9"/>
      <c r="ESG6" s="9"/>
      <c r="ESH6" s="9"/>
      <c r="ESI6" s="9"/>
      <c r="ESJ6" s="9"/>
      <c r="ESK6" s="9"/>
      <c r="ESL6" s="9"/>
      <c r="ESM6" s="9"/>
      <c r="ESN6" s="9"/>
      <c r="ESO6" s="9"/>
      <c r="ESP6" s="9"/>
      <c r="ESQ6" s="9"/>
      <c r="ESR6" s="9"/>
      <c r="ESS6" s="9"/>
      <c r="EST6" s="9"/>
      <c r="ESU6" s="9"/>
      <c r="ESV6" s="9"/>
      <c r="ESW6" s="9"/>
      <c r="ESX6" s="9"/>
      <c r="ESY6" s="9"/>
      <c r="ESZ6" s="9"/>
      <c r="ETA6" s="9"/>
      <c r="ETB6" s="9"/>
      <c r="ETC6" s="9"/>
      <c r="ETD6" s="9"/>
      <c r="ETE6" s="9"/>
      <c r="ETF6" s="9"/>
      <c r="ETG6" s="9"/>
      <c r="ETH6" s="9"/>
      <c r="ETI6" s="9"/>
      <c r="ETJ6" s="9"/>
      <c r="ETK6" s="9"/>
      <c r="ETL6" s="9"/>
      <c r="ETM6" s="9"/>
      <c r="ETN6" s="9"/>
      <c r="ETO6" s="9"/>
      <c r="ETP6" s="9"/>
      <c r="ETQ6" s="9"/>
      <c r="ETR6" s="9"/>
      <c r="ETS6" s="9"/>
      <c r="ETT6" s="9"/>
      <c r="ETU6" s="9"/>
      <c r="ETV6" s="9"/>
      <c r="ETW6" s="9"/>
      <c r="ETX6" s="9"/>
      <c r="ETY6" s="9"/>
      <c r="ETZ6" s="9"/>
      <c r="EUA6" s="9"/>
      <c r="EUB6" s="9"/>
      <c r="EUC6" s="9"/>
      <c r="EUD6" s="9"/>
      <c r="EUE6" s="9"/>
      <c r="EUF6" s="9"/>
      <c r="EUG6" s="9"/>
      <c r="EUH6" s="9"/>
      <c r="EUI6" s="9"/>
      <c r="EUJ6" s="9"/>
      <c r="EUK6" s="9"/>
      <c r="EUL6" s="9"/>
      <c r="EUM6" s="9"/>
      <c r="EUN6" s="9"/>
      <c r="EUO6" s="9"/>
      <c r="EUP6" s="9"/>
      <c r="EUQ6" s="9"/>
      <c r="EUR6" s="9"/>
      <c r="EUS6" s="9"/>
      <c r="EUT6" s="9"/>
      <c r="EUU6" s="9"/>
      <c r="EUV6" s="9"/>
      <c r="EUW6" s="9"/>
      <c r="EUX6" s="9"/>
      <c r="EUY6" s="9"/>
      <c r="EUZ6" s="9"/>
      <c r="EVA6" s="9"/>
      <c r="EVB6" s="9"/>
      <c r="EVC6" s="9"/>
      <c r="EVD6" s="9"/>
      <c r="EVE6" s="9"/>
      <c r="EVF6" s="9"/>
      <c r="EVG6" s="9"/>
      <c r="EVH6" s="9"/>
      <c r="EVI6" s="9"/>
      <c r="EVJ6" s="9"/>
      <c r="EVK6" s="9"/>
      <c r="EVL6" s="9"/>
      <c r="EVM6" s="9"/>
      <c r="EVN6" s="9"/>
      <c r="EVO6" s="9"/>
      <c r="EVP6" s="9"/>
      <c r="EVQ6" s="9"/>
      <c r="EVR6" s="9"/>
      <c r="EVS6" s="9"/>
      <c r="EVT6" s="9"/>
      <c r="EVU6" s="9"/>
      <c r="EVV6" s="9"/>
      <c r="EVW6" s="9"/>
      <c r="EVX6" s="9"/>
      <c r="EVY6" s="9"/>
      <c r="EVZ6" s="9"/>
      <c r="EWA6" s="9"/>
      <c r="EWB6" s="9"/>
      <c r="EWC6" s="9"/>
      <c r="EWD6" s="9"/>
      <c r="EWE6" s="9"/>
      <c r="EWF6" s="9"/>
      <c r="EWG6" s="9"/>
      <c r="EWH6" s="9"/>
      <c r="EWI6" s="9"/>
      <c r="EWJ6" s="9"/>
      <c r="EWK6" s="9"/>
      <c r="EWL6" s="9"/>
      <c r="EWM6" s="9"/>
      <c r="EWN6" s="9"/>
      <c r="EWO6" s="9"/>
      <c r="EWP6" s="9"/>
      <c r="EWQ6" s="9"/>
      <c r="EWR6" s="9"/>
      <c r="EWS6" s="9"/>
      <c r="EWT6" s="9"/>
      <c r="EWU6" s="9"/>
      <c r="EWV6" s="9"/>
      <c r="EWW6" s="9"/>
      <c r="EWX6" s="9"/>
      <c r="EWY6" s="9"/>
      <c r="EWZ6" s="9"/>
      <c r="EXA6" s="9"/>
      <c r="EXB6" s="9"/>
      <c r="EXC6" s="9"/>
      <c r="EXD6" s="9"/>
      <c r="EXE6" s="9"/>
      <c r="EXF6" s="9"/>
      <c r="EXG6" s="9"/>
      <c r="EXH6" s="9"/>
      <c r="EXI6" s="9"/>
      <c r="EXJ6" s="9"/>
      <c r="EXK6" s="9"/>
      <c r="EXL6" s="9"/>
      <c r="EXM6" s="9"/>
      <c r="EXN6" s="9"/>
      <c r="EXO6" s="9"/>
      <c r="EXP6" s="9"/>
      <c r="EXQ6" s="9"/>
      <c r="EXR6" s="9"/>
      <c r="EXS6" s="9"/>
      <c r="EXT6" s="9"/>
      <c r="EXU6" s="9"/>
      <c r="EXV6" s="9"/>
      <c r="EXW6" s="9"/>
      <c r="EXX6" s="9"/>
      <c r="EXY6" s="9"/>
      <c r="EXZ6" s="9"/>
      <c r="EYA6" s="9"/>
      <c r="EYB6" s="9"/>
      <c r="EYC6" s="9"/>
      <c r="EYD6" s="9"/>
      <c r="EYE6" s="9"/>
      <c r="EYF6" s="9"/>
      <c r="EYG6" s="9"/>
      <c r="EYH6" s="9"/>
      <c r="EYI6" s="9"/>
      <c r="EYJ6" s="9"/>
      <c r="EYK6" s="9"/>
      <c r="EYL6" s="9"/>
      <c r="EYM6" s="9"/>
      <c r="EYN6" s="9"/>
      <c r="EYO6" s="9"/>
      <c r="EYP6" s="9"/>
      <c r="EYQ6" s="9"/>
      <c r="EYR6" s="9"/>
      <c r="EYS6" s="9"/>
      <c r="EYT6" s="9"/>
      <c r="EYU6" s="9"/>
      <c r="EYV6" s="9"/>
      <c r="EYW6" s="9"/>
      <c r="EYX6" s="9"/>
      <c r="EYY6" s="9"/>
      <c r="EYZ6" s="9"/>
      <c r="EZA6" s="9"/>
      <c r="EZB6" s="9"/>
      <c r="EZC6" s="9"/>
      <c r="EZD6" s="9"/>
      <c r="EZE6" s="9"/>
      <c r="EZF6" s="9"/>
      <c r="EZG6" s="9"/>
      <c r="EZH6" s="9"/>
      <c r="EZI6" s="9"/>
      <c r="EZJ6" s="9"/>
      <c r="EZK6" s="9"/>
      <c r="EZL6" s="9"/>
      <c r="EZM6" s="9"/>
      <c r="EZN6" s="9"/>
      <c r="EZO6" s="9"/>
      <c r="EZP6" s="9"/>
      <c r="EZQ6" s="9"/>
      <c r="EZR6" s="9"/>
      <c r="EZS6" s="9"/>
      <c r="EZT6" s="9"/>
      <c r="EZU6" s="9"/>
      <c r="EZV6" s="9"/>
      <c r="EZW6" s="9"/>
      <c r="EZX6" s="9"/>
      <c r="EZY6" s="9"/>
      <c r="EZZ6" s="9"/>
      <c r="FAA6" s="9"/>
      <c r="FAB6" s="9"/>
      <c r="FAC6" s="9"/>
      <c r="FAD6" s="9"/>
      <c r="FAE6" s="9"/>
      <c r="FAF6" s="9"/>
      <c r="FAG6" s="9"/>
      <c r="FAH6" s="9"/>
      <c r="FAI6" s="9"/>
      <c r="FAJ6" s="9"/>
      <c r="FAK6" s="9"/>
      <c r="FAL6" s="9"/>
      <c r="FAM6" s="9"/>
      <c r="FAN6" s="9"/>
      <c r="FAO6" s="9"/>
      <c r="FAP6" s="9"/>
      <c r="FAQ6" s="9"/>
      <c r="FAR6" s="9"/>
      <c r="FAS6" s="9"/>
      <c r="FAT6" s="9"/>
      <c r="FAU6" s="9"/>
      <c r="FAV6" s="9"/>
      <c r="FAW6" s="9"/>
      <c r="FAX6" s="9"/>
      <c r="FAY6" s="9"/>
      <c r="FAZ6" s="9"/>
      <c r="FBA6" s="9"/>
      <c r="FBB6" s="9"/>
      <c r="FBC6" s="9"/>
      <c r="FBD6" s="9"/>
      <c r="FBE6" s="9"/>
      <c r="FBF6" s="9"/>
      <c r="FBG6" s="9"/>
      <c r="FBH6" s="9"/>
      <c r="FBI6" s="9"/>
      <c r="FBJ6" s="9"/>
      <c r="FBK6" s="9"/>
      <c r="FBL6" s="9"/>
      <c r="FBM6" s="9"/>
      <c r="FBN6" s="9"/>
      <c r="FBO6" s="9"/>
      <c r="FBP6" s="9"/>
      <c r="FBQ6" s="9"/>
      <c r="FBR6" s="9"/>
      <c r="FBS6" s="9"/>
      <c r="FBT6" s="9"/>
      <c r="FBU6" s="9"/>
      <c r="FBV6" s="9"/>
      <c r="FBW6" s="9"/>
      <c r="FBX6" s="9"/>
      <c r="FBY6" s="9"/>
      <c r="FBZ6" s="9"/>
      <c r="FCA6" s="9"/>
      <c r="FCB6" s="9"/>
      <c r="FCC6" s="9"/>
      <c r="FCD6" s="9"/>
      <c r="FCE6" s="9"/>
      <c r="FCF6" s="9"/>
      <c r="FCG6" s="9"/>
      <c r="FCH6" s="9"/>
      <c r="FCI6" s="9"/>
      <c r="FCJ6" s="9"/>
      <c r="FCK6" s="9"/>
      <c r="FCL6" s="9"/>
      <c r="FCM6" s="9"/>
      <c r="FCN6" s="9"/>
      <c r="FCO6" s="9"/>
      <c r="FCP6" s="9"/>
      <c r="FCQ6" s="9"/>
      <c r="FCR6" s="9"/>
      <c r="FCS6" s="9"/>
      <c r="FCT6" s="9"/>
      <c r="FCU6" s="9"/>
      <c r="FCV6" s="9"/>
      <c r="FCW6" s="9"/>
      <c r="FCX6" s="9"/>
      <c r="FCY6" s="9"/>
      <c r="FCZ6" s="9"/>
      <c r="FDA6" s="9"/>
      <c r="FDB6" s="9"/>
      <c r="FDC6" s="9"/>
      <c r="FDD6" s="9"/>
      <c r="FDE6" s="9"/>
      <c r="FDF6" s="9"/>
      <c r="FDG6" s="9"/>
      <c r="FDH6" s="9"/>
      <c r="FDI6" s="9"/>
      <c r="FDJ6" s="9"/>
      <c r="FDK6" s="9"/>
      <c r="FDL6" s="9"/>
      <c r="FDM6" s="9"/>
      <c r="FDN6" s="9"/>
      <c r="FDO6" s="9"/>
      <c r="FDP6" s="9"/>
      <c r="FDQ6" s="9"/>
      <c r="FDR6" s="9"/>
      <c r="FDS6" s="9"/>
      <c r="FDT6" s="9"/>
      <c r="FDU6" s="9"/>
      <c r="FDV6" s="9"/>
      <c r="FDW6" s="9"/>
      <c r="FDX6" s="9"/>
      <c r="FDY6" s="9"/>
      <c r="FDZ6" s="9"/>
      <c r="FEA6" s="9"/>
      <c r="FEB6" s="9"/>
      <c r="FEC6" s="9"/>
      <c r="FED6" s="9"/>
      <c r="FEE6" s="9"/>
      <c r="FEF6" s="9"/>
      <c r="FEG6" s="9"/>
      <c r="FEH6" s="9"/>
      <c r="FEI6" s="9"/>
      <c r="FEJ6" s="9"/>
      <c r="FEK6" s="9"/>
      <c r="FEL6" s="9"/>
      <c r="FEM6" s="9"/>
      <c r="FEN6" s="9"/>
      <c r="FEO6" s="9"/>
      <c r="FEP6" s="9"/>
      <c r="FEQ6" s="9"/>
      <c r="FER6" s="9"/>
      <c r="FES6" s="9"/>
      <c r="FET6" s="9"/>
      <c r="FEU6" s="9"/>
      <c r="FEV6" s="9"/>
      <c r="FEW6" s="9"/>
      <c r="FEX6" s="9"/>
      <c r="FEY6" s="9"/>
      <c r="FEZ6" s="9"/>
      <c r="FFA6" s="9"/>
      <c r="FFB6" s="9"/>
      <c r="FFC6" s="9"/>
      <c r="FFD6" s="9"/>
      <c r="FFE6" s="9"/>
      <c r="FFF6" s="9"/>
      <c r="FFG6" s="9"/>
      <c r="FFH6" s="9"/>
      <c r="FFI6" s="9"/>
      <c r="FFJ6" s="9"/>
      <c r="FFK6" s="9"/>
      <c r="FFL6" s="9"/>
      <c r="FFM6" s="9"/>
      <c r="FFN6" s="9"/>
      <c r="FFO6" s="9"/>
      <c r="FFP6" s="9"/>
      <c r="FFQ6" s="9"/>
      <c r="FFR6" s="9"/>
      <c r="FFS6" s="9"/>
      <c r="FFT6" s="9"/>
      <c r="FFU6" s="9"/>
      <c r="FFV6" s="9"/>
      <c r="FFW6" s="9"/>
      <c r="FFX6" s="9"/>
      <c r="FFY6" s="9"/>
      <c r="FFZ6" s="9"/>
      <c r="FGA6" s="9"/>
      <c r="FGB6" s="9"/>
      <c r="FGC6" s="9"/>
      <c r="FGD6" s="9"/>
      <c r="FGE6" s="9"/>
      <c r="FGF6" s="9"/>
      <c r="FGG6" s="9"/>
      <c r="FGH6" s="9"/>
      <c r="FGI6" s="9"/>
      <c r="FGJ6" s="9"/>
      <c r="FGK6" s="9"/>
      <c r="FGL6" s="9"/>
      <c r="FGM6" s="9"/>
      <c r="FGN6" s="9"/>
      <c r="FGO6" s="9"/>
      <c r="FGP6" s="9"/>
      <c r="FGQ6" s="9"/>
      <c r="FGR6" s="9"/>
      <c r="FGS6" s="9"/>
      <c r="FGT6" s="9"/>
      <c r="FGU6" s="9"/>
      <c r="FGV6" s="9"/>
      <c r="FGW6" s="9"/>
      <c r="FGX6" s="9"/>
      <c r="FGY6" s="9"/>
      <c r="FGZ6" s="9"/>
      <c r="FHA6" s="9"/>
      <c r="FHB6" s="9"/>
      <c r="FHC6" s="9"/>
      <c r="FHD6" s="9"/>
      <c r="FHE6" s="9"/>
      <c r="FHF6" s="9"/>
      <c r="FHG6" s="9"/>
      <c r="FHH6" s="9"/>
      <c r="FHI6" s="9"/>
      <c r="FHJ6" s="9"/>
      <c r="FHK6" s="9"/>
      <c r="FHL6" s="9"/>
      <c r="FHM6" s="9"/>
      <c r="FHN6" s="9"/>
      <c r="FHO6" s="9"/>
      <c r="FHP6" s="9"/>
      <c r="FHQ6" s="9"/>
      <c r="FHR6" s="9"/>
      <c r="FHS6" s="9"/>
      <c r="FHT6" s="9"/>
      <c r="FHU6" s="9"/>
      <c r="FHV6" s="9"/>
      <c r="FHW6" s="9"/>
      <c r="FHX6" s="9"/>
      <c r="FHY6" s="9"/>
      <c r="FHZ6" s="9"/>
      <c r="FIA6" s="9"/>
      <c r="FIB6" s="9"/>
      <c r="FIC6" s="9"/>
      <c r="FID6" s="9"/>
      <c r="FIE6" s="9"/>
      <c r="FIF6" s="9"/>
      <c r="FIG6" s="9"/>
      <c r="FIH6" s="9"/>
      <c r="FII6" s="9"/>
      <c r="FIJ6" s="9"/>
      <c r="FIK6" s="9"/>
      <c r="FIL6" s="9"/>
      <c r="FIM6" s="9"/>
      <c r="FIN6" s="9"/>
      <c r="FIO6" s="9"/>
      <c r="FIP6" s="9"/>
      <c r="FIQ6" s="9"/>
      <c r="FIR6" s="9"/>
      <c r="FIS6" s="9"/>
      <c r="FIT6" s="9"/>
      <c r="FIU6" s="9"/>
      <c r="FIV6" s="9"/>
      <c r="FIW6" s="9"/>
      <c r="FIX6" s="9"/>
      <c r="FIY6" s="9"/>
      <c r="FIZ6" s="9"/>
      <c r="FJA6" s="9"/>
      <c r="FJB6" s="9"/>
      <c r="FJC6" s="9"/>
      <c r="FJD6" s="9"/>
      <c r="FJE6" s="9"/>
      <c r="FJF6" s="9"/>
      <c r="FJG6" s="9"/>
      <c r="FJH6" s="9"/>
      <c r="FJI6" s="9"/>
      <c r="FJJ6" s="9"/>
      <c r="FJK6" s="9"/>
      <c r="FJL6" s="9"/>
      <c r="FJM6" s="9"/>
      <c r="FJN6" s="9"/>
      <c r="FJO6" s="9"/>
      <c r="FJP6" s="9"/>
      <c r="FJQ6" s="9"/>
      <c r="FJR6" s="9"/>
      <c r="FJS6" s="9"/>
      <c r="FJT6" s="9"/>
      <c r="FJU6" s="9"/>
      <c r="FJV6" s="9"/>
      <c r="FJW6" s="9"/>
      <c r="FJX6" s="9"/>
      <c r="FJY6" s="9"/>
      <c r="FJZ6" s="9"/>
      <c r="FKA6" s="9"/>
      <c r="FKB6" s="9"/>
      <c r="FKC6" s="9"/>
      <c r="FKD6" s="9"/>
      <c r="FKE6" s="9"/>
      <c r="FKF6" s="9"/>
      <c r="FKG6" s="9"/>
      <c r="FKH6" s="9"/>
      <c r="FKI6" s="9"/>
      <c r="FKJ6" s="9"/>
      <c r="FKK6" s="9"/>
      <c r="FKL6" s="9"/>
      <c r="FKM6" s="9"/>
      <c r="FKN6" s="9"/>
      <c r="FKO6" s="9"/>
      <c r="FKP6" s="9"/>
      <c r="FKQ6" s="9"/>
      <c r="FKR6" s="9"/>
      <c r="FKS6" s="9"/>
      <c r="FKT6" s="9"/>
      <c r="FKU6" s="9"/>
      <c r="FKV6" s="9"/>
      <c r="FKW6" s="9"/>
      <c r="FKX6" s="9"/>
      <c r="FKY6" s="9"/>
      <c r="FKZ6" s="9"/>
      <c r="FLA6" s="9"/>
      <c r="FLB6" s="9"/>
      <c r="FLC6" s="9"/>
      <c r="FLD6" s="9"/>
      <c r="FLE6" s="9"/>
      <c r="FLF6" s="9"/>
      <c r="FLG6" s="9"/>
      <c r="FLH6" s="9"/>
      <c r="FLI6" s="9"/>
      <c r="FLJ6" s="9"/>
      <c r="FLK6" s="9"/>
      <c r="FLL6" s="9"/>
      <c r="FLM6" s="9"/>
      <c r="FLN6" s="9"/>
      <c r="FLO6" s="9"/>
      <c r="FLP6" s="9"/>
      <c r="FLQ6" s="9"/>
      <c r="FLR6" s="9"/>
      <c r="FLS6" s="9"/>
      <c r="FLT6" s="9"/>
      <c r="FLU6" s="9"/>
      <c r="FLV6" s="9"/>
      <c r="FLW6" s="9"/>
      <c r="FLX6" s="9"/>
      <c r="FLY6" s="9"/>
      <c r="FLZ6" s="9"/>
      <c r="FMA6" s="9"/>
      <c r="FMB6" s="9"/>
      <c r="FMC6" s="9"/>
      <c r="FMD6" s="9"/>
      <c r="FME6" s="9"/>
      <c r="FMF6" s="9"/>
      <c r="FMG6" s="9"/>
      <c r="FMH6" s="9"/>
      <c r="FMI6" s="9"/>
      <c r="FMJ6" s="9"/>
      <c r="FMK6" s="9"/>
      <c r="FML6" s="9"/>
      <c r="FMM6" s="9"/>
      <c r="FMN6" s="9"/>
      <c r="FMO6" s="9"/>
      <c r="FMP6" s="9"/>
      <c r="FMQ6" s="9"/>
      <c r="FMR6" s="9"/>
      <c r="FMS6" s="9"/>
      <c r="FMT6" s="9"/>
      <c r="FMU6" s="9"/>
      <c r="FMV6" s="9"/>
      <c r="FMW6" s="9"/>
      <c r="FMX6" s="9"/>
      <c r="FMY6" s="9"/>
      <c r="FMZ6" s="9"/>
      <c r="FNA6" s="9"/>
      <c r="FNB6" s="9"/>
      <c r="FNC6" s="9"/>
      <c r="FND6" s="9"/>
      <c r="FNE6" s="9"/>
      <c r="FNF6" s="9"/>
      <c r="FNG6" s="9"/>
      <c r="FNH6" s="9"/>
      <c r="FNI6" s="9"/>
      <c r="FNJ6" s="9"/>
      <c r="FNK6" s="9"/>
      <c r="FNL6" s="9"/>
      <c r="FNM6" s="9"/>
      <c r="FNN6" s="9"/>
      <c r="FNO6" s="9"/>
      <c r="FNP6" s="9"/>
      <c r="FNQ6" s="9"/>
      <c r="FNR6" s="9"/>
      <c r="FNS6" s="9"/>
      <c r="FNT6" s="9"/>
      <c r="FNU6" s="9"/>
      <c r="FNV6" s="9"/>
      <c r="FNW6" s="9"/>
      <c r="FNX6" s="9"/>
      <c r="FNY6" s="9"/>
      <c r="FNZ6" s="9"/>
      <c r="FOA6" s="9"/>
      <c r="FOB6" s="9"/>
      <c r="FOC6" s="9"/>
      <c r="FOD6" s="9"/>
      <c r="FOE6" s="9"/>
      <c r="FOF6" s="9"/>
      <c r="FOG6" s="9"/>
      <c r="FOH6" s="9"/>
      <c r="FOI6" s="9"/>
      <c r="FOJ6" s="9"/>
      <c r="FOK6" s="9"/>
      <c r="FOL6" s="9"/>
      <c r="FOM6" s="9"/>
      <c r="FON6" s="9"/>
      <c r="FOO6" s="9"/>
      <c r="FOP6" s="9"/>
      <c r="FOQ6" s="9"/>
      <c r="FOR6" s="9"/>
      <c r="FOS6" s="9"/>
      <c r="FOT6" s="9"/>
      <c r="FOU6" s="9"/>
      <c r="FOV6" s="9"/>
      <c r="FOW6" s="9"/>
      <c r="FOX6" s="9"/>
      <c r="FOY6" s="9"/>
      <c r="FOZ6" s="9"/>
      <c r="FPA6" s="9"/>
      <c r="FPB6" s="9"/>
      <c r="FPC6" s="9"/>
      <c r="FPD6" s="9"/>
      <c r="FPE6" s="9"/>
      <c r="FPF6" s="9"/>
      <c r="FPG6" s="9"/>
      <c r="FPH6" s="9"/>
      <c r="FPI6" s="9"/>
      <c r="FPJ6" s="9"/>
      <c r="FPK6" s="9"/>
      <c r="FPL6" s="9"/>
      <c r="FPM6" s="9"/>
      <c r="FPN6" s="9"/>
      <c r="FPO6" s="9"/>
      <c r="FPP6" s="9"/>
      <c r="FPQ6" s="9"/>
      <c r="FPR6" s="9"/>
      <c r="FPS6" s="9"/>
      <c r="FPT6" s="9"/>
      <c r="FPU6" s="9"/>
      <c r="FPV6" s="9"/>
      <c r="FPW6" s="9"/>
      <c r="FPX6" s="9"/>
      <c r="FPY6" s="9"/>
      <c r="FPZ6" s="9"/>
      <c r="FQA6" s="9"/>
      <c r="FQB6" s="9"/>
      <c r="FQC6" s="9"/>
      <c r="FQD6" s="9"/>
      <c r="FQE6" s="9"/>
      <c r="FQF6" s="9"/>
      <c r="FQG6" s="9"/>
      <c r="FQH6" s="9"/>
      <c r="FQI6" s="9"/>
      <c r="FQJ6" s="9"/>
      <c r="FQK6" s="9"/>
      <c r="FQL6" s="9"/>
      <c r="FQM6" s="9"/>
      <c r="FQN6" s="9"/>
      <c r="FQO6" s="9"/>
      <c r="FQP6" s="9"/>
      <c r="FQQ6" s="9"/>
      <c r="FQR6" s="9"/>
      <c r="FQS6" s="9"/>
      <c r="FQT6" s="9"/>
      <c r="FQU6" s="9"/>
      <c r="FQV6" s="9"/>
      <c r="FQW6" s="9"/>
      <c r="FQX6" s="9"/>
      <c r="FQY6" s="9"/>
      <c r="FQZ6" s="9"/>
      <c r="FRA6" s="9"/>
      <c r="FRB6" s="9"/>
      <c r="FRC6" s="9"/>
      <c r="FRD6" s="9"/>
      <c r="FRE6" s="9"/>
      <c r="FRF6" s="9"/>
      <c r="FRG6" s="9"/>
      <c r="FRH6" s="9"/>
      <c r="FRI6" s="9"/>
      <c r="FRJ6" s="9"/>
      <c r="FRK6" s="9"/>
      <c r="FRL6" s="9"/>
      <c r="FRM6" s="9"/>
      <c r="FRN6" s="9"/>
      <c r="FRO6" s="9"/>
      <c r="FRP6" s="9"/>
      <c r="FRQ6" s="9"/>
      <c r="FRR6" s="9"/>
      <c r="FRS6" s="9"/>
      <c r="FRT6" s="9"/>
      <c r="FRU6" s="9"/>
      <c r="FRV6" s="9"/>
      <c r="FRW6" s="9"/>
      <c r="FRX6" s="9"/>
      <c r="FRY6" s="9"/>
      <c r="FRZ6" s="9"/>
      <c r="FSA6" s="9"/>
      <c r="FSB6" s="9"/>
      <c r="FSC6" s="9"/>
      <c r="FSD6" s="9"/>
      <c r="FSE6" s="9"/>
      <c r="FSF6" s="9"/>
      <c r="FSG6" s="9"/>
      <c r="FSH6" s="9"/>
      <c r="FSI6" s="9"/>
      <c r="FSJ6" s="9"/>
      <c r="FSK6" s="9"/>
      <c r="FSL6" s="9"/>
      <c r="FSM6" s="9"/>
      <c r="FSN6" s="9"/>
      <c r="FSO6" s="9"/>
      <c r="FSP6" s="9"/>
      <c r="FSQ6" s="9"/>
      <c r="FSR6" s="9"/>
      <c r="FSS6" s="9"/>
      <c r="FST6" s="9"/>
      <c r="FSU6" s="9"/>
      <c r="FSV6" s="9"/>
      <c r="FSW6" s="9"/>
      <c r="FSX6" s="9"/>
      <c r="FSY6" s="9"/>
      <c r="FSZ6" s="9"/>
      <c r="FTA6" s="9"/>
      <c r="FTB6" s="9"/>
      <c r="FTC6" s="9"/>
      <c r="FTD6" s="9"/>
      <c r="FTE6" s="9"/>
      <c r="FTF6" s="9"/>
      <c r="FTG6" s="9"/>
      <c r="FTH6" s="9"/>
      <c r="FTI6" s="9"/>
      <c r="FTJ6" s="9"/>
      <c r="FTK6" s="9"/>
      <c r="FTL6" s="9"/>
      <c r="FTM6" s="9"/>
      <c r="FTN6" s="9"/>
      <c r="FTO6" s="9"/>
      <c r="FTP6" s="9"/>
      <c r="FTQ6" s="9"/>
      <c r="FTR6" s="9"/>
      <c r="FTS6" s="9"/>
      <c r="FTT6" s="9"/>
      <c r="FTU6" s="9"/>
      <c r="FTV6" s="9"/>
      <c r="FTW6" s="9"/>
      <c r="FTX6" s="9"/>
      <c r="FTY6" s="9"/>
      <c r="FTZ6" s="9"/>
      <c r="FUA6" s="9"/>
      <c r="FUB6" s="9"/>
      <c r="FUC6" s="9"/>
      <c r="FUD6" s="9"/>
      <c r="FUE6" s="9"/>
      <c r="FUF6" s="9"/>
      <c r="FUG6" s="9"/>
      <c r="FUH6" s="9"/>
      <c r="FUI6" s="9"/>
      <c r="FUJ6" s="9"/>
      <c r="FUK6" s="9"/>
      <c r="FUL6" s="9"/>
      <c r="FUM6" s="9"/>
      <c r="FUN6" s="9"/>
      <c r="FUO6" s="9"/>
      <c r="FUP6" s="9"/>
      <c r="FUQ6" s="9"/>
      <c r="FUR6" s="9"/>
      <c r="FUS6" s="9"/>
      <c r="FUT6" s="9"/>
      <c r="FUU6" s="9"/>
      <c r="FUV6" s="9"/>
      <c r="FUW6" s="9"/>
      <c r="FUX6" s="9"/>
      <c r="FUY6" s="9"/>
      <c r="FUZ6" s="9"/>
      <c r="FVA6" s="9"/>
      <c r="FVB6" s="9"/>
      <c r="FVC6" s="9"/>
      <c r="FVD6" s="9"/>
      <c r="FVE6" s="9"/>
      <c r="FVF6" s="9"/>
      <c r="FVG6" s="9"/>
      <c r="FVH6" s="9"/>
      <c r="FVI6" s="9"/>
      <c r="FVJ6" s="9"/>
      <c r="FVK6" s="9"/>
      <c r="FVL6" s="9"/>
      <c r="FVM6" s="9"/>
      <c r="FVN6" s="9"/>
      <c r="FVO6" s="9"/>
      <c r="FVP6" s="9"/>
      <c r="FVQ6" s="9"/>
      <c r="FVR6" s="9"/>
      <c r="FVS6" s="9"/>
      <c r="FVT6" s="9"/>
      <c r="FVU6" s="9"/>
      <c r="FVV6" s="9"/>
      <c r="FVW6" s="9"/>
      <c r="FVX6" s="9"/>
      <c r="FVY6" s="9"/>
      <c r="FVZ6" s="9"/>
      <c r="FWA6" s="9"/>
      <c r="FWB6" s="9"/>
      <c r="FWC6" s="9"/>
      <c r="FWD6" s="9"/>
      <c r="FWE6" s="9"/>
      <c r="FWF6" s="9"/>
      <c r="FWG6" s="9"/>
      <c r="FWH6" s="9"/>
      <c r="FWI6" s="9"/>
      <c r="FWJ6" s="9"/>
      <c r="FWK6" s="9"/>
      <c r="FWL6" s="9"/>
      <c r="FWM6" s="9"/>
      <c r="FWN6" s="9"/>
      <c r="FWO6" s="9"/>
      <c r="FWP6" s="9"/>
      <c r="FWQ6" s="9"/>
      <c r="FWR6" s="9"/>
      <c r="FWS6" s="9"/>
      <c r="FWT6" s="9"/>
      <c r="FWU6" s="9"/>
      <c r="FWV6" s="9"/>
      <c r="FWW6" s="9"/>
      <c r="FWX6" s="9"/>
      <c r="FWY6" s="9"/>
      <c r="FWZ6" s="9"/>
      <c r="FXA6" s="9"/>
      <c r="FXB6" s="9"/>
      <c r="FXC6" s="9"/>
      <c r="FXD6" s="9"/>
      <c r="FXE6" s="9"/>
      <c r="FXF6" s="9"/>
      <c r="FXG6" s="9"/>
      <c r="FXH6" s="9"/>
      <c r="FXI6" s="9"/>
      <c r="FXJ6" s="9"/>
      <c r="FXK6" s="9"/>
      <c r="FXL6" s="9"/>
      <c r="FXM6" s="9"/>
      <c r="FXN6" s="9"/>
      <c r="FXO6" s="9"/>
      <c r="FXP6" s="9"/>
      <c r="FXQ6" s="9"/>
      <c r="FXR6" s="9"/>
      <c r="FXS6" s="9"/>
      <c r="FXT6" s="9"/>
      <c r="FXU6" s="9"/>
      <c r="FXV6" s="9"/>
      <c r="FXW6" s="9"/>
      <c r="FXX6" s="9"/>
      <c r="FXY6" s="9"/>
      <c r="FXZ6" s="9"/>
      <c r="FYA6" s="9"/>
      <c r="FYB6" s="9"/>
      <c r="FYC6" s="9"/>
      <c r="FYD6" s="9"/>
      <c r="FYE6" s="9"/>
      <c r="FYF6" s="9"/>
      <c r="FYG6" s="9"/>
      <c r="FYH6" s="9"/>
      <c r="FYI6" s="9"/>
      <c r="FYJ6" s="9"/>
      <c r="FYK6" s="9"/>
      <c r="FYL6" s="9"/>
      <c r="FYM6" s="9"/>
      <c r="FYN6" s="9"/>
      <c r="FYO6" s="9"/>
      <c r="FYP6" s="9"/>
      <c r="FYQ6" s="9"/>
      <c r="FYR6" s="9"/>
      <c r="FYS6" s="9"/>
      <c r="FYT6" s="9"/>
      <c r="FYU6" s="9"/>
      <c r="FYV6" s="9"/>
      <c r="FYW6" s="9"/>
      <c r="FYX6" s="9"/>
      <c r="FYY6" s="9"/>
      <c r="FYZ6" s="9"/>
      <c r="FZA6" s="9"/>
      <c r="FZB6" s="9"/>
      <c r="FZC6" s="9"/>
      <c r="FZD6" s="9"/>
      <c r="FZE6" s="9"/>
      <c r="FZF6" s="9"/>
      <c r="FZG6" s="9"/>
      <c r="FZH6" s="9"/>
      <c r="FZI6" s="9"/>
      <c r="FZJ6" s="9"/>
      <c r="FZK6" s="9"/>
      <c r="FZL6" s="9"/>
      <c r="FZM6" s="9"/>
      <c r="FZN6" s="9"/>
      <c r="FZO6" s="9"/>
      <c r="FZP6" s="9"/>
      <c r="FZQ6" s="9"/>
      <c r="FZR6" s="9"/>
      <c r="FZS6" s="9"/>
      <c r="FZT6" s="9"/>
      <c r="FZU6" s="9"/>
      <c r="FZV6" s="9"/>
      <c r="FZW6" s="9"/>
      <c r="FZX6" s="9"/>
      <c r="FZY6" s="9"/>
      <c r="FZZ6" s="9"/>
      <c r="GAA6" s="9"/>
      <c r="GAB6" s="9"/>
      <c r="GAC6" s="9"/>
      <c r="GAD6" s="9"/>
      <c r="GAE6" s="9"/>
      <c r="GAF6" s="9"/>
      <c r="GAG6" s="9"/>
      <c r="GAH6" s="9"/>
      <c r="GAI6" s="9"/>
      <c r="GAJ6" s="9"/>
      <c r="GAK6" s="9"/>
      <c r="GAL6" s="9"/>
      <c r="GAM6" s="9"/>
      <c r="GAN6" s="9"/>
      <c r="GAO6" s="9"/>
      <c r="GAP6" s="9"/>
      <c r="GAQ6" s="9"/>
      <c r="GAR6" s="9"/>
      <c r="GAS6" s="9"/>
      <c r="GAT6" s="9"/>
      <c r="GAU6" s="9"/>
      <c r="GAV6" s="9"/>
      <c r="GAW6" s="9"/>
      <c r="GAX6" s="9"/>
      <c r="GAY6" s="9"/>
      <c r="GAZ6" s="9"/>
      <c r="GBA6" s="9"/>
      <c r="GBB6" s="9"/>
      <c r="GBC6" s="9"/>
      <c r="GBD6" s="9"/>
      <c r="GBE6" s="9"/>
      <c r="GBF6" s="9"/>
      <c r="GBG6" s="9"/>
      <c r="GBH6" s="9"/>
      <c r="GBI6" s="9"/>
      <c r="GBJ6" s="9"/>
      <c r="GBK6" s="9"/>
      <c r="GBL6" s="9"/>
      <c r="GBM6" s="9"/>
      <c r="GBN6" s="9"/>
      <c r="GBO6" s="9"/>
      <c r="GBP6" s="9"/>
      <c r="GBQ6" s="9"/>
      <c r="GBR6" s="9"/>
      <c r="GBS6" s="9"/>
      <c r="GBT6" s="9"/>
      <c r="GBU6" s="9"/>
      <c r="GBV6" s="9"/>
      <c r="GBW6" s="9"/>
      <c r="GBX6" s="9"/>
      <c r="GBY6" s="9"/>
      <c r="GBZ6" s="9"/>
      <c r="GCA6" s="9"/>
      <c r="GCB6" s="9"/>
      <c r="GCC6" s="9"/>
      <c r="GCD6" s="9"/>
      <c r="GCE6" s="9"/>
      <c r="GCF6" s="9"/>
      <c r="GCG6" s="9"/>
      <c r="GCH6" s="9"/>
      <c r="GCI6" s="9"/>
      <c r="GCJ6" s="9"/>
      <c r="GCK6" s="9"/>
      <c r="GCL6" s="9"/>
      <c r="GCM6" s="9"/>
      <c r="GCN6" s="9"/>
      <c r="GCO6" s="9"/>
      <c r="GCP6" s="9"/>
      <c r="GCQ6" s="9"/>
      <c r="GCR6" s="9"/>
      <c r="GCS6" s="9"/>
      <c r="GCT6" s="9"/>
      <c r="GCU6" s="9"/>
      <c r="GCV6" s="9"/>
      <c r="GCW6" s="9"/>
      <c r="GCX6" s="9"/>
      <c r="GCY6" s="9"/>
      <c r="GCZ6" s="9"/>
      <c r="GDA6" s="9"/>
      <c r="GDB6" s="9"/>
      <c r="GDC6" s="9"/>
      <c r="GDD6" s="9"/>
      <c r="GDE6" s="9"/>
      <c r="GDF6" s="9"/>
      <c r="GDG6" s="9"/>
      <c r="GDH6" s="9"/>
      <c r="GDI6" s="9"/>
      <c r="GDJ6" s="9"/>
      <c r="GDK6" s="9"/>
      <c r="GDL6" s="9"/>
      <c r="GDM6" s="9"/>
      <c r="GDN6" s="9"/>
      <c r="GDO6" s="9"/>
      <c r="GDP6" s="9"/>
      <c r="GDQ6" s="9"/>
      <c r="GDR6" s="9"/>
      <c r="GDS6" s="9"/>
      <c r="GDT6" s="9"/>
      <c r="GDU6" s="9"/>
      <c r="GDV6" s="9"/>
      <c r="GDW6" s="9"/>
      <c r="GDX6" s="9"/>
      <c r="GDY6" s="9"/>
      <c r="GDZ6" s="9"/>
      <c r="GEA6" s="9"/>
      <c r="GEB6" s="9"/>
      <c r="GEC6" s="9"/>
      <c r="GED6" s="9"/>
      <c r="GEE6" s="9"/>
      <c r="GEF6" s="9"/>
      <c r="GEG6" s="9"/>
      <c r="GEH6" s="9"/>
      <c r="GEI6" s="9"/>
      <c r="GEJ6" s="9"/>
      <c r="GEK6" s="9"/>
      <c r="GEL6" s="9"/>
      <c r="GEM6" s="9"/>
      <c r="GEN6" s="9"/>
      <c r="GEO6" s="9"/>
      <c r="GEP6" s="9"/>
      <c r="GEQ6" s="9"/>
      <c r="GER6" s="9"/>
      <c r="GES6" s="9"/>
      <c r="GET6" s="9"/>
      <c r="GEU6" s="9"/>
      <c r="GEV6" s="9"/>
      <c r="GEW6" s="9"/>
      <c r="GEX6" s="9"/>
      <c r="GEY6" s="9"/>
      <c r="GEZ6" s="9"/>
      <c r="GFA6" s="9"/>
      <c r="GFB6" s="9"/>
      <c r="GFC6" s="9"/>
      <c r="GFD6" s="9"/>
      <c r="GFE6" s="9"/>
      <c r="GFF6" s="9"/>
      <c r="GFG6" s="9"/>
      <c r="GFH6" s="9"/>
      <c r="GFI6" s="9"/>
      <c r="GFJ6" s="9"/>
      <c r="GFK6" s="9"/>
      <c r="GFL6" s="9"/>
      <c r="GFM6" s="9"/>
      <c r="GFN6" s="9"/>
      <c r="GFO6" s="9"/>
      <c r="GFP6" s="9"/>
      <c r="GFQ6" s="9"/>
      <c r="GFR6" s="9"/>
      <c r="GFS6" s="9"/>
      <c r="GFT6" s="9"/>
      <c r="GFU6" s="9"/>
      <c r="GFV6" s="9"/>
      <c r="GFW6" s="9"/>
      <c r="GFX6" s="9"/>
      <c r="GFY6" s="9"/>
      <c r="GFZ6" s="9"/>
      <c r="GGA6" s="9"/>
      <c r="GGB6" s="9"/>
      <c r="GGC6" s="9"/>
      <c r="GGD6" s="9"/>
      <c r="GGE6" s="9"/>
      <c r="GGF6" s="9"/>
      <c r="GGG6" s="9"/>
      <c r="GGH6" s="9"/>
      <c r="GGI6" s="9"/>
      <c r="GGJ6" s="9"/>
      <c r="GGK6" s="9"/>
      <c r="GGL6" s="9"/>
      <c r="GGM6" s="9"/>
      <c r="GGN6" s="9"/>
      <c r="GGO6" s="9"/>
      <c r="GGP6" s="9"/>
      <c r="GGQ6" s="9"/>
      <c r="GGR6" s="9"/>
      <c r="GGS6" s="9"/>
      <c r="GGT6" s="9"/>
      <c r="GGU6" s="9"/>
      <c r="GGV6" s="9"/>
      <c r="GGW6" s="9"/>
      <c r="GGX6" s="9"/>
      <c r="GGY6" s="9"/>
      <c r="GGZ6" s="9"/>
      <c r="GHA6" s="9"/>
      <c r="GHB6" s="9"/>
      <c r="GHC6" s="9"/>
      <c r="GHD6" s="9"/>
      <c r="GHE6" s="9"/>
      <c r="GHF6" s="9"/>
      <c r="GHG6" s="9"/>
      <c r="GHH6" s="9"/>
      <c r="GHI6" s="9"/>
      <c r="GHJ6" s="9"/>
      <c r="GHK6" s="9"/>
      <c r="GHL6" s="9"/>
      <c r="GHM6" s="9"/>
      <c r="GHN6" s="9"/>
      <c r="GHO6" s="9"/>
      <c r="GHP6" s="9"/>
      <c r="GHQ6" s="9"/>
      <c r="GHR6" s="9"/>
      <c r="GHS6" s="9"/>
      <c r="GHT6" s="9"/>
      <c r="GHU6" s="9"/>
      <c r="GHV6" s="9"/>
      <c r="GHW6" s="9"/>
      <c r="GHX6" s="9"/>
      <c r="GHY6" s="9"/>
      <c r="GHZ6" s="9"/>
      <c r="GIA6" s="9"/>
      <c r="GIB6" s="9"/>
      <c r="GIC6" s="9"/>
      <c r="GID6" s="9"/>
      <c r="GIE6" s="9"/>
      <c r="GIF6" s="9"/>
      <c r="GIG6" s="9"/>
      <c r="GIH6" s="9"/>
      <c r="GII6" s="9"/>
      <c r="GIJ6" s="9"/>
      <c r="GIK6" s="9"/>
      <c r="GIL6" s="9"/>
      <c r="GIM6" s="9"/>
      <c r="GIN6" s="9"/>
      <c r="GIO6" s="9"/>
      <c r="GIP6" s="9"/>
      <c r="GIQ6" s="9"/>
      <c r="GIR6" s="9"/>
      <c r="GIS6" s="9"/>
      <c r="GIT6" s="9"/>
      <c r="GIU6" s="9"/>
      <c r="GIV6" s="9"/>
      <c r="GIW6" s="9"/>
      <c r="GIX6" s="9"/>
      <c r="GIY6" s="9"/>
      <c r="GIZ6" s="9"/>
      <c r="GJA6" s="9"/>
      <c r="GJB6" s="9"/>
      <c r="GJC6" s="9"/>
      <c r="GJD6" s="9"/>
      <c r="GJE6" s="9"/>
      <c r="GJF6" s="9"/>
      <c r="GJG6" s="9"/>
      <c r="GJH6" s="9"/>
      <c r="GJI6" s="9"/>
      <c r="GJJ6" s="9"/>
      <c r="GJK6" s="9"/>
      <c r="GJL6" s="9"/>
      <c r="GJM6" s="9"/>
      <c r="GJN6" s="9"/>
      <c r="GJO6" s="9"/>
      <c r="GJP6" s="9"/>
      <c r="GJQ6" s="9"/>
      <c r="GJR6" s="9"/>
      <c r="GJS6" s="9"/>
      <c r="GJT6" s="9"/>
      <c r="GJU6" s="9"/>
      <c r="GJV6" s="9"/>
      <c r="GJW6" s="9"/>
      <c r="GJX6" s="9"/>
      <c r="GJY6" s="9"/>
      <c r="GJZ6" s="9"/>
      <c r="GKA6" s="9"/>
      <c r="GKB6" s="9"/>
      <c r="GKC6" s="9"/>
      <c r="GKD6" s="9"/>
      <c r="GKE6" s="9"/>
      <c r="GKF6" s="9"/>
      <c r="GKG6" s="9"/>
      <c r="GKH6" s="9"/>
      <c r="GKI6" s="9"/>
      <c r="GKJ6" s="9"/>
      <c r="GKK6" s="9"/>
      <c r="GKL6" s="9"/>
      <c r="GKM6" s="9"/>
      <c r="GKN6" s="9"/>
      <c r="GKO6" s="9"/>
      <c r="GKP6" s="9"/>
      <c r="GKQ6" s="9"/>
      <c r="GKR6" s="9"/>
      <c r="GKS6" s="9"/>
      <c r="GKT6" s="9"/>
      <c r="GKU6" s="9"/>
      <c r="GKV6" s="9"/>
      <c r="GKW6" s="9"/>
      <c r="GKX6" s="9"/>
      <c r="GKY6" s="9"/>
      <c r="GKZ6" s="9"/>
      <c r="GLA6" s="9"/>
      <c r="GLB6" s="9"/>
      <c r="GLC6" s="9"/>
      <c r="GLD6" s="9"/>
      <c r="GLE6" s="9"/>
      <c r="GLF6" s="9"/>
      <c r="GLG6" s="9"/>
      <c r="GLH6" s="9"/>
      <c r="GLI6" s="9"/>
      <c r="GLJ6" s="9"/>
      <c r="GLK6" s="9"/>
      <c r="GLL6" s="9"/>
      <c r="GLM6" s="9"/>
      <c r="GLN6" s="9"/>
      <c r="GLO6" s="9"/>
      <c r="GLP6" s="9"/>
      <c r="GLQ6" s="9"/>
      <c r="GLR6" s="9"/>
      <c r="GLS6" s="9"/>
      <c r="GLT6" s="9"/>
      <c r="GLU6" s="9"/>
      <c r="GLV6" s="9"/>
      <c r="GLW6" s="9"/>
      <c r="GLX6" s="9"/>
      <c r="GLY6" s="9"/>
      <c r="GLZ6" s="9"/>
      <c r="GMA6" s="9"/>
      <c r="GMB6" s="9"/>
      <c r="GMC6" s="9"/>
      <c r="GMD6" s="9"/>
      <c r="GME6" s="9"/>
      <c r="GMF6" s="9"/>
      <c r="GMG6" s="9"/>
      <c r="GMH6" s="9"/>
      <c r="GMI6" s="9"/>
      <c r="GMJ6" s="9"/>
      <c r="GMK6" s="9"/>
      <c r="GML6" s="9"/>
      <c r="GMM6" s="9"/>
      <c r="GMN6" s="9"/>
      <c r="GMO6" s="9"/>
      <c r="GMP6" s="9"/>
      <c r="GMQ6" s="9"/>
      <c r="GMR6" s="9"/>
      <c r="GMS6" s="9"/>
      <c r="GMT6" s="9"/>
      <c r="GMU6" s="9"/>
      <c r="GMV6" s="9"/>
      <c r="GMW6" s="9"/>
      <c r="GMX6" s="9"/>
      <c r="GMY6" s="9"/>
      <c r="GMZ6" s="9"/>
      <c r="GNA6" s="9"/>
      <c r="GNB6" s="9"/>
      <c r="GNC6" s="9"/>
      <c r="GND6" s="9"/>
      <c r="GNE6" s="9"/>
      <c r="GNF6" s="9"/>
      <c r="GNG6" s="9"/>
      <c r="GNH6" s="9"/>
      <c r="GNI6" s="9"/>
      <c r="GNJ6" s="9"/>
      <c r="GNK6" s="9"/>
      <c r="GNL6" s="9"/>
      <c r="GNM6" s="9"/>
      <c r="GNN6" s="9"/>
      <c r="GNO6" s="9"/>
      <c r="GNP6" s="9"/>
      <c r="GNQ6" s="9"/>
      <c r="GNR6" s="9"/>
      <c r="GNS6" s="9"/>
      <c r="GNT6" s="9"/>
      <c r="GNU6" s="9"/>
      <c r="GNV6" s="9"/>
      <c r="GNW6" s="9"/>
      <c r="GNX6" s="9"/>
      <c r="GNY6" s="9"/>
      <c r="GNZ6" s="9"/>
      <c r="GOA6" s="9"/>
      <c r="GOB6" s="9"/>
      <c r="GOC6" s="9"/>
      <c r="GOD6" s="9"/>
      <c r="GOE6" s="9"/>
      <c r="GOF6" s="9"/>
      <c r="GOG6" s="9"/>
      <c r="GOH6" s="9"/>
      <c r="GOI6" s="9"/>
      <c r="GOJ6" s="9"/>
      <c r="GOK6" s="9"/>
      <c r="GOL6" s="9"/>
      <c r="GOM6" s="9"/>
      <c r="GON6" s="9"/>
      <c r="GOO6" s="9"/>
      <c r="GOP6" s="9"/>
      <c r="GOQ6" s="9"/>
      <c r="GOR6" s="9"/>
      <c r="GOS6" s="9"/>
      <c r="GOT6" s="9"/>
      <c r="GOU6" s="9"/>
      <c r="GOV6" s="9"/>
      <c r="GOW6" s="9"/>
      <c r="GOX6" s="9"/>
      <c r="GOY6" s="9"/>
      <c r="GOZ6" s="9"/>
      <c r="GPA6" s="9"/>
      <c r="GPB6" s="9"/>
      <c r="GPC6" s="9"/>
      <c r="GPD6" s="9"/>
      <c r="GPE6" s="9"/>
      <c r="GPF6" s="9"/>
      <c r="GPG6" s="9"/>
      <c r="GPH6" s="9"/>
      <c r="GPI6" s="9"/>
      <c r="GPJ6" s="9"/>
      <c r="GPK6" s="9"/>
      <c r="GPL6" s="9"/>
      <c r="GPM6" s="9"/>
      <c r="GPN6" s="9"/>
      <c r="GPO6" s="9"/>
      <c r="GPP6" s="9"/>
      <c r="GPQ6" s="9"/>
      <c r="GPR6" s="9"/>
      <c r="GPS6" s="9"/>
      <c r="GPT6" s="9"/>
      <c r="GPU6" s="9"/>
      <c r="GPV6" s="9"/>
      <c r="GPW6" s="9"/>
      <c r="GPX6" s="9"/>
      <c r="GPY6" s="9"/>
      <c r="GPZ6" s="9"/>
      <c r="GQA6" s="9"/>
      <c r="GQB6" s="9"/>
      <c r="GQC6" s="9"/>
      <c r="GQD6" s="9"/>
      <c r="GQE6" s="9"/>
      <c r="GQF6" s="9"/>
      <c r="GQG6" s="9"/>
      <c r="GQH6" s="9"/>
      <c r="GQI6" s="9"/>
      <c r="GQJ6" s="9"/>
      <c r="GQK6" s="9"/>
      <c r="GQL6" s="9"/>
      <c r="GQM6" s="9"/>
      <c r="GQN6" s="9"/>
      <c r="GQO6" s="9"/>
      <c r="GQP6" s="9"/>
      <c r="GQQ6" s="9"/>
      <c r="GQR6" s="9"/>
      <c r="GQS6" s="9"/>
      <c r="GQT6" s="9"/>
      <c r="GQU6" s="9"/>
      <c r="GQV6" s="9"/>
      <c r="GQW6" s="9"/>
      <c r="GQX6" s="9"/>
      <c r="GQY6" s="9"/>
      <c r="GQZ6" s="9"/>
      <c r="GRA6" s="9"/>
      <c r="GRB6" s="9"/>
      <c r="GRC6" s="9"/>
      <c r="GRD6" s="9"/>
      <c r="GRE6" s="9"/>
      <c r="GRF6" s="9"/>
      <c r="GRG6" s="9"/>
      <c r="GRH6" s="9"/>
      <c r="GRI6" s="9"/>
      <c r="GRJ6" s="9"/>
      <c r="GRK6" s="9"/>
      <c r="GRL6" s="9"/>
      <c r="GRM6" s="9"/>
      <c r="GRN6" s="9"/>
      <c r="GRO6" s="9"/>
      <c r="GRP6" s="9"/>
      <c r="GRQ6" s="9"/>
      <c r="GRR6" s="9"/>
      <c r="GRS6" s="9"/>
      <c r="GRT6" s="9"/>
      <c r="GRU6" s="9"/>
      <c r="GRV6" s="9"/>
      <c r="GRW6" s="9"/>
      <c r="GRX6" s="9"/>
      <c r="GRY6" s="9"/>
      <c r="GRZ6" s="9"/>
      <c r="GSA6" s="9"/>
      <c r="GSB6" s="9"/>
      <c r="GSC6" s="9"/>
      <c r="GSD6" s="9"/>
      <c r="GSE6" s="9"/>
      <c r="GSF6" s="9"/>
      <c r="GSG6" s="9"/>
      <c r="GSH6" s="9"/>
      <c r="GSI6" s="9"/>
      <c r="GSJ6" s="9"/>
      <c r="GSK6" s="9"/>
      <c r="GSL6" s="9"/>
      <c r="GSM6" s="9"/>
      <c r="GSN6" s="9"/>
      <c r="GSO6" s="9"/>
      <c r="GSP6" s="9"/>
      <c r="GSQ6" s="9"/>
      <c r="GSR6" s="9"/>
      <c r="GSS6" s="9"/>
      <c r="GST6" s="9"/>
      <c r="GSU6" s="9"/>
      <c r="GSV6" s="9"/>
      <c r="GSW6" s="9"/>
      <c r="GSX6" s="9"/>
      <c r="GSY6" s="9"/>
      <c r="GSZ6" s="9"/>
      <c r="GTA6" s="9"/>
      <c r="GTB6" s="9"/>
      <c r="GTC6" s="9"/>
      <c r="GTD6" s="9"/>
      <c r="GTE6" s="9"/>
      <c r="GTF6" s="9"/>
      <c r="GTG6" s="9"/>
      <c r="GTH6" s="9"/>
      <c r="GTI6" s="9"/>
      <c r="GTJ6" s="9"/>
      <c r="GTK6" s="9"/>
      <c r="GTL6" s="9"/>
      <c r="GTM6" s="9"/>
      <c r="GTN6" s="9"/>
      <c r="GTO6" s="9"/>
      <c r="GTP6" s="9"/>
      <c r="GTQ6" s="9"/>
      <c r="GTR6" s="9"/>
      <c r="GTS6" s="9"/>
      <c r="GTT6" s="9"/>
      <c r="GTU6" s="9"/>
      <c r="GTV6" s="9"/>
      <c r="GTW6" s="9"/>
      <c r="GTX6" s="9"/>
      <c r="GTY6" s="9"/>
      <c r="GTZ6" s="9"/>
      <c r="GUA6" s="9"/>
      <c r="GUB6" s="9"/>
      <c r="GUC6" s="9"/>
      <c r="GUD6" s="9"/>
      <c r="GUE6" s="9"/>
      <c r="GUF6" s="9"/>
      <c r="GUG6" s="9"/>
      <c r="GUH6" s="9"/>
      <c r="GUI6" s="9"/>
      <c r="GUJ6" s="9"/>
      <c r="GUK6" s="9"/>
      <c r="GUL6" s="9"/>
      <c r="GUM6" s="9"/>
      <c r="GUN6" s="9"/>
      <c r="GUO6" s="9"/>
      <c r="GUP6" s="9"/>
      <c r="GUQ6" s="9"/>
      <c r="GUR6" s="9"/>
      <c r="GUS6" s="9"/>
      <c r="GUT6" s="9"/>
      <c r="GUU6" s="9"/>
      <c r="GUV6" s="9"/>
      <c r="GUW6" s="9"/>
      <c r="GUX6" s="9"/>
      <c r="GUY6" s="9"/>
      <c r="GUZ6" s="9"/>
      <c r="GVA6" s="9"/>
      <c r="GVB6" s="9"/>
      <c r="GVC6" s="9"/>
      <c r="GVD6" s="9"/>
      <c r="GVE6" s="9"/>
      <c r="GVF6" s="9"/>
      <c r="GVG6" s="9"/>
      <c r="GVH6" s="9"/>
      <c r="GVI6" s="9"/>
      <c r="GVJ6" s="9"/>
      <c r="GVK6" s="9"/>
      <c r="GVL6" s="9"/>
      <c r="GVM6" s="9"/>
      <c r="GVN6" s="9"/>
      <c r="GVO6" s="9"/>
      <c r="GVP6" s="9"/>
      <c r="GVQ6" s="9"/>
      <c r="GVR6" s="9"/>
      <c r="GVS6" s="9"/>
      <c r="GVT6" s="9"/>
      <c r="GVU6" s="9"/>
      <c r="GVV6" s="9"/>
      <c r="GVW6" s="9"/>
      <c r="GVX6" s="9"/>
      <c r="GVY6" s="9"/>
      <c r="GVZ6" s="9"/>
      <c r="GWA6" s="9"/>
      <c r="GWB6" s="9"/>
      <c r="GWC6" s="9"/>
      <c r="GWD6" s="9"/>
      <c r="GWE6" s="9"/>
      <c r="GWF6" s="9"/>
      <c r="GWG6" s="9"/>
      <c r="GWH6" s="9"/>
      <c r="GWI6" s="9"/>
      <c r="GWJ6" s="9"/>
      <c r="GWK6" s="9"/>
      <c r="GWL6" s="9"/>
      <c r="GWM6" s="9"/>
      <c r="GWN6" s="9"/>
      <c r="GWO6" s="9"/>
      <c r="GWP6" s="9"/>
      <c r="GWQ6" s="9"/>
      <c r="GWR6" s="9"/>
      <c r="GWS6" s="9"/>
      <c r="GWT6" s="9"/>
      <c r="GWU6" s="9"/>
      <c r="GWV6" s="9"/>
      <c r="GWW6" s="9"/>
      <c r="GWX6" s="9"/>
      <c r="GWY6" s="9"/>
      <c r="GWZ6" s="9"/>
      <c r="GXA6" s="9"/>
      <c r="GXB6" s="9"/>
      <c r="GXC6" s="9"/>
      <c r="GXD6" s="9"/>
      <c r="GXE6" s="9"/>
      <c r="GXF6" s="9"/>
      <c r="GXG6" s="9"/>
      <c r="GXH6" s="9"/>
      <c r="GXI6" s="9"/>
      <c r="GXJ6" s="9"/>
      <c r="GXK6" s="9"/>
      <c r="GXL6" s="9"/>
      <c r="GXM6" s="9"/>
      <c r="GXN6" s="9"/>
      <c r="GXO6" s="9"/>
      <c r="GXP6" s="9"/>
      <c r="GXQ6" s="9"/>
      <c r="GXR6" s="9"/>
      <c r="GXS6" s="9"/>
      <c r="GXT6" s="9"/>
      <c r="GXU6" s="9"/>
      <c r="GXV6" s="9"/>
      <c r="GXW6" s="9"/>
      <c r="GXX6" s="9"/>
      <c r="GXY6" s="9"/>
      <c r="GXZ6" s="9"/>
      <c r="GYA6" s="9"/>
      <c r="GYB6" s="9"/>
      <c r="GYC6" s="9"/>
      <c r="GYD6" s="9"/>
      <c r="GYE6" s="9"/>
      <c r="GYF6" s="9"/>
      <c r="GYG6" s="9"/>
      <c r="GYH6" s="9"/>
      <c r="GYI6" s="9"/>
      <c r="GYJ6" s="9"/>
      <c r="GYK6" s="9"/>
      <c r="GYL6" s="9"/>
      <c r="GYM6" s="9"/>
      <c r="GYN6" s="9"/>
      <c r="GYO6" s="9"/>
      <c r="GYP6" s="9"/>
      <c r="GYQ6" s="9"/>
      <c r="GYR6" s="9"/>
      <c r="GYS6" s="9"/>
      <c r="GYT6" s="9"/>
      <c r="GYU6" s="9"/>
      <c r="GYV6" s="9"/>
      <c r="GYW6" s="9"/>
      <c r="GYX6" s="9"/>
      <c r="GYY6" s="9"/>
      <c r="GYZ6" s="9"/>
      <c r="GZA6" s="9"/>
      <c r="GZB6" s="9"/>
      <c r="GZC6" s="9"/>
      <c r="GZD6" s="9"/>
      <c r="GZE6" s="9"/>
      <c r="GZF6" s="9"/>
      <c r="GZG6" s="9"/>
      <c r="GZH6" s="9"/>
      <c r="GZI6" s="9"/>
      <c r="GZJ6" s="9"/>
      <c r="GZK6" s="9"/>
      <c r="GZL6" s="9"/>
      <c r="GZM6" s="9"/>
      <c r="GZN6" s="9"/>
      <c r="GZO6" s="9"/>
      <c r="GZP6" s="9"/>
      <c r="GZQ6" s="9"/>
      <c r="GZR6" s="9"/>
      <c r="GZS6" s="9"/>
      <c r="GZT6" s="9"/>
      <c r="GZU6" s="9"/>
      <c r="GZV6" s="9"/>
      <c r="GZW6" s="9"/>
      <c r="GZX6" s="9"/>
      <c r="GZY6" s="9"/>
      <c r="GZZ6" s="9"/>
      <c r="HAA6" s="9"/>
      <c r="HAB6" s="9"/>
      <c r="HAC6" s="9"/>
      <c r="HAD6" s="9"/>
      <c r="HAE6" s="9"/>
      <c r="HAF6" s="9"/>
      <c r="HAG6" s="9"/>
      <c r="HAH6" s="9"/>
      <c r="HAI6" s="9"/>
      <c r="HAJ6" s="9"/>
      <c r="HAK6" s="9"/>
      <c r="HAL6" s="9"/>
      <c r="HAM6" s="9"/>
      <c r="HAN6" s="9"/>
      <c r="HAO6" s="9"/>
      <c r="HAP6" s="9"/>
      <c r="HAQ6" s="9"/>
      <c r="HAR6" s="9"/>
      <c r="HAS6" s="9"/>
      <c r="HAT6" s="9"/>
      <c r="HAU6" s="9"/>
      <c r="HAV6" s="9"/>
      <c r="HAW6" s="9"/>
      <c r="HAX6" s="9"/>
      <c r="HAY6" s="9"/>
      <c r="HAZ6" s="9"/>
      <c r="HBA6" s="9"/>
      <c r="HBB6" s="9"/>
      <c r="HBC6" s="9"/>
      <c r="HBD6" s="9"/>
      <c r="HBE6" s="9"/>
      <c r="HBF6" s="9"/>
      <c r="HBG6" s="9"/>
      <c r="HBH6" s="9"/>
      <c r="HBI6" s="9"/>
      <c r="HBJ6" s="9"/>
      <c r="HBK6" s="9"/>
      <c r="HBL6" s="9"/>
      <c r="HBM6" s="9"/>
      <c r="HBN6" s="9"/>
      <c r="HBO6" s="9"/>
      <c r="HBP6" s="9"/>
      <c r="HBQ6" s="9"/>
      <c r="HBR6" s="9"/>
      <c r="HBS6" s="9"/>
      <c r="HBT6" s="9"/>
      <c r="HBU6" s="9"/>
      <c r="HBV6" s="9"/>
      <c r="HBW6" s="9"/>
      <c r="HBX6" s="9"/>
      <c r="HBY6" s="9"/>
      <c r="HBZ6" s="9"/>
      <c r="HCA6" s="9"/>
      <c r="HCB6" s="9"/>
      <c r="HCC6" s="9"/>
      <c r="HCD6" s="9"/>
      <c r="HCE6" s="9"/>
      <c r="HCF6" s="9"/>
      <c r="HCG6" s="9"/>
      <c r="HCH6" s="9"/>
      <c r="HCI6" s="9"/>
      <c r="HCJ6" s="9"/>
      <c r="HCK6" s="9"/>
      <c r="HCL6" s="9"/>
      <c r="HCM6" s="9"/>
      <c r="HCN6" s="9"/>
      <c r="HCO6" s="9"/>
      <c r="HCP6" s="9"/>
      <c r="HCQ6" s="9"/>
      <c r="HCR6" s="9"/>
      <c r="HCS6" s="9"/>
      <c r="HCT6" s="9"/>
      <c r="HCU6" s="9"/>
      <c r="HCV6" s="9"/>
      <c r="HCW6" s="9"/>
      <c r="HCX6" s="9"/>
      <c r="HCY6" s="9"/>
      <c r="HCZ6" s="9"/>
      <c r="HDA6" s="9"/>
      <c r="HDB6" s="9"/>
      <c r="HDC6" s="9"/>
      <c r="HDD6" s="9"/>
      <c r="HDE6" s="9"/>
      <c r="HDF6" s="9"/>
      <c r="HDG6" s="9"/>
      <c r="HDH6" s="9"/>
      <c r="HDI6" s="9"/>
      <c r="HDJ6" s="9"/>
      <c r="HDK6" s="9"/>
      <c r="HDL6" s="9"/>
      <c r="HDM6" s="9"/>
      <c r="HDN6" s="9"/>
      <c r="HDO6" s="9"/>
      <c r="HDP6" s="9"/>
      <c r="HDQ6" s="9"/>
      <c r="HDR6" s="9"/>
      <c r="HDS6" s="9"/>
      <c r="HDT6" s="9"/>
      <c r="HDU6" s="9"/>
      <c r="HDV6" s="9"/>
      <c r="HDW6" s="9"/>
      <c r="HDX6" s="9"/>
      <c r="HDY6" s="9"/>
      <c r="HDZ6" s="9"/>
      <c r="HEA6" s="9"/>
      <c r="HEB6" s="9"/>
      <c r="HEC6" s="9"/>
      <c r="HED6" s="9"/>
      <c r="HEE6" s="9"/>
      <c r="HEF6" s="9"/>
      <c r="HEG6" s="9"/>
      <c r="HEH6" s="9"/>
      <c r="HEI6" s="9"/>
      <c r="HEJ6" s="9"/>
      <c r="HEK6" s="9"/>
      <c r="HEL6" s="9"/>
      <c r="HEM6" s="9"/>
      <c r="HEN6" s="9"/>
      <c r="HEO6" s="9"/>
      <c r="HEP6" s="9"/>
      <c r="HEQ6" s="9"/>
      <c r="HER6" s="9"/>
      <c r="HES6" s="9"/>
      <c r="HET6" s="9"/>
      <c r="HEU6" s="9"/>
      <c r="HEV6" s="9"/>
      <c r="HEW6" s="9"/>
      <c r="HEX6" s="9"/>
      <c r="HEY6" s="9"/>
      <c r="HEZ6" s="9"/>
      <c r="HFA6" s="9"/>
      <c r="HFB6" s="9"/>
      <c r="HFC6" s="9"/>
      <c r="HFD6" s="9"/>
      <c r="HFE6" s="9"/>
      <c r="HFF6" s="9"/>
      <c r="HFG6" s="9"/>
      <c r="HFH6" s="9"/>
      <c r="HFI6" s="9"/>
      <c r="HFJ6" s="9"/>
      <c r="HFK6" s="9"/>
      <c r="HFL6" s="9"/>
      <c r="HFM6" s="9"/>
      <c r="HFN6" s="9"/>
      <c r="HFO6" s="9"/>
      <c r="HFP6" s="9"/>
      <c r="HFQ6" s="9"/>
      <c r="HFR6" s="9"/>
      <c r="HFS6" s="9"/>
      <c r="HFT6" s="9"/>
      <c r="HFU6" s="9"/>
      <c r="HFV6" s="9"/>
      <c r="HFW6" s="9"/>
      <c r="HFX6" s="9"/>
      <c r="HFY6" s="9"/>
      <c r="HFZ6" s="9"/>
      <c r="HGA6" s="9"/>
      <c r="HGB6" s="9"/>
      <c r="HGC6" s="9"/>
      <c r="HGD6" s="9"/>
      <c r="HGE6" s="9"/>
      <c r="HGF6" s="9"/>
      <c r="HGG6" s="9"/>
      <c r="HGH6" s="9"/>
      <c r="HGI6" s="9"/>
      <c r="HGJ6" s="9"/>
      <c r="HGK6" s="9"/>
      <c r="HGL6" s="9"/>
      <c r="HGM6" s="9"/>
      <c r="HGN6" s="9"/>
      <c r="HGO6" s="9"/>
      <c r="HGP6" s="9"/>
      <c r="HGQ6" s="9"/>
      <c r="HGR6" s="9"/>
      <c r="HGS6" s="9"/>
      <c r="HGT6" s="9"/>
      <c r="HGU6" s="9"/>
      <c r="HGV6" s="9"/>
      <c r="HGW6" s="9"/>
      <c r="HGX6" s="9"/>
      <c r="HGY6" s="9"/>
      <c r="HGZ6" s="9"/>
      <c r="HHA6" s="9"/>
      <c r="HHB6" s="9"/>
      <c r="HHC6" s="9"/>
      <c r="HHD6" s="9"/>
      <c r="HHE6" s="9"/>
      <c r="HHF6" s="9"/>
      <c r="HHG6" s="9"/>
      <c r="HHH6" s="9"/>
      <c r="HHI6" s="9"/>
      <c r="HHJ6" s="9"/>
      <c r="HHK6" s="9"/>
      <c r="HHL6" s="9"/>
      <c r="HHM6" s="9"/>
      <c r="HHN6" s="9"/>
      <c r="HHO6" s="9"/>
      <c r="HHP6" s="9"/>
      <c r="HHQ6" s="9"/>
      <c r="HHR6" s="9"/>
      <c r="HHS6" s="9"/>
      <c r="HHT6" s="9"/>
      <c r="HHU6" s="9"/>
      <c r="HHV6" s="9"/>
      <c r="HHW6" s="9"/>
      <c r="HHX6" s="9"/>
      <c r="HHY6" s="9"/>
      <c r="HHZ6" s="9"/>
      <c r="HIA6" s="9"/>
      <c r="HIB6" s="9"/>
      <c r="HIC6" s="9"/>
      <c r="HID6" s="9"/>
      <c r="HIE6" s="9"/>
      <c r="HIF6" s="9"/>
      <c r="HIG6" s="9"/>
      <c r="HIH6" s="9"/>
      <c r="HII6" s="9"/>
      <c r="HIJ6" s="9"/>
      <c r="HIK6" s="9"/>
      <c r="HIL6" s="9"/>
      <c r="HIM6" s="9"/>
      <c r="HIN6" s="9"/>
      <c r="HIO6" s="9"/>
      <c r="HIP6" s="9"/>
      <c r="HIQ6" s="9"/>
      <c r="HIR6" s="9"/>
      <c r="HIS6" s="9"/>
      <c r="HIT6" s="9"/>
      <c r="HIU6" s="9"/>
      <c r="HIV6" s="9"/>
      <c r="HIW6" s="9"/>
      <c r="HIX6" s="9"/>
      <c r="HIY6" s="9"/>
      <c r="HIZ6" s="9"/>
      <c r="HJA6" s="9"/>
      <c r="HJB6" s="9"/>
      <c r="HJC6" s="9"/>
      <c r="HJD6" s="9"/>
      <c r="HJE6" s="9"/>
      <c r="HJF6" s="9"/>
      <c r="HJG6" s="9"/>
      <c r="HJH6" s="9"/>
      <c r="HJI6" s="9"/>
      <c r="HJJ6" s="9"/>
      <c r="HJK6" s="9"/>
      <c r="HJL6" s="9"/>
      <c r="HJM6" s="9"/>
      <c r="HJN6" s="9"/>
      <c r="HJO6" s="9"/>
      <c r="HJP6" s="9"/>
      <c r="HJQ6" s="9"/>
      <c r="HJR6" s="9"/>
      <c r="HJS6" s="9"/>
      <c r="HJT6" s="9"/>
      <c r="HJU6" s="9"/>
      <c r="HJV6" s="9"/>
      <c r="HJW6" s="9"/>
      <c r="HJX6" s="9"/>
      <c r="HJY6" s="9"/>
      <c r="HJZ6" s="9"/>
      <c r="HKA6" s="9"/>
      <c r="HKB6" s="9"/>
      <c r="HKC6" s="9"/>
      <c r="HKD6" s="9"/>
      <c r="HKE6" s="9"/>
      <c r="HKF6" s="9"/>
      <c r="HKG6" s="9"/>
      <c r="HKH6" s="9"/>
      <c r="HKI6" s="9"/>
      <c r="HKJ6" s="9"/>
      <c r="HKK6" s="9"/>
      <c r="HKL6" s="9"/>
      <c r="HKM6" s="9"/>
      <c r="HKN6" s="9"/>
      <c r="HKO6" s="9"/>
      <c r="HKP6" s="9"/>
      <c r="HKQ6" s="9"/>
      <c r="HKR6" s="9"/>
      <c r="HKS6" s="9"/>
      <c r="HKT6" s="9"/>
      <c r="HKU6" s="9"/>
      <c r="HKV6" s="9"/>
      <c r="HKW6" s="9"/>
      <c r="HKX6" s="9"/>
      <c r="HKY6" s="9"/>
      <c r="HKZ6" s="9"/>
      <c r="HLA6" s="9"/>
      <c r="HLB6" s="9"/>
      <c r="HLC6" s="9"/>
      <c r="HLD6" s="9"/>
      <c r="HLE6" s="9"/>
      <c r="HLF6" s="9"/>
      <c r="HLG6" s="9"/>
      <c r="HLH6" s="9"/>
      <c r="HLI6" s="9"/>
      <c r="HLJ6" s="9"/>
      <c r="HLK6" s="9"/>
      <c r="HLL6" s="9"/>
      <c r="HLM6" s="9"/>
      <c r="HLN6" s="9"/>
      <c r="HLO6" s="9"/>
      <c r="HLP6" s="9"/>
      <c r="HLQ6" s="9"/>
      <c r="HLR6" s="9"/>
      <c r="HLS6" s="9"/>
      <c r="HLT6" s="9"/>
      <c r="HLU6" s="9"/>
      <c r="HLV6" s="9"/>
      <c r="HLW6" s="9"/>
      <c r="HLX6" s="9"/>
      <c r="HLY6" s="9"/>
      <c r="HLZ6" s="9"/>
      <c r="HMA6" s="9"/>
      <c r="HMB6" s="9"/>
      <c r="HMC6" s="9"/>
      <c r="HMD6" s="9"/>
      <c r="HME6" s="9"/>
      <c r="HMF6" s="9"/>
      <c r="HMG6" s="9"/>
      <c r="HMH6" s="9"/>
      <c r="HMI6" s="9"/>
      <c r="HMJ6" s="9"/>
      <c r="HMK6" s="9"/>
      <c r="HML6" s="9"/>
      <c r="HMM6" s="9"/>
      <c r="HMN6" s="9"/>
      <c r="HMO6" s="9"/>
      <c r="HMP6" s="9"/>
      <c r="HMQ6" s="9"/>
      <c r="HMR6" s="9"/>
      <c r="HMS6" s="9"/>
      <c r="HMT6" s="9"/>
      <c r="HMU6" s="9"/>
      <c r="HMV6" s="9"/>
      <c r="HMW6" s="9"/>
      <c r="HMX6" s="9"/>
      <c r="HMY6" s="9"/>
      <c r="HMZ6" s="9"/>
      <c r="HNA6" s="9"/>
      <c r="HNB6" s="9"/>
      <c r="HNC6" s="9"/>
      <c r="HND6" s="9"/>
      <c r="HNE6" s="9"/>
      <c r="HNF6" s="9"/>
      <c r="HNG6" s="9"/>
      <c r="HNH6" s="9"/>
      <c r="HNI6" s="9"/>
      <c r="HNJ6" s="9"/>
      <c r="HNK6" s="9"/>
      <c r="HNL6" s="9"/>
      <c r="HNM6" s="9"/>
      <c r="HNN6" s="9"/>
      <c r="HNO6" s="9"/>
      <c r="HNP6" s="9"/>
      <c r="HNQ6" s="9"/>
      <c r="HNR6" s="9"/>
      <c r="HNS6" s="9"/>
      <c r="HNT6" s="9"/>
      <c r="HNU6" s="9"/>
      <c r="HNV6" s="9"/>
      <c r="HNW6" s="9"/>
      <c r="HNX6" s="9"/>
      <c r="HNY6" s="9"/>
      <c r="HNZ6" s="9"/>
      <c r="HOA6" s="9"/>
      <c r="HOB6" s="9"/>
      <c r="HOC6" s="9"/>
      <c r="HOD6" s="9"/>
      <c r="HOE6" s="9"/>
      <c r="HOF6" s="9"/>
      <c r="HOG6" s="9"/>
      <c r="HOH6" s="9"/>
      <c r="HOI6" s="9"/>
      <c r="HOJ6" s="9"/>
      <c r="HOK6" s="9"/>
      <c r="HOL6" s="9"/>
      <c r="HOM6" s="9"/>
      <c r="HON6" s="9"/>
      <c r="HOO6" s="9"/>
      <c r="HOP6" s="9"/>
      <c r="HOQ6" s="9"/>
      <c r="HOR6" s="9"/>
      <c r="HOS6" s="9"/>
      <c r="HOT6" s="9"/>
      <c r="HOU6" s="9"/>
      <c r="HOV6" s="9"/>
      <c r="HOW6" s="9"/>
      <c r="HOX6" s="9"/>
      <c r="HOY6" s="9"/>
      <c r="HOZ6" s="9"/>
      <c r="HPA6" s="9"/>
      <c r="HPB6" s="9"/>
      <c r="HPC6" s="9"/>
      <c r="HPD6" s="9"/>
      <c r="HPE6" s="9"/>
      <c r="HPF6" s="9"/>
      <c r="HPG6" s="9"/>
      <c r="HPH6" s="9"/>
      <c r="HPI6" s="9"/>
      <c r="HPJ6" s="9"/>
      <c r="HPK6" s="9"/>
      <c r="HPL6" s="9"/>
      <c r="HPM6" s="9"/>
      <c r="HPN6" s="9"/>
      <c r="HPO6" s="9"/>
      <c r="HPP6" s="9"/>
      <c r="HPQ6" s="9"/>
      <c r="HPR6" s="9"/>
      <c r="HPS6" s="9"/>
      <c r="HPT6" s="9"/>
      <c r="HPU6" s="9"/>
      <c r="HPV6" s="9"/>
      <c r="HPW6" s="9"/>
      <c r="HPX6" s="9"/>
      <c r="HPY6" s="9"/>
      <c r="HPZ6" s="9"/>
      <c r="HQA6" s="9"/>
      <c r="HQB6" s="9"/>
      <c r="HQC6" s="9"/>
      <c r="HQD6" s="9"/>
      <c r="HQE6" s="9"/>
      <c r="HQF6" s="9"/>
      <c r="HQG6" s="9"/>
      <c r="HQH6" s="9"/>
      <c r="HQI6" s="9"/>
      <c r="HQJ6" s="9"/>
      <c r="HQK6" s="9"/>
      <c r="HQL6" s="9"/>
      <c r="HQM6" s="9"/>
      <c r="HQN6" s="9"/>
      <c r="HQO6" s="9"/>
      <c r="HQP6" s="9"/>
      <c r="HQQ6" s="9"/>
      <c r="HQR6" s="9"/>
      <c r="HQS6" s="9"/>
      <c r="HQT6" s="9"/>
      <c r="HQU6" s="9"/>
      <c r="HQV6" s="9"/>
      <c r="HQW6" s="9"/>
      <c r="HQX6" s="9"/>
      <c r="HQY6" s="9"/>
      <c r="HQZ6" s="9"/>
      <c r="HRA6" s="9"/>
      <c r="HRB6" s="9"/>
      <c r="HRC6" s="9"/>
      <c r="HRD6" s="9"/>
      <c r="HRE6" s="9"/>
      <c r="HRF6" s="9"/>
      <c r="HRG6" s="9"/>
      <c r="HRH6" s="9"/>
      <c r="HRI6" s="9"/>
      <c r="HRJ6" s="9"/>
      <c r="HRK6" s="9"/>
      <c r="HRL6" s="9"/>
      <c r="HRM6" s="9"/>
      <c r="HRN6" s="9"/>
      <c r="HRO6" s="9"/>
      <c r="HRP6" s="9"/>
      <c r="HRQ6" s="9"/>
      <c r="HRR6" s="9"/>
      <c r="HRS6" s="9"/>
      <c r="HRT6" s="9"/>
      <c r="HRU6" s="9"/>
      <c r="HRV6" s="9"/>
      <c r="HRW6" s="9"/>
      <c r="HRX6" s="9"/>
      <c r="HRY6" s="9"/>
      <c r="HRZ6" s="9"/>
      <c r="HSA6" s="9"/>
      <c r="HSB6" s="9"/>
      <c r="HSC6" s="9"/>
      <c r="HSD6" s="9"/>
      <c r="HSE6" s="9"/>
      <c r="HSF6" s="9"/>
      <c r="HSG6" s="9"/>
      <c r="HSH6" s="9"/>
      <c r="HSI6" s="9"/>
      <c r="HSJ6" s="9"/>
      <c r="HSK6" s="9"/>
      <c r="HSL6" s="9"/>
      <c r="HSM6" s="9"/>
      <c r="HSN6" s="9"/>
      <c r="HSO6" s="9"/>
      <c r="HSP6" s="9"/>
      <c r="HSQ6" s="9"/>
      <c r="HSR6" s="9"/>
      <c r="HSS6" s="9"/>
      <c r="HST6" s="9"/>
      <c r="HSU6" s="9"/>
      <c r="HSV6" s="9"/>
      <c r="HSW6" s="9"/>
      <c r="HSX6" s="9"/>
      <c r="HSY6" s="9"/>
      <c r="HSZ6" s="9"/>
      <c r="HTA6" s="9"/>
      <c r="HTB6" s="9"/>
      <c r="HTC6" s="9"/>
      <c r="HTD6" s="9"/>
      <c r="HTE6" s="9"/>
      <c r="HTF6" s="9"/>
      <c r="HTG6" s="9"/>
      <c r="HTH6" s="9"/>
      <c r="HTI6" s="9"/>
      <c r="HTJ6" s="9"/>
      <c r="HTK6" s="9"/>
      <c r="HTL6" s="9"/>
      <c r="HTM6" s="9"/>
      <c r="HTN6" s="9"/>
      <c r="HTO6" s="9"/>
      <c r="HTP6" s="9"/>
      <c r="HTQ6" s="9"/>
      <c r="HTR6" s="9"/>
      <c r="HTS6" s="9"/>
      <c r="HTT6" s="9"/>
      <c r="HTU6" s="9"/>
      <c r="HTV6" s="9"/>
      <c r="HTW6" s="9"/>
      <c r="HTX6" s="9"/>
      <c r="HTY6" s="9"/>
      <c r="HTZ6" s="9"/>
      <c r="HUA6" s="9"/>
      <c r="HUB6" s="9"/>
      <c r="HUC6" s="9"/>
      <c r="HUD6" s="9"/>
      <c r="HUE6" s="9"/>
      <c r="HUF6" s="9"/>
      <c r="HUG6" s="9"/>
      <c r="HUH6" s="9"/>
      <c r="HUI6" s="9"/>
      <c r="HUJ6" s="9"/>
      <c r="HUK6" s="9"/>
      <c r="HUL6" s="9"/>
      <c r="HUM6" s="9"/>
      <c r="HUN6" s="9"/>
      <c r="HUO6" s="9"/>
      <c r="HUP6" s="9"/>
      <c r="HUQ6" s="9"/>
      <c r="HUR6" s="9"/>
      <c r="HUS6" s="9"/>
      <c r="HUT6" s="9"/>
      <c r="HUU6" s="9"/>
      <c r="HUV6" s="9"/>
      <c r="HUW6" s="9"/>
      <c r="HUX6" s="9"/>
      <c r="HUY6" s="9"/>
      <c r="HUZ6" s="9"/>
      <c r="HVA6" s="9"/>
      <c r="HVB6" s="9"/>
      <c r="HVC6" s="9"/>
      <c r="HVD6" s="9"/>
      <c r="HVE6" s="9"/>
      <c r="HVF6" s="9"/>
      <c r="HVG6" s="9"/>
      <c r="HVH6" s="9"/>
      <c r="HVI6" s="9"/>
      <c r="HVJ6" s="9"/>
      <c r="HVK6" s="9"/>
      <c r="HVL6" s="9"/>
      <c r="HVM6" s="9"/>
      <c r="HVN6" s="9"/>
      <c r="HVO6" s="9"/>
      <c r="HVP6" s="9"/>
      <c r="HVQ6" s="9"/>
      <c r="HVR6" s="9"/>
      <c r="HVS6" s="9"/>
      <c r="HVT6" s="9"/>
      <c r="HVU6" s="9"/>
      <c r="HVV6" s="9"/>
      <c r="HVW6" s="9"/>
      <c r="HVX6" s="9"/>
      <c r="HVY6" s="9"/>
      <c r="HVZ6" s="9"/>
      <c r="HWA6" s="9"/>
      <c r="HWB6" s="9"/>
      <c r="HWC6" s="9"/>
      <c r="HWD6" s="9"/>
      <c r="HWE6" s="9"/>
      <c r="HWF6" s="9"/>
      <c r="HWG6" s="9"/>
      <c r="HWH6" s="9"/>
      <c r="HWI6" s="9"/>
      <c r="HWJ6" s="9"/>
      <c r="HWK6" s="9"/>
      <c r="HWL6" s="9"/>
      <c r="HWM6" s="9"/>
      <c r="HWN6" s="9"/>
      <c r="HWO6" s="9"/>
      <c r="HWP6" s="9"/>
      <c r="HWQ6" s="9"/>
      <c r="HWR6" s="9"/>
      <c r="HWS6" s="9"/>
      <c r="HWT6" s="9"/>
      <c r="HWU6" s="9"/>
      <c r="HWV6" s="9"/>
      <c r="HWW6" s="9"/>
      <c r="HWX6" s="9"/>
      <c r="HWY6" s="9"/>
      <c r="HWZ6" s="9"/>
      <c r="HXA6" s="9"/>
      <c r="HXB6" s="9"/>
      <c r="HXC6" s="9"/>
      <c r="HXD6" s="9"/>
      <c r="HXE6" s="9"/>
      <c r="HXF6" s="9"/>
      <c r="HXG6" s="9"/>
      <c r="HXH6" s="9"/>
      <c r="HXI6" s="9"/>
      <c r="HXJ6" s="9"/>
      <c r="HXK6" s="9"/>
      <c r="HXL6" s="9"/>
      <c r="HXM6" s="9"/>
      <c r="HXN6" s="9"/>
      <c r="HXO6" s="9"/>
      <c r="HXP6" s="9"/>
      <c r="HXQ6" s="9"/>
      <c r="HXR6" s="9"/>
      <c r="HXS6" s="9"/>
      <c r="HXT6" s="9"/>
      <c r="HXU6" s="9"/>
      <c r="HXV6" s="9"/>
      <c r="HXW6" s="9"/>
      <c r="HXX6" s="9"/>
      <c r="HXY6" s="9"/>
      <c r="HXZ6" s="9"/>
      <c r="HYA6" s="9"/>
      <c r="HYB6" s="9"/>
      <c r="HYC6" s="9"/>
      <c r="HYD6" s="9"/>
      <c r="HYE6" s="9"/>
      <c r="HYF6" s="9"/>
      <c r="HYG6" s="9"/>
      <c r="HYH6" s="9"/>
      <c r="HYI6" s="9"/>
      <c r="HYJ6" s="9"/>
      <c r="HYK6" s="9"/>
      <c r="HYL6" s="9"/>
      <c r="HYM6" s="9"/>
      <c r="HYN6" s="9"/>
      <c r="HYO6" s="9"/>
      <c r="HYP6" s="9"/>
      <c r="HYQ6" s="9"/>
      <c r="HYR6" s="9"/>
      <c r="HYS6" s="9"/>
      <c r="HYT6" s="9"/>
      <c r="HYU6" s="9"/>
      <c r="HYV6" s="9"/>
      <c r="HYW6" s="9"/>
      <c r="HYX6" s="9"/>
      <c r="HYY6" s="9"/>
      <c r="HYZ6" s="9"/>
      <c r="HZA6" s="9"/>
      <c r="HZB6" s="9"/>
      <c r="HZC6" s="9"/>
      <c r="HZD6" s="9"/>
      <c r="HZE6" s="9"/>
      <c r="HZF6" s="9"/>
      <c r="HZG6" s="9"/>
      <c r="HZH6" s="9"/>
      <c r="HZI6" s="9"/>
      <c r="HZJ6" s="9"/>
      <c r="HZK6" s="9"/>
      <c r="HZL6" s="9"/>
      <c r="HZM6" s="9"/>
      <c r="HZN6" s="9"/>
      <c r="HZO6" s="9"/>
      <c r="HZP6" s="9"/>
      <c r="HZQ6" s="9"/>
      <c r="HZR6" s="9"/>
      <c r="HZS6" s="9"/>
      <c r="HZT6" s="9"/>
      <c r="HZU6" s="9"/>
      <c r="HZV6" s="9"/>
      <c r="HZW6" s="9"/>
      <c r="HZX6" s="9"/>
      <c r="HZY6" s="9"/>
      <c r="HZZ6" s="9"/>
      <c r="IAA6" s="9"/>
      <c r="IAB6" s="9"/>
      <c r="IAC6" s="9"/>
      <c r="IAD6" s="9"/>
      <c r="IAE6" s="9"/>
      <c r="IAF6" s="9"/>
      <c r="IAG6" s="9"/>
      <c r="IAH6" s="9"/>
      <c r="IAI6" s="9"/>
      <c r="IAJ6" s="9"/>
      <c r="IAK6" s="9"/>
      <c r="IAL6" s="9"/>
      <c r="IAM6" s="9"/>
      <c r="IAN6" s="9"/>
      <c r="IAO6" s="9"/>
      <c r="IAP6" s="9"/>
      <c r="IAQ6" s="9"/>
      <c r="IAR6" s="9"/>
      <c r="IAS6" s="9"/>
      <c r="IAT6" s="9"/>
      <c r="IAU6" s="9"/>
      <c r="IAV6" s="9"/>
      <c r="IAW6" s="9"/>
      <c r="IAX6" s="9"/>
      <c r="IAY6" s="9"/>
      <c r="IAZ6" s="9"/>
      <c r="IBA6" s="9"/>
      <c r="IBB6" s="9"/>
      <c r="IBC6" s="9"/>
      <c r="IBD6" s="9"/>
      <c r="IBE6" s="9"/>
      <c r="IBF6" s="9"/>
      <c r="IBG6" s="9"/>
      <c r="IBH6" s="9"/>
      <c r="IBI6" s="9"/>
      <c r="IBJ6" s="9"/>
      <c r="IBK6" s="9"/>
      <c r="IBL6" s="9"/>
      <c r="IBM6" s="9"/>
      <c r="IBN6" s="9"/>
      <c r="IBO6" s="9"/>
      <c r="IBP6" s="9"/>
      <c r="IBQ6" s="9"/>
      <c r="IBR6" s="9"/>
      <c r="IBS6" s="9"/>
      <c r="IBT6" s="9"/>
      <c r="IBU6" s="9"/>
      <c r="IBV6" s="9"/>
      <c r="IBW6" s="9"/>
      <c r="IBX6" s="9"/>
      <c r="IBY6" s="9"/>
      <c r="IBZ6" s="9"/>
      <c r="ICA6" s="9"/>
      <c r="ICB6" s="9"/>
      <c r="ICC6" s="9"/>
      <c r="ICD6" s="9"/>
      <c r="ICE6" s="9"/>
      <c r="ICF6" s="9"/>
      <c r="ICG6" s="9"/>
      <c r="ICH6" s="9"/>
      <c r="ICI6" s="9"/>
      <c r="ICJ6" s="9"/>
      <c r="ICK6" s="9"/>
      <c r="ICL6" s="9"/>
      <c r="ICM6" s="9"/>
      <c r="ICN6" s="9"/>
      <c r="ICO6" s="9"/>
      <c r="ICP6" s="9"/>
      <c r="ICQ6" s="9"/>
      <c r="ICR6" s="9"/>
      <c r="ICS6" s="9"/>
      <c r="ICT6" s="9"/>
      <c r="ICU6" s="9"/>
      <c r="ICV6" s="9"/>
      <c r="ICW6" s="9"/>
      <c r="ICX6" s="9"/>
      <c r="ICY6" s="9"/>
      <c r="ICZ6" s="9"/>
      <c r="IDA6" s="9"/>
      <c r="IDB6" s="9"/>
      <c r="IDC6" s="9"/>
      <c r="IDD6" s="9"/>
      <c r="IDE6" s="9"/>
      <c r="IDF6" s="9"/>
      <c r="IDG6" s="9"/>
      <c r="IDH6" s="9"/>
      <c r="IDI6" s="9"/>
      <c r="IDJ6" s="9"/>
      <c r="IDK6" s="9"/>
      <c r="IDL6" s="9"/>
      <c r="IDM6" s="9"/>
      <c r="IDN6" s="9"/>
      <c r="IDO6" s="9"/>
      <c r="IDP6" s="9"/>
      <c r="IDQ6" s="9"/>
      <c r="IDR6" s="9"/>
      <c r="IDS6" s="9"/>
      <c r="IDT6" s="9"/>
      <c r="IDU6" s="9"/>
      <c r="IDV6" s="9"/>
      <c r="IDW6" s="9"/>
      <c r="IDX6" s="9"/>
      <c r="IDY6" s="9"/>
      <c r="IDZ6" s="9"/>
      <c r="IEA6" s="9"/>
      <c r="IEB6" s="9"/>
      <c r="IEC6" s="9"/>
      <c r="IED6" s="9"/>
      <c r="IEE6" s="9"/>
      <c r="IEF6" s="9"/>
      <c r="IEG6" s="9"/>
      <c r="IEH6" s="9"/>
      <c r="IEI6" s="9"/>
      <c r="IEJ6" s="9"/>
      <c r="IEK6" s="9"/>
      <c r="IEL6" s="9"/>
      <c r="IEM6" s="9"/>
      <c r="IEN6" s="9"/>
      <c r="IEO6" s="9"/>
      <c r="IEP6" s="9"/>
      <c r="IEQ6" s="9"/>
      <c r="IER6" s="9"/>
      <c r="IES6" s="9"/>
      <c r="IET6" s="9"/>
      <c r="IEU6" s="9"/>
      <c r="IEV6" s="9"/>
      <c r="IEW6" s="9"/>
      <c r="IEX6" s="9"/>
      <c r="IEY6" s="9"/>
      <c r="IEZ6" s="9"/>
      <c r="IFA6" s="9"/>
      <c r="IFB6" s="9"/>
      <c r="IFC6" s="9"/>
      <c r="IFD6" s="9"/>
      <c r="IFE6" s="9"/>
      <c r="IFF6" s="9"/>
      <c r="IFG6" s="9"/>
      <c r="IFH6" s="9"/>
      <c r="IFI6" s="9"/>
      <c r="IFJ6" s="9"/>
      <c r="IFK6" s="9"/>
      <c r="IFL6" s="9"/>
      <c r="IFM6" s="9"/>
      <c r="IFN6" s="9"/>
      <c r="IFO6" s="9"/>
      <c r="IFP6" s="9"/>
      <c r="IFQ6" s="9"/>
      <c r="IFR6" s="9"/>
      <c r="IFS6" s="9"/>
      <c r="IFT6" s="9"/>
      <c r="IFU6" s="9"/>
      <c r="IFV6" s="9"/>
      <c r="IFW6" s="9"/>
      <c r="IFX6" s="9"/>
      <c r="IFY6" s="9"/>
      <c r="IFZ6" s="9"/>
      <c r="IGA6" s="9"/>
      <c r="IGB6" s="9"/>
      <c r="IGC6" s="9"/>
      <c r="IGD6" s="9"/>
      <c r="IGE6" s="9"/>
      <c r="IGF6" s="9"/>
      <c r="IGG6" s="9"/>
      <c r="IGH6" s="9"/>
      <c r="IGI6" s="9"/>
      <c r="IGJ6" s="9"/>
      <c r="IGK6" s="9"/>
      <c r="IGL6" s="9"/>
      <c r="IGM6" s="9"/>
      <c r="IGN6" s="9"/>
      <c r="IGO6" s="9"/>
      <c r="IGP6" s="9"/>
      <c r="IGQ6" s="9"/>
      <c r="IGR6" s="9"/>
      <c r="IGS6" s="9"/>
      <c r="IGT6" s="9"/>
      <c r="IGU6" s="9"/>
      <c r="IGV6" s="9"/>
      <c r="IGW6" s="9"/>
      <c r="IGX6" s="9"/>
      <c r="IGY6" s="9"/>
      <c r="IGZ6" s="9"/>
      <c r="IHA6" s="9"/>
      <c r="IHB6" s="9"/>
      <c r="IHC6" s="9"/>
      <c r="IHD6" s="9"/>
      <c r="IHE6" s="9"/>
      <c r="IHF6" s="9"/>
      <c r="IHG6" s="9"/>
      <c r="IHH6" s="9"/>
      <c r="IHI6" s="9"/>
      <c r="IHJ6" s="9"/>
      <c r="IHK6" s="9"/>
      <c r="IHL6" s="9"/>
      <c r="IHM6" s="9"/>
      <c r="IHN6" s="9"/>
      <c r="IHO6" s="9"/>
      <c r="IHP6" s="9"/>
      <c r="IHQ6" s="9"/>
      <c r="IHR6" s="9"/>
      <c r="IHS6" s="9"/>
      <c r="IHT6" s="9"/>
      <c r="IHU6" s="9"/>
      <c r="IHV6" s="9"/>
      <c r="IHW6" s="9"/>
      <c r="IHX6" s="9"/>
      <c r="IHY6" s="9"/>
      <c r="IHZ6" s="9"/>
      <c r="IIA6" s="9"/>
      <c r="IIB6" s="9"/>
      <c r="IIC6" s="9"/>
      <c r="IID6" s="9"/>
      <c r="IIE6" s="9"/>
      <c r="IIF6" s="9"/>
      <c r="IIG6" s="9"/>
      <c r="IIH6" s="9"/>
      <c r="III6" s="9"/>
      <c r="IIJ6" s="9"/>
      <c r="IIK6" s="9"/>
      <c r="IIL6" s="9"/>
      <c r="IIM6" s="9"/>
      <c r="IIN6" s="9"/>
      <c r="IIO6" s="9"/>
      <c r="IIP6" s="9"/>
      <c r="IIQ6" s="9"/>
      <c r="IIR6" s="9"/>
      <c r="IIS6" s="9"/>
      <c r="IIT6" s="9"/>
      <c r="IIU6" s="9"/>
      <c r="IIV6" s="9"/>
      <c r="IIW6" s="9"/>
      <c r="IIX6" s="9"/>
      <c r="IIY6" s="9"/>
      <c r="IIZ6" s="9"/>
      <c r="IJA6" s="9"/>
      <c r="IJB6" s="9"/>
      <c r="IJC6" s="9"/>
      <c r="IJD6" s="9"/>
      <c r="IJE6" s="9"/>
      <c r="IJF6" s="9"/>
      <c r="IJG6" s="9"/>
      <c r="IJH6" s="9"/>
      <c r="IJI6" s="9"/>
      <c r="IJJ6" s="9"/>
      <c r="IJK6" s="9"/>
      <c r="IJL6" s="9"/>
      <c r="IJM6" s="9"/>
      <c r="IJN6" s="9"/>
      <c r="IJO6" s="9"/>
      <c r="IJP6" s="9"/>
      <c r="IJQ6" s="9"/>
      <c r="IJR6" s="9"/>
      <c r="IJS6" s="9"/>
      <c r="IJT6" s="9"/>
      <c r="IJU6" s="9"/>
      <c r="IJV6" s="9"/>
      <c r="IJW6" s="9"/>
      <c r="IJX6" s="9"/>
      <c r="IJY6" s="9"/>
      <c r="IJZ6" s="9"/>
      <c r="IKA6" s="9"/>
      <c r="IKB6" s="9"/>
      <c r="IKC6" s="9"/>
      <c r="IKD6" s="9"/>
      <c r="IKE6" s="9"/>
      <c r="IKF6" s="9"/>
      <c r="IKG6" s="9"/>
      <c r="IKH6" s="9"/>
      <c r="IKI6" s="9"/>
      <c r="IKJ6" s="9"/>
      <c r="IKK6" s="9"/>
      <c r="IKL6" s="9"/>
      <c r="IKM6" s="9"/>
      <c r="IKN6" s="9"/>
      <c r="IKO6" s="9"/>
      <c r="IKP6" s="9"/>
      <c r="IKQ6" s="9"/>
      <c r="IKR6" s="9"/>
      <c r="IKS6" s="9"/>
      <c r="IKT6" s="9"/>
      <c r="IKU6" s="9"/>
      <c r="IKV6" s="9"/>
      <c r="IKW6" s="9"/>
      <c r="IKX6" s="9"/>
      <c r="IKY6" s="9"/>
      <c r="IKZ6" s="9"/>
      <c r="ILA6" s="9"/>
      <c r="ILB6" s="9"/>
      <c r="ILC6" s="9"/>
      <c r="ILD6" s="9"/>
      <c r="ILE6" s="9"/>
      <c r="ILF6" s="9"/>
      <c r="ILG6" s="9"/>
      <c r="ILH6" s="9"/>
      <c r="ILI6" s="9"/>
      <c r="ILJ6" s="9"/>
      <c r="ILK6" s="9"/>
      <c r="ILL6" s="9"/>
      <c r="ILM6" s="9"/>
      <c r="ILN6" s="9"/>
      <c r="ILO6" s="9"/>
      <c r="ILP6" s="9"/>
      <c r="ILQ6" s="9"/>
      <c r="ILR6" s="9"/>
      <c r="ILS6" s="9"/>
      <c r="ILT6" s="9"/>
      <c r="ILU6" s="9"/>
      <c r="ILV6" s="9"/>
      <c r="ILW6" s="9"/>
      <c r="ILX6" s="9"/>
      <c r="ILY6" s="9"/>
      <c r="ILZ6" s="9"/>
      <c r="IMA6" s="9"/>
      <c r="IMB6" s="9"/>
      <c r="IMC6" s="9"/>
      <c r="IMD6" s="9"/>
      <c r="IME6" s="9"/>
      <c r="IMF6" s="9"/>
      <c r="IMG6" s="9"/>
      <c r="IMH6" s="9"/>
      <c r="IMI6" s="9"/>
      <c r="IMJ6" s="9"/>
      <c r="IMK6" s="9"/>
      <c r="IML6" s="9"/>
      <c r="IMM6" s="9"/>
      <c r="IMN6" s="9"/>
      <c r="IMO6" s="9"/>
      <c r="IMP6" s="9"/>
      <c r="IMQ6" s="9"/>
      <c r="IMR6" s="9"/>
      <c r="IMS6" s="9"/>
      <c r="IMT6" s="9"/>
      <c r="IMU6" s="9"/>
      <c r="IMV6" s="9"/>
      <c r="IMW6" s="9"/>
      <c r="IMX6" s="9"/>
      <c r="IMY6" s="9"/>
      <c r="IMZ6" s="9"/>
      <c r="INA6" s="9"/>
      <c r="INB6" s="9"/>
      <c r="INC6" s="9"/>
      <c r="IND6" s="9"/>
      <c r="INE6" s="9"/>
      <c r="INF6" s="9"/>
      <c r="ING6" s="9"/>
      <c r="INH6" s="9"/>
      <c r="INI6" s="9"/>
      <c r="INJ6" s="9"/>
      <c r="INK6" s="9"/>
      <c r="INL6" s="9"/>
      <c r="INM6" s="9"/>
      <c r="INN6" s="9"/>
      <c r="INO6" s="9"/>
      <c r="INP6" s="9"/>
      <c r="INQ6" s="9"/>
      <c r="INR6" s="9"/>
      <c r="INS6" s="9"/>
      <c r="INT6" s="9"/>
      <c r="INU6" s="9"/>
      <c r="INV6" s="9"/>
      <c r="INW6" s="9"/>
      <c r="INX6" s="9"/>
      <c r="INY6" s="9"/>
      <c r="INZ6" s="9"/>
      <c r="IOA6" s="9"/>
      <c r="IOB6" s="9"/>
      <c r="IOC6" s="9"/>
      <c r="IOD6" s="9"/>
      <c r="IOE6" s="9"/>
      <c r="IOF6" s="9"/>
      <c r="IOG6" s="9"/>
      <c r="IOH6" s="9"/>
      <c r="IOI6" s="9"/>
      <c r="IOJ6" s="9"/>
      <c r="IOK6" s="9"/>
      <c r="IOL6" s="9"/>
      <c r="IOM6" s="9"/>
      <c r="ION6" s="9"/>
      <c r="IOO6" s="9"/>
      <c r="IOP6" s="9"/>
      <c r="IOQ6" s="9"/>
      <c r="IOR6" s="9"/>
      <c r="IOS6" s="9"/>
      <c r="IOT6" s="9"/>
      <c r="IOU6" s="9"/>
      <c r="IOV6" s="9"/>
      <c r="IOW6" s="9"/>
      <c r="IOX6" s="9"/>
      <c r="IOY6" s="9"/>
      <c r="IOZ6" s="9"/>
      <c r="IPA6" s="9"/>
      <c r="IPB6" s="9"/>
      <c r="IPC6" s="9"/>
      <c r="IPD6" s="9"/>
      <c r="IPE6" s="9"/>
      <c r="IPF6" s="9"/>
      <c r="IPG6" s="9"/>
      <c r="IPH6" s="9"/>
      <c r="IPI6" s="9"/>
      <c r="IPJ6" s="9"/>
      <c r="IPK6" s="9"/>
      <c r="IPL6" s="9"/>
      <c r="IPM6" s="9"/>
      <c r="IPN6" s="9"/>
      <c r="IPO6" s="9"/>
      <c r="IPP6" s="9"/>
      <c r="IPQ6" s="9"/>
      <c r="IPR6" s="9"/>
      <c r="IPS6" s="9"/>
      <c r="IPT6" s="9"/>
      <c r="IPU6" s="9"/>
      <c r="IPV6" s="9"/>
      <c r="IPW6" s="9"/>
      <c r="IPX6" s="9"/>
      <c r="IPY6" s="9"/>
      <c r="IPZ6" s="9"/>
      <c r="IQA6" s="9"/>
      <c r="IQB6" s="9"/>
      <c r="IQC6" s="9"/>
      <c r="IQD6" s="9"/>
      <c r="IQE6" s="9"/>
      <c r="IQF6" s="9"/>
      <c r="IQG6" s="9"/>
      <c r="IQH6" s="9"/>
      <c r="IQI6" s="9"/>
      <c r="IQJ6" s="9"/>
      <c r="IQK6" s="9"/>
      <c r="IQL6" s="9"/>
      <c r="IQM6" s="9"/>
      <c r="IQN6" s="9"/>
      <c r="IQO6" s="9"/>
      <c r="IQP6" s="9"/>
      <c r="IQQ6" s="9"/>
      <c r="IQR6" s="9"/>
      <c r="IQS6" s="9"/>
      <c r="IQT6" s="9"/>
      <c r="IQU6" s="9"/>
      <c r="IQV6" s="9"/>
      <c r="IQW6" s="9"/>
      <c r="IQX6" s="9"/>
      <c r="IQY6" s="9"/>
      <c r="IQZ6" s="9"/>
      <c r="IRA6" s="9"/>
      <c r="IRB6" s="9"/>
      <c r="IRC6" s="9"/>
      <c r="IRD6" s="9"/>
      <c r="IRE6" s="9"/>
      <c r="IRF6" s="9"/>
      <c r="IRG6" s="9"/>
      <c r="IRH6" s="9"/>
      <c r="IRI6" s="9"/>
      <c r="IRJ6" s="9"/>
      <c r="IRK6" s="9"/>
      <c r="IRL6" s="9"/>
      <c r="IRM6" s="9"/>
      <c r="IRN6" s="9"/>
      <c r="IRO6" s="9"/>
      <c r="IRP6" s="9"/>
      <c r="IRQ6" s="9"/>
      <c r="IRR6" s="9"/>
      <c r="IRS6" s="9"/>
      <c r="IRT6" s="9"/>
      <c r="IRU6" s="9"/>
      <c r="IRV6" s="9"/>
      <c r="IRW6" s="9"/>
      <c r="IRX6" s="9"/>
      <c r="IRY6" s="9"/>
      <c r="IRZ6" s="9"/>
      <c r="ISA6" s="9"/>
      <c r="ISB6" s="9"/>
      <c r="ISC6" s="9"/>
      <c r="ISD6" s="9"/>
      <c r="ISE6" s="9"/>
      <c r="ISF6" s="9"/>
      <c r="ISG6" s="9"/>
      <c r="ISH6" s="9"/>
      <c r="ISI6" s="9"/>
      <c r="ISJ6" s="9"/>
      <c r="ISK6" s="9"/>
      <c r="ISL6" s="9"/>
      <c r="ISM6" s="9"/>
      <c r="ISN6" s="9"/>
      <c r="ISO6" s="9"/>
      <c r="ISP6" s="9"/>
      <c r="ISQ6" s="9"/>
      <c r="ISR6" s="9"/>
      <c r="ISS6" s="9"/>
      <c r="IST6" s="9"/>
      <c r="ISU6" s="9"/>
      <c r="ISV6" s="9"/>
      <c r="ISW6" s="9"/>
      <c r="ISX6" s="9"/>
      <c r="ISY6" s="9"/>
      <c r="ISZ6" s="9"/>
      <c r="ITA6" s="9"/>
      <c r="ITB6" s="9"/>
      <c r="ITC6" s="9"/>
      <c r="ITD6" s="9"/>
      <c r="ITE6" s="9"/>
      <c r="ITF6" s="9"/>
      <c r="ITG6" s="9"/>
      <c r="ITH6" s="9"/>
      <c r="ITI6" s="9"/>
      <c r="ITJ6" s="9"/>
      <c r="ITK6" s="9"/>
      <c r="ITL6" s="9"/>
      <c r="ITM6" s="9"/>
      <c r="ITN6" s="9"/>
      <c r="ITO6" s="9"/>
      <c r="ITP6" s="9"/>
      <c r="ITQ6" s="9"/>
      <c r="ITR6" s="9"/>
      <c r="ITS6" s="9"/>
      <c r="ITT6" s="9"/>
      <c r="ITU6" s="9"/>
      <c r="ITV6" s="9"/>
      <c r="ITW6" s="9"/>
      <c r="ITX6" s="9"/>
      <c r="ITY6" s="9"/>
      <c r="ITZ6" s="9"/>
      <c r="IUA6" s="9"/>
      <c r="IUB6" s="9"/>
      <c r="IUC6" s="9"/>
      <c r="IUD6" s="9"/>
      <c r="IUE6" s="9"/>
      <c r="IUF6" s="9"/>
      <c r="IUG6" s="9"/>
      <c r="IUH6" s="9"/>
      <c r="IUI6" s="9"/>
      <c r="IUJ6" s="9"/>
      <c r="IUK6" s="9"/>
      <c r="IUL6" s="9"/>
      <c r="IUM6" s="9"/>
      <c r="IUN6" s="9"/>
      <c r="IUO6" s="9"/>
      <c r="IUP6" s="9"/>
      <c r="IUQ6" s="9"/>
      <c r="IUR6" s="9"/>
      <c r="IUS6" s="9"/>
      <c r="IUT6" s="9"/>
      <c r="IUU6" s="9"/>
      <c r="IUV6" s="9"/>
      <c r="IUW6" s="9"/>
      <c r="IUX6" s="9"/>
      <c r="IUY6" s="9"/>
      <c r="IUZ6" s="9"/>
      <c r="IVA6" s="9"/>
      <c r="IVB6" s="9"/>
      <c r="IVC6" s="9"/>
      <c r="IVD6" s="9"/>
      <c r="IVE6" s="9"/>
      <c r="IVF6" s="9"/>
      <c r="IVG6" s="9"/>
      <c r="IVH6" s="9"/>
      <c r="IVI6" s="9"/>
      <c r="IVJ6" s="9"/>
      <c r="IVK6" s="9"/>
      <c r="IVL6" s="9"/>
      <c r="IVM6" s="9"/>
      <c r="IVN6" s="9"/>
      <c r="IVO6" s="9"/>
      <c r="IVP6" s="9"/>
      <c r="IVQ6" s="9"/>
      <c r="IVR6" s="9"/>
      <c r="IVS6" s="9"/>
      <c r="IVT6" s="9"/>
      <c r="IVU6" s="9"/>
      <c r="IVV6" s="9"/>
      <c r="IVW6" s="9"/>
      <c r="IVX6" s="9"/>
      <c r="IVY6" s="9"/>
      <c r="IVZ6" s="9"/>
      <c r="IWA6" s="9"/>
      <c r="IWB6" s="9"/>
      <c r="IWC6" s="9"/>
      <c r="IWD6" s="9"/>
      <c r="IWE6" s="9"/>
      <c r="IWF6" s="9"/>
      <c r="IWG6" s="9"/>
      <c r="IWH6" s="9"/>
      <c r="IWI6" s="9"/>
      <c r="IWJ6" s="9"/>
      <c r="IWK6" s="9"/>
      <c r="IWL6" s="9"/>
      <c r="IWM6" s="9"/>
      <c r="IWN6" s="9"/>
      <c r="IWO6" s="9"/>
      <c r="IWP6" s="9"/>
      <c r="IWQ6" s="9"/>
      <c r="IWR6" s="9"/>
      <c r="IWS6" s="9"/>
      <c r="IWT6" s="9"/>
      <c r="IWU6" s="9"/>
      <c r="IWV6" s="9"/>
      <c r="IWW6" s="9"/>
      <c r="IWX6" s="9"/>
      <c r="IWY6" s="9"/>
      <c r="IWZ6" s="9"/>
      <c r="IXA6" s="9"/>
      <c r="IXB6" s="9"/>
      <c r="IXC6" s="9"/>
      <c r="IXD6" s="9"/>
      <c r="IXE6" s="9"/>
      <c r="IXF6" s="9"/>
      <c r="IXG6" s="9"/>
      <c r="IXH6" s="9"/>
      <c r="IXI6" s="9"/>
      <c r="IXJ6" s="9"/>
      <c r="IXK6" s="9"/>
      <c r="IXL6" s="9"/>
      <c r="IXM6" s="9"/>
      <c r="IXN6" s="9"/>
      <c r="IXO6" s="9"/>
      <c r="IXP6" s="9"/>
      <c r="IXQ6" s="9"/>
      <c r="IXR6" s="9"/>
      <c r="IXS6" s="9"/>
      <c r="IXT6" s="9"/>
      <c r="IXU6" s="9"/>
      <c r="IXV6" s="9"/>
      <c r="IXW6" s="9"/>
      <c r="IXX6" s="9"/>
      <c r="IXY6" s="9"/>
      <c r="IXZ6" s="9"/>
      <c r="IYA6" s="9"/>
      <c r="IYB6" s="9"/>
      <c r="IYC6" s="9"/>
      <c r="IYD6" s="9"/>
      <c r="IYE6" s="9"/>
      <c r="IYF6" s="9"/>
      <c r="IYG6" s="9"/>
      <c r="IYH6" s="9"/>
      <c r="IYI6" s="9"/>
      <c r="IYJ6" s="9"/>
      <c r="IYK6" s="9"/>
      <c r="IYL6" s="9"/>
      <c r="IYM6" s="9"/>
      <c r="IYN6" s="9"/>
      <c r="IYO6" s="9"/>
      <c r="IYP6" s="9"/>
      <c r="IYQ6" s="9"/>
      <c r="IYR6" s="9"/>
      <c r="IYS6" s="9"/>
      <c r="IYT6" s="9"/>
      <c r="IYU6" s="9"/>
      <c r="IYV6" s="9"/>
      <c r="IYW6" s="9"/>
      <c r="IYX6" s="9"/>
      <c r="IYY6" s="9"/>
      <c r="IYZ6" s="9"/>
      <c r="IZA6" s="9"/>
      <c r="IZB6" s="9"/>
      <c r="IZC6" s="9"/>
      <c r="IZD6" s="9"/>
      <c r="IZE6" s="9"/>
      <c r="IZF6" s="9"/>
      <c r="IZG6" s="9"/>
      <c r="IZH6" s="9"/>
      <c r="IZI6" s="9"/>
      <c r="IZJ6" s="9"/>
      <c r="IZK6" s="9"/>
      <c r="IZL6" s="9"/>
      <c r="IZM6" s="9"/>
      <c r="IZN6" s="9"/>
      <c r="IZO6" s="9"/>
      <c r="IZP6" s="9"/>
      <c r="IZQ6" s="9"/>
      <c r="IZR6" s="9"/>
      <c r="IZS6" s="9"/>
      <c r="IZT6" s="9"/>
      <c r="IZU6" s="9"/>
      <c r="IZV6" s="9"/>
      <c r="IZW6" s="9"/>
      <c r="IZX6" s="9"/>
      <c r="IZY6" s="9"/>
      <c r="IZZ6" s="9"/>
      <c r="JAA6" s="9"/>
      <c r="JAB6" s="9"/>
      <c r="JAC6" s="9"/>
      <c r="JAD6" s="9"/>
      <c r="JAE6" s="9"/>
      <c r="JAF6" s="9"/>
      <c r="JAG6" s="9"/>
      <c r="JAH6" s="9"/>
      <c r="JAI6" s="9"/>
      <c r="JAJ6" s="9"/>
      <c r="JAK6" s="9"/>
      <c r="JAL6" s="9"/>
      <c r="JAM6" s="9"/>
      <c r="JAN6" s="9"/>
      <c r="JAO6" s="9"/>
      <c r="JAP6" s="9"/>
      <c r="JAQ6" s="9"/>
      <c r="JAR6" s="9"/>
      <c r="JAS6" s="9"/>
      <c r="JAT6" s="9"/>
      <c r="JAU6" s="9"/>
      <c r="JAV6" s="9"/>
      <c r="JAW6" s="9"/>
      <c r="JAX6" s="9"/>
      <c r="JAY6" s="9"/>
      <c r="JAZ6" s="9"/>
      <c r="JBA6" s="9"/>
      <c r="JBB6" s="9"/>
      <c r="JBC6" s="9"/>
      <c r="JBD6" s="9"/>
      <c r="JBE6" s="9"/>
      <c r="JBF6" s="9"/>
      <c r="JBG6" s="9"/>
      <c r="JBH6" s="9"/>
      <c r="JBI6" s="9"/>
      <c r="JBJ6" s="9"/>
      <c r="JBK6" s="9"/>
      <c r="JBL6" s="9"/>
      <c r="JBM6" s="9"/>
      <c r="JBN6" s="9"/>
      <c r="JBO6" s="9"/>
      <c r="JBP6" s="9"/>
      <c r="JBQ6" s="9"/>
      <c r="JBR6" s="9"/>
      <c r="JBS6" s="9"/>
      <c r="JBT6" s="9"/>
      <c r="JBU6" s="9"/>
      <c r="JBV6" s="9"/>
      <c r="JBW6" s="9"/>
      <c r="JBX6" s="9"/>
      <c r="JBY6" s="9"/>
      <c r="JBZ6" s="9"/>
      <c r="JCA6" s="9"/>
      <c r="JCB6" s="9"/>
      <c r="JCC6" s="9"/>
      <c r="JCD6" s="9"/>
      <c r="JCE6" s="9"/>
      <c r="JCF6" s="9"/>
      <c r="JCG6" s="9"/>
      <c r="JCH6" s="9"/>
      <c r="JCI6" s="9"/>
      <c r="JCJ6" s="9"/>
      <c r="JCK6" s="9"/>
      <c r="JCL6" s="9"/>
      <c r="JCM6" s="9"/>
      <c r="JCN6" s="9"/>
      <c r="JCO6" s="9"/>
      <c r="JCP6" s="9"/>
      <c r="JCQ6" s="9"/>
      <c r="JCR6" s="9"/>
      <c r="JCS6" s="9"/>
      <c r="JCT6" s="9"/>
      <c r="JCU6" s="9"/>
      <c r="JCV6" s="9"/>
      <c r="JCW6" s="9"/>
      <c r="JCX6" s="9"/>
      <c r="JCY6" s="9"/>
      <c r="JCZ6" s="9"/>
      <c r="JDA6" s="9"/>
      <c r="JDB6" s="9"/>
      <c r="JDC6" s="9"/>
      <c r="JDD6" s="9"/>
      <c r="JDE6" s="9"/>
      <c r="JDF6" s="9"/>
      <c r="JDG6" s="9"/>
      <c r="JDH6" s="9"/>
      <c r="JDI6" s="9"/>
      <c r="JDJ6" s="9"/>
      <c r="JDK6" s="9"/>
      <c r="JDL6" s="9"/>
      <c r="JDM6" s="9"/>
      <c r="JDN6" s="9"/>
      <c r="JDO6" s="9"/>
      <c r="JDP6" s="9"/>
      <c r="JDQ6" s="9"/>
      <c r="JDR6" s="9"/>
      <c r="JDS6" s="9"/>
      <c r="JDT6" s="9"/>
      <c r="JDU6" s="9"/>
      <c r="JDV6" s="9"/>
      <c r="JDW6" s="9"/>
      <c r="JDX6" s="9"/>
      <c r="JDY6" s="9"/>
      <c r="JDZ6" s="9"/>
      <c r="JEA6" s="9"/>
      <c r="JEB6" s="9"/>
      <c r="JEC6" s="9"/>
      <c r="JED6" s="9"/>
      <c r="JEE6" s="9"/>
      <c r="JEF6" s="9"/>
      <c r="JEG6" s="9"/>
      <c r="JEH6" s="9"/>
      <c r="JEI6" s="9"/>
      <c r="JEJ6" s="9"/>
      <c r="JEK6" s="9"/>
      <c r="JEL6" s="9"/>
      <c r="JEM6" s="9"/>
      <c r="JEN6" s="9"/>
      <c r="JEO6" s="9"/>
      <c r="JEP6" s="9"/>
      <c r="JEQ6" s="9"/>
      <c r="JER6" s="9"/>
      <c r="JES6" s="9"/>
      <c r="JET6" s="9"/>
      <c r="JEU6" s="9"/>
      <c r="JEV6" s="9"/>
      <c r="JEW6" s="9"/>
      <c r="JEX6" s="9"/>
      <c r="JEY6" s="9"/>
      <c r="JEZ6" s="9"/>
      <c r="JFA6" s="9"/>
      <c r="JFB6" s="9"/>
      <c r="JFC6" s="9"/>
      <c r="JFD6" s="9"/>
      <c r="JFE6" s="9"/>
      <c r="JFF6" s="9"/>
      <c r="JFG6" s="9"/>
      <c r="JFH6" s="9"/>
      <c r="JFI6" s="9"/>
      <c r="JFJ6" s="9"/>
      <c r="JFK6" s="9"/>
      <c r="JFL6" s="9"/>
      <c r="JFM6" s="9"/>
      <c r="JFN6" s="9"/>
      <c r="JFO6" s="9"/>
      <c r="JFP6" s="9"/>
      <c r="JFQ6" s="9"/>
      <c r="JFR6" s="9"/>
      <c r="JFS6" s="9"/>
      <c r="JFT6" s="9"/>
      <c r="JFU6" s="9"/>
      <c r="JFV6" s="9"/>
      <c r="JFW6" s="9"/>
      <c r="JFX6" s="9"/>
      <c r="JFY6" s="9"/>
      <c r="JFZ6" s="9"/>
      <c r="JGA6" s="9"/>
      <c r="JGB6" s="9"/>
      <c r="JGC6" s="9"/>
      <c r="JGD6" s="9"/>
      <c r="JGE6" s="9"/>
      <c r="JGF6" s="9"/>
      <c r="JGG6" s="9"/>
      <c r="JGH6" s="9"/>
      <c r="JGI6" s="9"/>
      <c r="JGJ6" s="9"/>
      <c r="JGK6" s="9"/>
      <c r="JGL6" s="9"/>
      <c r="JGM6" s="9"/>
      <c r="JGN6" s="9"/>
      <c r="JGO6" s="9"/>
      <c r="JGP6" s="9"/>
      <c r="JGQ6" s="9"/>
      <c r="JGR6" s="9"/>
      <c r="JGS6" s="9"/>
      <c r="JGT6" s="9"/>
      <c r="JGU6" s="9"/>
      <c r="JGV6" s="9"/>
      <c r="JGW6" s="9"/>
      <c r="JGX6" s="9"/>
      <c r="JGY6" s="9"/>
      <c r="JGZ6" s="9"/>
      <c r="JHA6" s="9"/>
      <c r="JHB6" s="9"/>
      <c r="JHC6" s="9"/>
      <c r="JHD6" s="9"/>
      <c r="JHE6" s="9"/>
      <c r="JHF6" s="9"/>
      <c r="JHG6" s="9"/>
      <c r="JHH6" s="9"/>
      <c r="JHI6" s="9"/>
      <c r="JHJ6" s="9"/>
      <c r="JHK6" s="9"/>
      <c r="JHL6" s="9"/>
      <c r="JHM6" s="9"/>
      <c r="JHN6" s="9"/>
      <c r="JHO6" s="9"/>
      <c r="JHP6" s="9"/>
      <c r="JHQ6" s="9"/>
      <c r="JHR6" s="9"/>
      <c r="JHS6" s="9"/>
      <c r="JHT6" s="9"/>
      <c r="JHU6" s="9"/>
      <c r="JHV6" s="9"/>
      <c r="JHW6" s="9"/>
      <c r="JHX6" s="9"/>
      <c r="JHY6" s="9"/>
      <c r="JHZ6" s="9"/>
      <c r="JIA6" s="9"/>
      <c r="JIB6" s="9"/>
      <c r="JIC6" s="9"/>
      <c r="JID6" s="9"/>
      <c r="JIE6" s="9"/>
      <c r="JIF6" s="9"/>
      <c r="JIG6" s="9"/>
      <c r="JIH6" s="9"/>
      <c r="JII6" s="9"/>
      <c r="JIJ6" s="9"/>
      <c r="JIK6" s="9"/>
      <c r="JIL6" s="9"/>
      <c r="JIM6" s="9"/>
      <c r="JIN6" s="9"/>
      <c r="JIO6" s="9"/>
      <c r="JIP6" s="9"/>
      <c r="JIQ6" s="9"/>
      <c r="JIR6" s="9"/>
      <c r="JIS6" s="9"/>
      <c r="JIT6" s="9"/>
      <c r="JIU6" s="9"/>
      <c r="JIV6" s="9"/>
      <c r="JIW6" s="9"/>
      <c r="JIX6" s="9"/>
      <c r="JIY6" s="9"/>
      <c r="JIZ6" s="9"/>
      <c r="JJA6" s="9"/>
      <c r="JJB6" s="9"/>
      <c r="JJC6" s="9"/>
      <c r="JJD6" s="9"/>
      <c r="JJE6" s="9"/>
      <c r="JJF6" s="9"/>
      <c r="JJG6" s="9"/>
      <c r="JJH6" s="9"/>
      <c r="JJI6" s="9"/>
      <c r="JJJ6" s="9"/>
      <c r="JJK6" s="9"/>
      <c r="JJL6" s="9"/>
      <c r="JJM6" s="9"/>
      <c r="JJN6" s="9"/>
      <c r="JJO6" s="9"/>
      <c r="JJP6" s="9"/>
      <c r="JJQ6" s="9"/>
      <c r="JJR6" s="9"/>
      <c r="JJS6" s="9"/>
      <c r="JJT6" s="9"/>
      <c r="JJU6" s="9"/>
      <c r="JJV6" s="9"/>
      <c r="JJW6" s="9"/>
      <c r="JJX6" s="9"/>
      <c r="JJY6" s="9"/>
      <c r="JJZ6" s="9"/>
      <c r="JKA6" s="9"/>
      <c r="JKB6" s="9"/>
      <c r="JKC6" s="9"/>
      <c r="JKD6" s="9"/>
      <c r="JKE6" s="9"/>
      <c r="JKF6" s="9"/>
      <c r="JKG6" s="9"/>
      <c r="JKH6" s="9"/>
      <c r="JKI6" s="9"/>
      <c r="JKJ6" s="9"/>
      <c r="JKK6" s="9"/>
      <c r="JKL6" s="9"/>
      <c r="JKM6" s="9"/>
      <c r="JKN6" s="9"/>
      <c r="JKO6" s="9"/>
      <c r="JKP6" s="9"/>
      <c r="JKQ6" s="9"/>
      <c r="JKR6" s="9"/>
      <c r="JKS6" s="9"/>
      <c r="JKT6" s="9"/>
      <c r="JKU6" s="9"/>
      <c r="JKV6" s="9"/>
      <c r="JKW6" s="9"/>
      <c r="JKX6" s="9"/>
      <c r="JKY6" s="9"/>
      <c r="JKZ6" s="9"/>
      <c r="JLA6" s="9"/>
      <c r="JLB6" s="9"/>
      <c r="JLC6" s="9"/>
      <c r="JLD6" s="9"/>
      <c r="JLE6" s="9"/>
      <c r="JLF6" s="9"/>
      <c r="JLG6" s="9"/>
      <c r="JLH6" s="9"/>
      <c r="JLI6" s="9"/>
      <c r="JLJ6" s="9"/>
      <c r="JLK6" s="9"/>
      <c r="JLL6" s="9"/>
      <c r="JLM6" s="9"/>
      <c r="JLN6" s="9"/>
      <c r="JLO6" s="9"/>
      <c r="JLP6" s="9"/>
      <c r="JLQ6" s="9"/>
      <c r="JLR6" s="9"/>
      <c r="JLS6" s="9"/>
      <c r="JLT6" s="9"/>
      <c r="JLU6" s="9"/>
      <c r="JLV6" s="9"/>
      <c r="JLW6" s="9"/>
      <c r="JLX6" s="9"/>
      <c r="JLY6" s="9"/>
      <c r="JLZ6" s="9"/>
      <c r="JMA6" s="9"/>
      <c r="JMB6" s="9"/>
      <c r="JMC6" s="9"/>
      <c r="JMD6" s="9"/>
      <c r="JME6" s="9"/>
      <c r="JMF6" s="9"/>
      <c r="JMG6" s="9"/>
      <c r="JMH6" s="9"/>
      <c r="JMI6" s="9"/>
      <c r="JMJ6" s="9"/>
      <c r="JMK6" s="9"/>
      <c r="JML6" s="9"/>
      <c r="JMM6" s="9"/>
      <c r="JMN6" s="9"/>
      <c r="JMO6" s="9"/>
      <c r="JMP6" s="9"/>
      <c r="JMQ6" s="9"/>
      <c r="JMR6" s="9"/>
      <c r="JMS6" s="9"/>
      <c r="JMT6" s="9"/>
      <c r="JMU6" s="9"/>
      <c r="JMV6" s="9"/>
      <c r="JMW6" s="9"/>
      <c r="JMX6" s="9"/>
      <c r="JMY6" s="9"/>
      <c r="JMZ6" s="9"/>
      <c r="JNA6" s="9"/>
      <c r="JNB6" s="9"/>
      <c r="JNC6" s="9"/>
      <c r="JND6" s="9"/>
      <c r="JNE6" s="9"/>
      <c r="JNF6" s="9"/>
      <c r="JNG6" s="9"/>
      <c r="JNH6" s="9"/>
      <c r="JNI6" s="9"/>
      <c r="JNJ6" s="9"/>
      <c r="JNK6" s="9"/>
      <c r="JNL6" s="9"/>
      <c r="JNM6" s="9"/>
      <c r="JNN6" s="9"/>
      <c r="JNO6" s="9"/>
      <c r="JNP6" s="9"/>
      <c r="JNQ6" s="9"/>
      <c r="JNR6" s="9"/>
      <c r="JNS6" s="9"/>
      <c r="JNT6" s="9"/>
      <c r="JNU6" s="9"/>
      <c r="JNV6" s="9"/>
      <c r="JNW6" s="9"/>
      <c r="JNX6" s="9"/>
      <c r="JNY6" s="9"/>
      <c r="JNZ6" s="9"/>
      <c r="JOA6" s="9"/>
      <c r="JOB6" s="9"/>
      <c r="JOC6" s="9"/>
      <c r="JOD6" s="9"/>
      <c r="JOE6" s="9"/>
      <c r="JOF6" s="9"/>
      <c r="JOG6" s="9"/>
      <c r="JOH6" s="9"/>
      <c r="JOI6" s="9"/>
      <c r="JOJ6" s="9"/>
      <c r="JOK6" s="9"/>
      <c r="JOL6" s="9"/>
      <c r="JOM6" s="9"/>
      <c r="JON6" s="9"/>
      <c r="JOO6" s="9"/>
      <c r="JOP6" s="9"/>
      <c r="JOQ6" s="9"/>
      <c r="JOR6" s="9"/>
      <c r="JOS6" s="9"/>
      <c r="JOT6" s="9"/>
      <c r="JOU6" s="9"/>
      <c r="JOV6" s="9"/>
      <c r="JOW6" s="9"/>
      <c r="JOX6" s="9"/>
      <c r="JOY6" s="9"/>
      <c r="JOZ6" s="9"/>
      <c r="JPA6" s="9"/>
      <c r="JPB6" s="9"/>
      <c r="JPC6" s="9"/>
      <c r="JPD6" s="9"/>
      <c r="JPE6" s="9"/>
      <c r="JPF6" s="9"/>
      <c r="JPG6" s="9"/>
      <c r="JPH6" s="9"/>
      <c r="JPI6" s="9"/>
      <c r="JPJ6" s="9"/>
      <c r="JPK6" s="9"/>
      <c r="JPL6" s="9"/>
      <c r="JPM6" s="9"/>
      <c r="JPN6" s="9"/>
      <c r="JPO6" s="9"/>
      <c r="JPP6" s="9"/>
      <c r="JPQ6" s="9"/>
      <c r="JPR6" s="9"/>
      <c r="JPS6" s="9"/>
      <c r="JPT6" s="9"/>
      <c r="JPU6" s="9"/>
      <c r="JPV6" s="9"/>
      <c r="JPW6" s="9"/>
      <c r="JPX6" s="9"/>
      <c r="JPY6" s="9"/>
      <c r="JPZ6" s="9"/>
      <c r="JQA6" s="9"/>
      <c r="JQB6" s="9"/>
      <c r="JQC6" s="9"/>
      <c r="JQD6" s="9"/>
      <c r="JQE6" s="9"/>
      <c r="JQF6" s="9"/>
      <c r="JQG6" s="9"/>
      <c r="JQH6" s="9"/>
      <c r="JQI6" s="9"/>
      <c r="JQJ6" s="9"/>
      <c r="JQK6" s="9"/>
      <c r="JQL6" s="9"/>
      <c r="JQM6" s="9"/>
      <c r="JQN6" s="9"/>
      <c r="JQO6" s="9"/>
      <c r="JQP6" s="9"/>
      <c r="JQQ6" s="9"/>
      <c r="JQR6" s="9"/>
      <c r="JQS6" s="9"/>
      <c r="JQT6" s="9"/>
      <c r="JQU6" s="9"/>
      <c r="JQV6" s="9"/>
      <c r="JQW6" s="9"/>
      <c r="JQX6" s="9"/>
      <c r="JQY6" s="9"/>
      <c r="JQZ6" s="9"/>
      <c r="JRA6" s="9"/>
      <c r="JRB6" s="9"/>
      <c r="JRC6" s="9"/>
      <c r="JRD6" s="9"/>
      <c r="JRE6" s="9"/>
      <c r="JRF6" s="9"/>
      <c r="JRG6" s="9"/>
      <c r="JRH6" s="9"/>
      <c r="JRI6" s="9"/>
      <c r="JRJ6" s="9"/>
      <c r="JRK6" s="9"/>
      <c r="JRL6" s="9"/>
      <c r="JRM6" s="9"/>
      <c r="JRN6" s="9"/>
      <c r="JRO6" s="9"/>
      <c r="JRP6" s="9"/>
      <c r="JRQ6" s="9"/>
      <c r="JRR6" s="9"/>
      <c r="JRS6" s="9"/>
      <c r="JRT6" s="9"/>
      <c r="JRU6" s="9"/>
      <c r="JRV6" s="9"/>
      <c r="JRW6" s="9"/>
      <c r="JRX6" s="9"/>
      <c r="JRY6" s="9"/>
      <c r="JRZ6" s="9"/>
      <c r="JSA6" s="9"/>
      <c r="JSB6" s="9"/>
      <c r="JSC6" s="9"/>
      <c r="JSD6" s="9"/>
      <c r="JSE6" s="9"/>
      <c r="JSF6" s="9"/>
      <c r="JSG6" s="9"/>
      <c r="JSH6" s="9"/>
      <c r="JSI6" s="9"/>
      <c r="JSJ6" s="9"/>
      <c r="JSK6" s="9"/>
      <c r="JSL6" s="9"/>
      <c r="JSM6" s="9"/>
      <c r="JSN6" s="9"/>
      <c r="JSO6" s="9"/>
      <c r="JSP6" s="9"/>
      <c r="JSQ6" s="9"/>
      <c r="JSR6" s="9"/>
      <c r="JSS6" s="9"/>
      <c r="JST6" s="9"/>
      <c r="JSU6" s="9"/>
      <c r="JSV6" s="9"/>
      <c r="JSW6" s="9"/>
      <c r="JSX6" s="9"/>
      <c r="JSY6" s="9"/>
      <c r="JSZ6" s="9"/>
      <c r="JTA6" s="9"/>
      <c r="JTB6" s="9"/>
      <c r="JTC6" s="9"/>
      <c r="JTD6" s="9"/>
      <c r="JTE6" s="9"/>
      <c r="JTF6" s="9"/>
      <c r="JTG6" s="9"/>
      <c r="JTH6" s="9"/>
      <c r="JTI6" s="9"/>
      <c r="JTJ6" s="9"/>
      <c r="JTK6" s="9"/>
      <c r="JTL6" s="9"/>
      <c r="JTM6" s="9"/>
      <c r="JTN6" s="9"/>
      <c r="JTO6" s="9"/>
      <c r="JTP6" s="9"/>
      <c r="JTQ6" s="9"/>
      <c r="JTR6" s="9"/>
      <c r="JTS6" s="9"/>
      <c r="JTT6" s="9"/>
      <c r="JTU6" s="9"/>
      <c r="JTV6" s="9"/>
      <c r="JTW6" s="9"/>
      <c r="JTX6" s="9"/>
      <c r="JTY6" s="9"/>
      <c r="JTZ6" s="9"/>
      <c r="JUA6" s="9"/>
      <c r="JUB6" s="9"/>
      <c r="JUC6" s="9"/>
      <c r="JUD6" s="9"/>
      <c r="JUE6" s="9"/>
      <c r="JUF6" s="9"/>
      <c r="JUG6" s="9"/>
      <c r="JUH6" s="9"/>
      <c r="JUI6" s="9"/>
      <c r="JUJ6" s="9"/>
      <c r="JUK6" s="9"/>
      <c r="JUL6" s="9"/>
      <c r="JUM6" s="9"/>
      <c r="JUN6" s="9"/>
      <c r="JUO6" s="9"/>
      <c r="JUP6" s="9"/>
      <c r="JUQ6" s="9"/>
      <c r="JUR6" s="9"/>
      <c r="JUS6" s="9"/>
      <c r="JUT6" s="9"/>
      <c r="JUU6" s="9"/>
      <c r="JUV6" s="9"/>
      <c r="JUW6" s="9"/>
      <c r="JUX6" s="9"/>
      <c r="JUY6" s="9"/>
      <c r="JUZ6" s="9"/>
      <c r="JVA6" s="9"/>
      <c r="JVB6" s="9"/>
      <c r="JVC6" s="9"/>
      <c r="JVD6" s="9"/>
      <c r="JVE6" s="9"/>
      <c r="JVF6" s="9"/>
      <c r="JVG6" s="9"/>
      <c r="JVH6" s="9"/>
      <c r="JVI6" s="9"/>
      <c r="JVJ6" s="9"/>
      <c r="JVK6" s="9"/>
      <c r="JVL6" s="9"/>
      <c r="JVM6" s="9"/>
      <c r="JVN6" s="9"/>
      <c r="JVO6" s="9"/>
      <c r="JVP6" s="9"/>
      <c r="JVQ6" s="9"/>
      <c r="JVR6" s="9"/>
      <c r="JVS6" s="9"/>
      <c r="JVT6" s="9"/>
      <c r="JVU6" s="9"/>
      <c r="JVV6" s="9"/>
      <c r="JVW6" s="9"/>
      <c r="JVX6" s="9"/>
      <c r="JVY6" s="9"/>
      <c r="JVZ6" s="9"/>
      <c r="JWA6" s="9"/>
      <c r="JWB6" s="9"/>
      <c r="JWC6" s="9"/>
      <c r="JWD6" s="9"/>
      <c r="JWE6" s="9"/>
      <c r="JWF6" s="9"/>
      <c r="JWG6" s="9"/>
      <c r="JWH6" s="9"/>
      <c r="JWI6" s="9"/>
      <c r="JWJ6" s="9"/>
      <c r="JWK6" s="9"/>
      <c r="JWL6" s="9"/>
      <c r="JWM6" s="9"/>
      <c r="JWN6" s="9"/>
      <c r="JWO6" s="9"/>
      <c r="JWP6" s="9"/>
      <c r="JWQ6" s="9"/>
      <c r="JWR6" s="9"/>
      <c r="JWS6" s="9"/>
      <c r="JWT6" s="9"/>
      <c r="JWU6" s="9"/>
      <c r="JWV6" s="9"/>
      <c r="JWW6" s="9"/>
      <c r="JWX6" s="9"/>
      <c r="JWY6" s="9"/>
      <c r="JWZ6" s="9"/>
      <c r="JXA6" s="9"/>
      <c r="JXB6" s="9"/>
      <c r="JXC6" s="9"/>
      <c r="JXD6" s="9"/>
      <c r="JXE6" s="9"/>
      <c r="JXF6" s="9"/>
      <c r="JXG6" s="9"/>
      <c r="JXH6" s="9"/>
      <c r="JXI6" s="9"/>
      <c r="JXJ6" s="9"/>
      <c r="JXK6" s="9"/>
      <c r="JXL6" s="9"/>
      <c r="JXM6" s="9"/>
      <c r="JXN6" s="9"/>
      <c r="JXO6" s="9"/>
      <c r="JXP6" s="9"/>
      <c r="JXQ6" s="9"/>
      <c r="JXR6" s="9"/>
      <c r="JXS6" s="9"/>
      <c r="JXT6" s="9"/>
      <c r="JXU6" s="9"/>
      <c r="JXV6" s="9"/>
      <c r="JXW6" s="9"/>
      <c r="JXX6" s="9"/>
      <c r="JXY6" s="9"/>
      <c r="JXZ6" s="9"/>
      <c r="JYA6" s="9"/>
      <c r="JYB6" s="9"/>
      <c r="JYC6" s="9"/>
      <c r="JYD6" s="9"/>
      <c r="JYE6" s="9"/>
      <c r="JYF6" s="9"/>
      <c r="JYG6" s="9"/>
      <c r="JYH6" s="9"/>
      <c r="JYI6" s="9"/>
      <c r="JYJ6" s="9"/>
      <c r="JYK6" s="9"/>
      <c r="JYL6" s="9"/>
      <c r="JYM6" s="9"/>
      <c r="JYN6" s="9"/>
      <c r="JYO6" s="9"/>
      <c r="JYP6" s="9"/>
      <c r="JYQ6" s="9"/>
      <c r="JYR6" s="9"/>
      <c r="JYS6" s="9"/>
      <c r="JYT6" s="9"/>
      <c r="JYU6" s="9"/>
      <c r="JYV6" s="9"/>
      <c r="JYW6" s="9"/>
      <c r="JYX6" s="9"/>
      <c r="JYY6" s="9"/>
      <c r="JYZ6" s="9"/>
      <c r="JZA6" s="9"/>
      <c r="JZB6" s="9"/>
      <c r="JZC6" s="9"/>
      <c r="JZD6" s="9"/>
      <c r="JZE6" s="9"/>
      <c r="JZF6" s="9"/>
      <c r="JZG6" s="9"/>
      <c r="JZH6" s="9"/>
      <c r="JZI6" s="9"/>
      <c r="JZJ6" s="9"/>
      <c r="JZK6" s="9"/>
      <c r="JZL6" s="9"/>
      <c r="JZM6" s="9"/>
      <c r="JZN6" s="9"/>
      <c r="JZO6" s="9"/>
      <c r="JZP6" s="9"/>
      <c r="JZQ6" s="9"/>
      <c r="JZR6" s="9"/>
      <c r="JZS6" s="9"/>
      <c r="JZT6" s="9"/>
      <c r="JZU6" s="9"/>
      <c r="JZV6" s="9"/>
      <c r="JZW6" s="9"/>
      <c r="JZX6" s="9"/>
      <c r="JZY6" s="9"/>
      <c r="JZZ6" s="9"/>
      <c r="KAA6" s="9"/>
      <c r="KAB6" s="9"/>
      <c r="KAC6" s="9"/>
      <c r="KAD6" s="9"/>
      <c r="KAE6" s="9"/>
      <c r="KAF6" s="9"/>
      <c r="KAG6" s="9"/>
      <c r="KAH6" s="9"/>
      <c r="KAI6" s="9"/>
      <c r="KAJ6" s="9"/>
      <c r="KAK6" s="9"/>
      <c r="KAL6" s="9"/>
      <c r="KAM6" s="9"/>
      <c r="KAN6" s="9"/>
      <c r="KAO6" s="9"/>
      <c r="KAP6" s="9"/>
      <c r="KAQ6" s="9"/>
      <c r="KAR6" s="9"/>
      <c r="KAS6" s="9"/>
      <c r="KAT6" s="9"/>
      <c r="KAU6" s="9"/>
      <c r="KAV6" s="9"/>
      <c r="KAW6" s="9"/>
      <c r="KAX6" s="9"/>
      <c r="KAY6" s="9"/>
      <c r="KAZ6" s="9"/>
      <c r="KBA6" s="9"/>
      <c r="KBB6" s="9"/>
      <c r="KBC6" s="9"/>
      <c r="KBD6" s="9"/>
      <c r="KBE6" s="9"/>
      <c r="KBF6" s="9"/>
      <c r="KBG6" s="9"/>
      <c r="KBH6" s="9"/>
      <c r="KBI6" s="9"/>
      <c r="KBJ6" s="9"/>
      <c r="KBK6" s="9"/>
      <c r="KBL6" s="9"/>
      <c r="KBM6" s="9"/>
      <c r="KBN6" s="9"/>
      <c r="KBO6" s="9"/>
      <c r="KBP6" s="9"/>
      <c r="KBQ6" s="9"/>
      <c r="KBR6" s="9"/>
      <c r="KBS6" s="9"/>
      <c r="KBT6" s="9"/>
      <c r="KBU6" s="9"/>
      <c r="KBV6" s="9"/>
      <c r="KBW6" s="9"/>
      <c r="KBX6" s="9"/>
      <c r="KBY6" s="9"/>
      <c r="KBZ6" s="9"/>
      <c r="KCA6" s="9"/>
      <c r="KCB6" s="9"/>
      <c r="KCC6" s="9"/>
      <c r="KCD6" s="9"/>
      <c r="KCE6" s="9"/>
      <c r="KCF6" s="9"/>
      <c r="KCG6" s="9"/>
      <c r="KCH6" s="9"/>
      <c r="KCI6" s="9"/>
      <c r="KCJ6" s="9"/>
      <c r="KCK6" s="9"/>
      <c r="KCL6" s="9"/>
      <c r="KCM6" s="9"/>
      <c r="KCN6" s="9"/>
      <c r="KCO6" s="9"/>
      <c r="KCP6" s="9"/>
      <c r="KCQ6" s="9"/>
      <c r="KCR6" s="9"/>
      <c r="KCS6" s="9"/>
      <c r="KCT6" s="9"/>
      <c r="KCU6" s="9"/>
      <c r="KCV6" s="9"/>
      <c r="KCW6" s="9"/>
      <c r="KCX6" s="9"/>
      <c r="KCY6" s="9"/>
      <c r="KCZ6" s="9"/>
      <c r="KDA6" s="9"/>
      <c r="KDB6" s="9"/>
      <c r="KDC6" s="9"/>
      <c r="KDD6" s="9"/>
      <c r="KDE6" s="9"/>
      <c r="KDF6" s="9"/>
      <c r="KDG6" s="9"/>
      <c r="KDH6" s="9"/>
      <c r="KDI6" s="9"/>
      <c r="KDJ6" s="9"/>
      <c r="KDK6" s="9"/>
      <c r="KDL6" s="9"/>
      <c r="KDM6" s="9"/>
      <c r="KDN6" s="9"/>
      <c r="KDO6" s="9"/>
      <c r="KDP6" s="9"/>
      <c r="KDQ6" s="9"/>
      <c r="KDR6" s="9"/>
      <c r="KDS6" s="9"/>
      <c r="KDT6" s="9"/>
      <c r="KDU6" s="9"/>
      <c r="KDV6" s="9"/>
      <c r="KDW6" s="9"/>
      <c r="KDX6" s="9"/>
      <c r="KDY6" s="9"/>
      <c r="KDZ6" s="9"/>
      <c r="KEA6" s="9"/>
      <c r="KEB6" s="9"/>
      <c r="KEC6" s="9"/>
      <c r="KED6" s="9"/>
      <c r="KEE6" s="9"/>
      <c r="KEF6" s="9"/>
      <c r="KEG6" s="9"/>
      <c r="KEH6" s="9"/>
      <c r="KEI6" s="9"/>
      <c r="KEJ6" s="9"/>
      <c r="KEK6" s="9"/>
      <c r="KEL6" s="9"/>
      <c r="KEM6" s="9"/>
      <c r="KEN6" s="9"/>
      <c r="KEO6" s="9"/>
      <c r="KEP6" s="9"/>
      <c r="KEQ6" s="9"/>
      <c r="KER6" s="9"/>
      <c r="KES6" s="9"/>
      <c r="KET6" s="9"/>
      <c r="KEU6" s="9"/>
      <c r="KEV6" s="9"/>
      <c r="KEW6" s="9"/>
      <c r="KEX6" s="9"/>
      <c r="KEY6" s="9"/>
      <c r="KEZ6" s="9"/>
      <c r="KFA6" s="9"/>
      <c r="KFB6" s="9"/>
      <c r="KFC6" s="9"/>
      <c r="KFD6" s="9"/>
      <c r="KFE6" s="9"/>
      <c r="KFF6" s="9"/>
      <c r="KFG6" s="9"/>
      <c r="KFH6" s="9"/>
      <c r="KFI6" s="9"/>
      <c r="KFJ6" s="9"/>
      <c r="KFK6" s="9"/>
      <c r="KFL6" s="9"/>
      <c r="KFM6" s="9"/>
      <c r="KFN6" s="9"/>
      <c r="KFO6" s="9"/>
      <c r="KFP6" s="9"/>
      <c r="KFQ6" s="9"/>
      <c r="KFR6" s="9"/>
      <c r="KFS6" s="9"/>
      <c r="KFT6" s="9"/>
      <c r="KFU6" s="9"/>
      <c r="KFV6" s="9"/>
      <c r="KFW6" s="9"/>
      <c r="KFX6" s="9"/>
      <c r="KFY6" s="9"/>
      <c r="KFZ6" s="9"/>
      <c r="KGA6" s="9"/>
      <c r="KGB6" s="9"/>
      <c r="KGC6" s="9"/>
      <c r="KGD6" s="9"/>
      <c r="KGE6" s="9"/>
      <c r="KGF6" s="9"/>
      <c r="KGG6" s="9"/>
      <c r="KGH6" s="9"/>
      <c r="KGI6" s="9"/>
      <c r="KGJ6" s="9"/>
      <c r="KGK6" s="9"/>
      <c r="KGL6" s="9"/>
      <c r="KGM6" s="9"/>
      <c r="KGN6" s="9"/>
      <c r="KGO6" s="9"/>
      <c r="KGP6" s="9"/>
      <c r="KGQ6" s="9"/>
      <c r="KGR6" s="9"/>
      <c r="KGS6" s="9"/>
      <c r="KGT6" s="9"/>
      <c r="KGU6" s="9"/>
      <c r="KGV6" s="9"/>
      <c r="KGW6" s="9"/>
      <c r="KGX6" s="9"/>
      <c r="KGY6" s="9"/>
      <c r="KGZ6" s="9"/>
      <c r="KHA6" s="9"/>
      <c r="KHB6" s="9"/>
      <c r="KHC6" s="9"/>
      <c r="KHD6" s="9"/>
      <c r="KHE6" s="9"/>
      <c r="KHF6" s="9"/>
      <c r="KHG6" s="9"/>
      <c r="KHH6" s="9"/>
      <c r="KHI6" s="9"/>
      <c r="KHJ6" s="9"/>
      <c r="KHK6" s="9"/>
      <c r="KHL6" s="9"/>
      <c r="KHM6" s="9"/>
      <c r="KHN6" s="9"/>
      <c r="KHO6" s="9"/>
      <c r="KHP6" s="9"/>
      <c r="KHQ6" s="9"/>
      <c r="KHR6" s="9"/>
      <c r="KHS6" s="9"/>
      <c r="KHT6" s="9"/>
      <c r="KHU6" s="9"/>
      <c r="KHV6" s="9"/>
      <c r="KHW6" s="9"/>
      <c r="KHX6" s="9"/>
      <c r="KHY6" s="9"/>
      <c r="KHZ6" s="9"/>
      <c r="KIA6" s="9"/>
      <c r="KIB6" s="9"/>
      <c r="KIC6" s="9"/>
      <c r="KID6" s="9"/>
      <c r="KIE6" s="9"/>
      <c r="KIF6" s="9"/>
      <c r="KIG6" s="9"/>
      <c r="KIH6" s="9"/>
      <c r="KII6" s="9"/>
      <c r="KIJ6" s="9"/>
      <c r="KIK6" s="9"/>
      <c r="KIL6" s="9"/>
      <c r="KIM6" s="9"/>
      <c r="KIN6" s="9"/>
      <c r="KIO6" s="9"/>
      <c r="KIP6" s="9"/>
      <c r="KIQ6" s="9"/>
      <c r="KIR6" s="9"/>
      <c r="KIS6" s="9"/>
      <c r="KIT6" s="9"/>
      <c r="KIU6" s="9"/>
      <c r="KIV6" s="9"/>
      <c r="KIW6" s="9"/>
      <c r="KIX6" s="9"/>
      <c r="KIY6" s="9"/>
      <c r="KIZ6" s="9"/>
      <c r="KJA6" s="9"/>
      <c r="KJB6" s="9"/>
      <c r="KJC6" s="9"/>
      <c r="KJD6" s="9"/>
      <c r="KJE6" s="9"/>
      <c r="KJF6" s="9"/>
      <c r="KJG6" s="9"/>
      <c r="KJH6" s="9"/>
      <c r="KJI6" s="9"/>
      <c r="KJJ6" s="9"/>
      <c r="KJK6" s="9"/>
      <c r="KJL6" s="9"/>
      <c r="KJM6" s="9"/>
      <c r="KJN6" s="9"/>
      <c r="KJO6" s="9"/>
      <c r="KJP6" s="9"/>
      <c r="KJQ6" s="9"/>
      <c r="KJR6" s="9"/>
      <c r="KJS6" s="9"/>
      <c r="KJT6" s="9"/>
      <c r="KJU6" s="9"/>
      <c r="KJV6" s="9"/>
      <c r="KJW6" s="9"/>
      <c r="KJX6" s="9"/>
      <c r="KJY6" s="9"/>
      <c r="KJZ6" s="9"/>
      <c r="KKA6" s="9"/>
      <c r="KKB6" s="9"/>
      <c r="KKC6" s="9"/>
      <c r="KKD6" s="9"/>
      <c r="KKE6" s="9"/>
      <c r="KKF6" s="9"/>
      <c r="KKG6" s="9"/>
      <c r="KKH6" s="9"/>
      <c r="KKI6" s="9"/>
      <c r="KKJ6" s="9"/>
      <c r="KKK6" s="9"/>
      <c r="KKL6" s="9"/>
      <c r="KKM6" s="9"/>
      <c r="KKN6" s="9"/>
      <c r="KKO6" s="9"/>
      <c r="KKP6" s="9"/>
      <c r="KKQ6" s="9"/>
      <c r="KKR6" s="9"/>
      <c r="KKS6" s="9"/>
      <c r="KKT6" s="9"/>
      <c r="KKU6" s="9"/>
      <c r="KKV6" s="9"/>
      <c r="KKW6" s="9"/>
      <c r="KKX6" s="9"/>
      <c r="KKY6" s="9"/>
      <c r="KKZ6" s="9"/>
      <c r="KLA6" s="9"/>
      <c r="KLB6" s="9"/>
      <c r="KLC6" s="9"/>
      <c r="KLD6" s="9"/>
      <c r="KLE6" s="9"/>
      <c r="KLF6" s="9"/>
      <c r="KLG6" s="9"/>
      <c r="KLH6" s="9"/>
      <c r="KLI6" s="9"/>
      <c r="KLJ6" s="9"/>
      <c r="KLK6" s="9"/>
      <c r="KLL6" s="9"/>
      <c r="KLM6" s="9"/>
      <c r="KLN6" s="9"/>
      <c r="KLO6" s="9"/>
      <c r="KLP6" s="9"/>
      <c r="KLQ6" s="9"/>
      <c r="KLR6" s="9"/>
      <c r="KLS6" s="9"/>
      <c r="KLT6" s="9"/>
      <c r="KLU6" s="9"/>
      <c r="KLV6" s="9"/>
      <c r="KLW6" s="9"/>
      <c r="KLX6" s="9"/>
      <c r="KLY6" s="9"/>
      <c r="KLZ6" s="9"/>
      <c r="KMA6" s="9"/>
      <c r="KMB6" s="9"/>
      <c r="KMC6" s="9"/>
      <c r="KMD6" s="9"/>
      <c r="KME6" s="9"/>
      <c r="KMF6" s="9"/>
      <c r="KMG6" s="9"/>
      <c r="KMH6" s="9"/>
      <c r="KMI6" s="9"/>
      <c r="KMJ6" s="9"/>
      <c r="KMK6" s="9"/>
      <c r="KML6" s="9"/>
      <c r="KMM6" s="9"/>
      <c r="KMN6" s="9"/>
      <c r="KMO6" s="9"/>
      <c r="KMP6" s="9"/>
      <c r="KMQ6" s="9"/>
      <c r="KMR6" s="9"/>
      <c r="KMS6" s="9"/>
      <c r="KMT6" s="9"/>
      <c r="KMU6" s="9"/>
      <c r="KMV6" s="9"/>
      <c r="KMW6" s="9"/>
      <c r="KMX6" s="9"/>
      <c r="KMY6" s="9"/>
      <c r="KMZ6" s="9"/>
      <c r="KNA6" s="9"/>
      <c r="KNB6" s="9"/>
      <c r="KNC6" s="9"/>
      <c r="KND6" s="9"/>
      <c r="KNE6" s="9"/>
      <c r="KNF6" s="9"/>
      <c r="KNG6" s="9"/>
      <c r="KNH6" s="9"/>
      <c r="KNI6" s="9"/>
      <c r="KNJ6" s="9"/>
      <c r="KNK6" s="9"/>
      <c r="KNL6" s="9"/>
      <c r="KNM6" s="9"/>
      <c r="KNN6" s="9"/>
      <c r="KNO6" s="9"/>
      <c r="KNP6" s="9"/>
      <c r="KNQ6" s="9"/>
      <c r="KNR6" s="9"/>
      <c r="KNS6" s="9"/>
      <c r="KNT6" s="9"/>
      <c r="KNU6" s="9"/>
      <c r="KNV6" s="9"/>
      <c r="KNW6" s="9"/>
      <c r="KNX6" s="9"/>
      <c r="KNY6" s="9"/>
      <c r="KNZ6" s="9"/>
      <c r="KOA6" s="9"/>
      <c r="KOB6" s="9"/>
      <c r="KOC6" s="9"/>
      <c r="KOD6" s="9"/>
      <c r="KOE6" s="9"/>
      <c r="KOF6" s="9"/>
      <c r="KOG6" s="9"/>
      <c r="KOH6" s="9"/>
      <c r="KOI6" s="9"/>
      <c r="KOJ6" s="9"/>
      <c r="KOK6" s="9"/>
      <c r="KOL6" s="9"/>
      <c r="KOM6" s="9"/>
      <c r="KON6" s="9"/>
      <c r="KOO6" s="9"/>
      <c r="KOP6" s="9"/>
      <c r="KOQ6" s="9"/>
      <c r="KOR6" s="9"/>
      <c r="KOS6" s="9"/>
      <c r="KOT6" s="9"/>
      <c r="KOU6" s="9"/>
      <c r="KOV6" s="9"/>
      <c r="KOW6" s="9"/>
      <c r="KOX6" s="9"/>
      <c r="KOY6" s="9"/>
      <c r="KOZ6" s="9"/>
      <c r="KPA6" s="9"/>
      <c r="KPB6" s="9"/>
      <c r="KPC6" s="9"/>
      <c r="KPD6" s="9"/>
      <c r="KPE6" s="9"/>
      <c r="KPF6" s="9"/>
      <c r="KPG6" s="9"/>
      <c r="KPH6" s="9"/>
      <c r="KPI6" s="9"/>
      <c r="KPJ6" s="9"/>
      <c r="KPK6" s="9"/>
      <c r="KPL6" s="9"/>
      <c r="KPM6" s="9"/>
      <c r="KPN6" s="9"/>
      <c r="KPO6" s="9"/>
      <c r="KPP6" s="9"/>
      <c r="KPQ6" s="9"/>
      <c r="KPR6" s="9"/>
      <c r="KPS6" s="9"/>
      <c r="KPT6" s="9"/>
      <c r="KPU6" s="9"/>
      <c r="KPV6" s="9"/>
      <c r="KPW6" s="9"/>
      <c r="KPX6" s="9"/>
      <c r="KPY6" s="9"/>
      <c r="KPZ6" s="9"/>
      <c r="KQA6" s="9"/>
      <c r="KQB6" s="9"/>
      <c r="KQC6" s="9"/>
      <c r="KQD6" s="9"/>
      <c r="KQE6" s="9"/>
      <c r="KQF6" s="9"/>
      <c r="KQG6" s="9"/>
      <c r="KQH6" s="9"/>
      <c r="KQI6" s="9"/>
      <c r="KQJ6" s="9"/>
      <c r="KQK6" s="9"/>
      <c r="KQL6" s="9"/>
      <c r="KQM6" s="9"/>
      <c r="KQN6" s="9"/>
      <c r="KQO6" s="9"/>
      <c r="KQP6" s="9"/>
      <c r="KQQ6" s="9"/>
      <c r="KQR6" s="9"/>
      <c r="KQS6" s="9"/>
      <c r="KQT6" s="9"/>
      <c r="KQU6" s="9"/>
      <c r="KQV6" s="9"/>
      <c r="KQW6" s="9"/>
      <c r="KQX6" s="9"/>
      <c r="KQY6" s="9"/>
      <c r="KQZ6" s="9"/>
      <c r="KRA6" s="9"/>
      <c r="KRB6" s="9"/>
      <c r="KRC6" s="9"/>
      <c r="KRD6" s="9"/>
      <c r="KRE6" s="9"/>
      <c r="KRF6" s="9"/>
      <c r="KRG6" s="9"/>
      <c r="KRH6" s="9"/>
      <c r="KRI6" s="9"/>
      <c r="KRJ6" s="9"/>
      <c r="KRK6" s="9"/>
      <c r="KRL6" s="9"/>
      <c r="KRM6" s="9"/>
      <c r="KRN6" s="9"/>
      <c r="KRO6" s="9"/>
      <c r="KRP6" s="9"/>
      <c r="KRQ6" s="9"/>
      <c r="KRR6" s="9"/>
      <c r="KRS6" s="9"/>
      <c r="KRT6" s="9"/>
      <c r="KRU6" s="9"/>
      <c r="KRV6" s="9"/>
      <c r="KRW6" s="9"/>
      <c r="KRX6" s="9"/>
      <c r="KRY6" s="9"/>
      <c r="KRZ6" s="9"/>
      <c r="KSA6" s="9"/>
      <c r="KSB6" s="9"/>
      <c r="KSC6" s="9"/>
      <c r="KSD6" s="9"/>
      <c r="KSE6" s="9"/>
      <c r="KSF6" s="9"/>
      <c r="KSG6" s="9"/>
      <c r="KSH6" s="9"/>
      <c r="KSI6" s="9"/>
      <c r="KSJ6" s="9"/>
      <c r="KSK6" s="9"/>
      <c r="KSL6" s="9"/>
      <c r="KSM6" s="9"/>
      <c r="KSN6" s="9"/>
      <c r="KSO6" s="9"/>
      <c r="KSP6" s="9"/>
      <c r="KSQ6" s="9"/>
      <c r="KSR6" s="9"/>
      <c r="KSS6" s="9"/>
      <c r="KST6" s="9"/>
      <c r="KSU6" s="9"/>
      <c r="KSV6" s="9"/>
      <c r="KSW6" s="9"/>
      <c r="KSX6" s="9"/>
      <c r="KSY6" s="9"/>
      <c r="KSZ6" s="9"/>
      <c r="KTA6" s="9"/>
      <c r="KTB6" s="9"/>
      <c r="KTC6" s="9"/>
      <c r="KTD6" s="9"/>
      <c r="KTE6" s="9"/>
      <c r="KTF6" s="9"/>
      <c r="KTG6" s="9"/>
      <c r="KTH6" s="9"/>
      <c r="KTI6" s="9"/>
      <c r="KTJ6" s="9"/>
      <c r="KTK6" s="9"/>
      <c r="KTL6" s="9"/>
      <c r="KTM6" s="9"/>
      <c r="KTN6" s="9"/>
      <c r="KTO6" s="9"/>
      <c r="KTP6" s="9"/>
      <c r="KTQ6" s="9"/>
      <c r="KTR6" s="9"/>
      <c r="KTS6" s="9"/>
      <c r="KTT6" s="9"/>
      <c r="KTU6" s="9"/>
      <c r="KTV6" s="9"/>
      <c r="KTW6" s="9"/>
      <c r="KTX6" s="9"/>
      <c r="KTY6" s="9"/>
      <c r="KTZ6" s="9"/>
      <c r="KUA6" s="9"/>
      <c r="KUB6" s="9"/>
      <c r="KUC6" s="9"/>
      <c r="KUD6" s="9"/>
      <c r="KUE6" s="9"/>
      <c r="KUF6" s="9"/>
      <c r="KUG6" s="9"/>
      <c r="KUH6" s="9"/>
      <c r="KUI6" s="9"/>
      <c r="KUJ6" s="9"/>
      <c r="KUK6" s="9"/>
      <c r="KUL6" s="9"/>
      <c r="KUM6" s="9"/>
      <c r="KUN6" s="9"/>
      <c r="KUO6" s="9"/>
      <c r="KUP6" s="9"/>
      <c r="KUQ6" s="9"/>
      <c r="KUR6" s="9"/>
      <c r="KUS6" s="9"/>
      <c r="KUT6" s="9"/>
      <c r="KUU6" s="9"/>
      <c r="KUV6" s="9"/>
      <c r="KUW6" s="9"/>
      <c r="KUX6" s="9"/>
      <c r="KUY6" s="9"/>
      <c r="KUZ6" s="9"/>
      <c r="KVA6" s="9"/>
      <c r="KVB6" s="9"/>
      <c r="KVC6" s="9"/>
      <c r="KVD6" s="9"/>
      <c r="KVE6" s="9"/>
      <c r="KVF6" s="9"/>
      <c r="KVG6" s="9"/>
      <c r="KVH6" s="9"/>
      <c r="KVI6" s="9"/>
      <c r="KVJ6" s="9"/>
      <c r="KVK6" s="9"/>
      <c r="KVL6" s="9"/>
      <c r="KVM6" s="9"/>
      <c r="KVN6" s="9"/>
      <c r="KVO6" s="9"/>
      <c r="KVP6" s="9"/>
      <c r="KVQ6" s="9"/>
      <c r="KVR6" s="9"/>
      <c r="KVS6" s="9"/>
      <c r="KVT6" s="9"/>
      <c r="KVU6" s="9"/>
      <c r="KVV6" s="9"/>
      <c r="KVW6" s="9"/>
      <c r="KVX6" s="9"/>
      <c r="KVY6" s="9"/>
      <c r="KVZ6" s="9"/>
      <c r="KWA6" s="9"/>
      <c r="KWB6" s="9"/>
      <c r="KWC6" s="9"/>
      <c r="KWD6" s="9"/>
      <c r="KWE6" s="9"/>
      <c r="KWF6" s="9"/>
      <c r="KWG6" s="9"/>
      <c r="KWH6" s="9"/>
      <c r="KWI6" s="9"/>
      <c r="KWJ6" s="9"/>
      <c r="KWK6" s="9"/>
      <c r="KWL6" s="9"/>
      <c r="KWM6" s="9"/>
      <c r="KWN6" s="9"/>
      <c r="KWO6" s="9"/>
      <c r="KWP6" s="9"/>
      <c r="KWQ6" s="9"/>
      <c r="KWR6" s="9"/>
      <c r="KWS6" s="9"/>
      <c r="KWT6" s="9"/>
      <c r="KWU6" s="9"/>
      <c r="KWV6" s="9"/>
      <c r="KWW6" s="9"/>
      <c r="KWX6" s="9"/>
      <c r="KWY6" s="9"/>
      <c r="KWZ6" s="9"/>
      <c r="KXA6" s="9"/>
      <c r="KXB6" s="9"/>
      <c r="KXC6" s="9"/>
      <c r="KXD6" s="9"/>
      <c r="KXE6" s="9"/>
      <c r="KXF6" s="9"/>
      <c r="KXG6" s="9"/>
      <c r="KXH6" s="9"/>
      <c r="KXI6" s="9"/>
      <c r="KXJ6" s="9"/>
      <c r="KXK6" s="9"/>
      <c r="KXL6" s="9"/>
      <c r="KXM6" s="9"/>
      <c r="KXN6" s="9"/>
      <c r="KXO6" s="9"/>
      <c r="KXP6" s="9"/>
      <c r="KXQ6" s="9"/>
      <c r="KXR6" s="9"/>
      <c r="KXS6" s="9"/>
      <c r="KXT6" s="9"/>
      <c r="KXU6" s="9"/>
      <c r="KXV6" s="9"/>
      <c r="KXW6" s="9"/>
      <c r="KXX6" s="9"/>
      <c r="KXY6" s="9"/>
      <c r="KXZ6" s="9"/>
      <c r="KYA6" s="9"/>
      <c r="KYB6" s="9"/>
      <c r="KYC6" s="9"/>
      <c r="KYD6" s="9"/>
      <c r="KYE6" s="9"/>
      <c r="KYF6" s="9"/>
      <c r="KYG6" s="9"/>
      <c r="KYH6" s="9"/>
      <c r="KYI6" s="9"/>
      <c r="KYJ6" s="9"/>
      <c r="KYK6" s="9"/>
      <c r="KYL6" s="9"/>
      <c r="KYM6" s="9"/>
      <c r="KYN6" s="9"/>
      <c r="KYO6" s="9"/>
      <c r="KYP6" s="9"/>
      <c r="KYQ6" s="9"/>
      <c r="KYR6" s="9"/>
      <c r="KYS6" s="9"/>
      <c r="KYT6" s="9"/>
      <c r="KYU6" s="9"/>
      <c r="KYV6" s="9"/>
      <c r="KYW6" s="9"/>
      <c r="KYX6" s="9"/>
      <c r="KYY6" s="9"/>
      <c r="KYZ6" s="9"/>
      <c r="KZA6" s="9"/>
      <c r="KZB6" s="9"/>
      <c r="KZC6" s="9"/>
      <c r="KZD6" s="9"/>
      <c r="KZE6" s="9"/>
      <c r="KZF6" s="9"/>
      <c r="KZG6" s="9"/>
      <c r="KZH6" s="9"/>
      <c r="KZI6" s="9"/>
      <c r="KZJ6" s="9"/>
      <c r="KZK6" s="9"/>
      <c r="KZL6" s="9"/>
      <c r="KZM6" s="9"/>
      <c r="KZN6" s="9"/>
      <c r="KZO6" s="9"/>
      <c r="KZP6" s="9"/>
      <c r="KZQ6" s="9"/>
      <c r="KZR6" s="9"/>
      <c r="KZS6" s="9"/>
      <c r="KZT6" s="9"/>
      <c r="KZU6" s="9"/>
      <c r="KZV6" s="9"/>
      <c r="KZW6" s="9"/>
      <c r="KZX6" s="9"/>
      <c r="KZY6" s="9"/>
      <c r="KZZ6" s="9"/>
      <c r="LAA6" s="9"/>
      <c r="LAB6" s="9"/>
      <c r="LAC6" s="9"/>
      <c r="LAD6" s="9"/>
      <c r="LAE6" s="9"/>
      <c r="LAF6" s="9"/>
      <c r="LAG6" s="9"/>
      <c r="LAH6" s="9"/>
      <c r="LAI6" s="9"/>
      <c r="LAJ6" s="9"/>
      <c r="LAK6" s="9"/>
      <c r="LAL6" s="9"/>
      <c r="LAM6" s="9"/>
      <c r="LAN6" s="9"/>
      <c r="LAO6" s="9"/>
      <c r="LAP6" s="9"/>
      <c r="LAQ6" s="9"/>
      <c r="LAR6" s="9"/>
      <c r="LAS6" s="9"/>
      <c r="LAT6" s="9"/>
      <c r="LAU6" s="9"/>
      <c r="LAV6" s="9"/>
      <c r="LAW6" s="9"/>
      <c r="LAX6" s="9"/>
      <c r="LAY6" s="9"/>
      <c r="LAZ6" s="9"/>
      <c r="LBA6" s="9"/>
      <c r="LBB6" s="9"/>
      <c r="LBC6" s="9"/>
      <c r="LBD6" s="9"/>
      <c r="LBE6" s="9"/>
      <c r="LBF6" s="9"/>
      <c r="LBG6" s="9"/>
      <c r="LBH6" s="9"/>
      <c r="LBI6" s="9"/>
      <c r="LBJ6" s="9"/>
      <c r="LBK6" s="9"/>
      <c r="LBL6" s="9"/>
      <c r="LBM6" s="9"/>
      <c r="LBN6" s="9"/>
      <c r="LBO6" s="9"/>
      <c r="LBP6" s="9"/>
      <c r="LBQ6" s="9"/>
      <c r="LBR6" s="9"/>
      <c r="LBS6" s="9"/>
      <c r="LBT6" s="9"/>
      <c r="LBU6" s="9"/>
      <c r="LBV6" s="9"/>
      <c r="LBW6" s="9"/>
      <c r="LBX6" s="9"/>
      <c r="LBY6" s="9"/>
      <c r="LBZ6" s="9"/>
      <c r="LCA6" s="9"/>
      <c r="LCB6" s="9"/>
      <c r="LCC6" s="9"/>
      <c r="LCD6" s="9"/>
      <c r="LCE6" s="9"/>
      <c r="LCF6" s="9"/>
      <c r="LCG6" s="9"/>
      <c r="LCH6" s="9"/>
      <c r="LCI6" s="9"/>
      <c r="LCJ6" s="9"/>
      <c r="LCK6" s="9"/>
      <c r="LCL6" s="9"/>
      <c r="LCM6" s="9"/>
      <c r="LCN6" s="9"/>
      <c r="LCO6" s="9"/>
      <c r="LCP6" s="9"/>
      <c r="LCQ6" s="9"/>
      <c r="LCR6" s="9"/>
      <c r="LCS6" s="9"/>
      <c r="LCT6" s="9"/>
      <c r="LCU6" s="9"/>
      <c r="LCV6" s="9"/>
      <c r="LCW6" s="9"/>
      <c r="LCX6" s="9"/>
      <c r="LCY6" s="9"/>
      <c r="LCZ6" s="9"/>
      <c r="LDA6" s="9"/>
      <c r="LDB6" s="9"/>
      <c r="LDC6" s="9"/>
      <c r="LDD6" s="9"/>
      <c r="LDE6" s="9"/>
      <c r="LDF6" s="9"/>
      <c r="LDG6" s="9"/>
      <c r="LDH6" s="9"/>
      <c r="LDI6" s="9"/>
      <c r="LDJ6" s="9"/>
      <c r="LDK6" s="9"/>
      <c r="LDL6" s="9"/>
      <c r="LDM6" s="9"/>
      <c r="LDN6" s="9"/>
      <c r="LDO6" s="9"/>
      <c r="LDP6" s="9"/>
      <c r="LDQ6" s="9"/>
      <c r="LDR6" s="9"/>
      <c r="LDS6" s="9"/>
      <c r="LDT6" s="9"/>
      <c r="LDU6" s="9"/>
      <c r="LDV6" s="9"/>
      <c r="LDW6" s="9"/>
      <c r="LDX6" s="9"/>
      <c r="LDY6" s="9"/>
      <c r="LDZ6" s="9"/>
      <c r="LEA6" s="9"/>
      <c r="LEB6" s="9"/>
      <c r="LEC6" s="9"/>
      <c r="LED6" s="9"/>
      <c r="LEE6" s="9"/>
      <c r="LEF6" s="9"/>
      <c r="LEG6" s="9"/>
      <c r="LEH6" s="9"/>
      <c r="LEI6" s="9"/>
      <c r="LEJ6" s="9"/>
      <c r="LEK6" s="9"/>
      <c r="LEL6" s="9"/>
      <c r="LEM6" s="9"/>
      <c r="LEN6" s="9"/>
      <c r="LEO6" s="9"/>
      <c r="LEP6" s="9"/>
      <c r="LEQ6" s="9"/>
      <c r="LER6" s="9"/>
      <c r="LES6" s="9"/>
      <c r="LET6" s="9"/>
      <c r="LEU6" s="9"/>
      <c r="LEV6" s="9"/>
      <c r="LEW6" s="9"/>
      <c r="LEX6" s="9"/>
      <c r="LEY6" s="9"/>
      <c r="LEZ6" s="9"/>
      <c r="LFA6" s="9"/>
      <c r="LFB6" s="9"/>
      <c r="LFC6" s="9"/>
      <c r="LFD6" s="9"/>
      <c r="LFE6" s="9"/>
      <c r="LFF6" s="9"/>
      <c r="LFG6" s="9"/>
      <c r="LFH6" s="9"/>
      <c r="LFI6" s="9"/>
      <c r="LFJ6" s="9"/>
      <c r="LFK6" s="9"/>
      <c r="LFL6" s="9"/>
      <c r="LFM6" s="9"/>
      <c r="LFN6" s="9"/>
      <c r="LFO6" s="9"/>
      <c r="LFP6" s="9"/>
      <c r="LFQ6" s="9"/>
      <c r="LFR6" s="9"/>
      <c r="LFS6" s="9"/>
      <c r="LFT6" s="9"/>
      <c r="LFU6" s="9"/>
      <c r="LFV6" s="9"/>
      <c r="LFW6" s="9"/>
      <c r="LFX6" s="9"/>
      <c r="LFY6" s="9"/>
      <c r="LFZ6" s="9"/>
      <c r="LGA6" s="9"/>
      <c r="LGB6" s="9"/>
      <c r="LGC6" s="9"/>
      <c r="LGD6" s="9"/>
      <c r="LGE6" s="9"/>
      <c r="LGF6" s="9"/>
      <c r="LGG6" s="9"/>
      <c r="LGH6" s="9"/>
      <c r="LGI6" s="9"/>
      <c r="LGJ6" s="9"/>
      <c r="LGK6" s="9"/>
      <c r="LGL6" s="9"/>
      <c r="LGM6" s="9"/>
      <c r="LGN6" s="9"/>
      <c r="LGO6" s="9"/>
      <c r="LGP6" s="9"/>
      <c r="LGQ6" s="9"/>
      <c r="LGR6" s="9"/>
      <c r="LGS6" s="9"/>
      <c r="LGT6" s="9"/>
      <c r="LGU6" s="9"/>
      <c r="LGV6" s="9"/>
      <c r="LGW6" s="9"/>
      <c r="LGX6" s="9"/>
      <c r="LGY6" s="9"/>
      <c r="LGZ6" s="9"/>
      <c r="LHA6" s="9"/>
      <c r="LHB6" s="9"/>
      <c r="LHC6" s="9"/>
      <c r="LHD6" s="9"/>
      <c r="LHE6" s="9"/>
      <c r="LHF6" s="9"/>
      <c r="LHG6" s="9"/>
      <c r="LHH6" s="9"/>
      <c r="LHI6" s="9"/>
      <c r="LHJ6" s="9"/>
      <c r="LHK6" s="9"/>
      <c r="LHL6" s="9"/>
      <c r="LHM6" s="9"/>
      <c r="LHN6" s="9"/>
      <c r="LHO6" s="9"/>
      <c r="LHP6" s="9"/>
      <c r="LHQ6" s="9"/>
      <c r="LHR6" s="9"/>
      <c r="LHS6" s="9"/>
      <c r="LHT6" s="9"/>
      <c r="LHU6" s="9"/>
      <c r="LHV6" s="9"/>
      <c r="LHW6" s="9"/>
      <c r="LHX6" s="9"/>
      <c r="LHY6" s="9"/>
      <c r="LHZ6" s="9"/>
      <c r="LIA6" s="9"/>
      <c r="LIB6" s="9"/>
      <c r="LIC6" s="9"/>
      <c r="LID6" s="9"/>
      <c r="LIE6" s="9"/>
      <c r="LIF6" s="9"/>
      <c r="LIG6" s="9"/>
      <c r="LIH6" s="9"/>
      <c r="LII6" s="9"/>
      <c r="LIJ6" s="9"/>
      <c r="LIK6" s="9"/>
      <c r="LIL6" s="9"/>
      <c r="LIM6" s="9"/>
      <c r="LIN6" s="9"/>
      <c r="LIO6" s="9"/>
      <c r="LIP6" s="9"/>
      <c r="LIQ6" s="9"/>
      <c r="LIR6" s="9"/>
      <c r="LIS6" s="9"/>
      <c r="LIT6" s="9"/>
      <c r="LIU6" s="9"/>
      <c r="LIV6" s="9"/>
      <c r="LIW6" s="9"/>
      <c r="LIX6" s="9"/>
      <c r="LIY6" s="9"/>
      <c r="LIZ6" s="9"/>
      <c r="LJA6" s="9"/>
      <c r="LJB6" s="9"/>
      <c r="LJC6" s="9"/>
      <c r="LJD6" s="9"/>
      <c r="LJE6" s="9"/>
      <c r="LJF6" s="9"/>
      <c r="LJG6" s="9"/>
      <c r="LJH6" s="9"/>
      <c r="LJI6" s="9"/>
      <c r="LJJ6" s="9"/>
      <c r="LJK6" s="9"/>
      <c r="LJL6" s="9"/>
      <c r="LJM6" s="9"/>
      <c r="LJN6" s="9"/>
      <c r="LJO6" s="9"/>
      <c r="LJP6" s="9"/>
      <c r="LJQ6" s="9"/>
      <c r="LJR6" s="9"/>
      <c r="LJS6" s="9"/>
      <c r="LJT6" s="9"/>
      <c r="LJU6" s="9"/>
      <c r="LJV6" s="9"/>
      <c r="LJW6" s="9"/>
      <c r="LJX6" s="9"/>
      <c r="LJY6" s="9"/>
      <c r="LJZ6" s="9"/>
      <c r="LKA6" s="9"/>
      <c r="LKB6" s="9"/>
      <c r="LKC6" s="9"/>
      <c r="LKD6" s="9"/>
      <c r="LKE6" s="9"/>
      <c r="LKF6" s="9"/>
      <c r="LKG6" s="9"/>
      <c r="LKH6" s="9"/>
      <c r="LKI6" s="9"/>
      <c r="LKJ6" s="9"/>
      <c r="LKK6" s="9"/>
      <c r="LKL6" s="9"/>
      <c r="LKM6" s="9"/>
      <c r="LKN6" s="9"/>
      <c r="LKO6" s="9"/>
      <c r="LKP6" s="9"/>
      <c r="LKQ6" s="9"/>
      <c r="LKR6" s="9"/>
      <c r="LKS6" s="9"/>
      <c r="LKT6" s="9"/>
      <c r="LKU6" s="9"/>
      <c r="LKV6" s="9"/>
      <c r="LKW6" s="9"/>
      <c r="LKX6" s="9"/>
      <c r="LKY6" s="9"/>
      <c r="LKZ6" s="9"/>
      <c r="LLA6" s="9"/>
      <c r="LLB6" s="9"/>
      <c r="LLC6" s="9"/>
      <c r="LLD6" s="9"/>
      <c r="LLE6" s="9"/>
      <c r="LLF6" s="9"/>
      <c r="LLG6" s="9"/>
      <c r="LLH6" s="9"/>
      <c r="LLI6" s="9"/>
      <c r="LLJ6" s="9"/>
      <c r="LLK6" s="9"/>
      <c r="LLL6" s="9"/>
      <c r="LLM6" s="9"/>
      <c r="LLN6" s="9"/>
      <c r="LLO6" s="9"/>
      <c r="LLP6" s="9"/>
      <c r="LLQ6" s="9"/>
      <c r="LLR6" s="9"/>
      <c r="LLS6" s="9"/>
      <c r="LLT6" s="9"/>
      <c r="LLU6" s="9"/>
      <c r="LLV6" s="9"/>
      <c r="LLW6" s="9"/>
      <c r="LLX6" s="9"/>
      <c r="LLY6" s="9"/>
      <c r="LLZ6" s="9"/>
      <c r="LMA6" s="9"/>
      <c r="LMB6" s="9"/>
      <c r="LMC6" s="9"/>
      <c r="LMD6" s="9"/>
      <c r="LME6" s="9"/>
      <c r="LMF6" s="9"/>
      <c r="LMG6" s="9"/>
      <c r="LMH6" s="9"/>
      <c r="LMI6" s="9"/>
      <c r="LMJ6" s="9"/>
      <c r="LMK6" s="9"/>
      <c r="LML6" s="9"/>
      <c r="LMM6" s="9"/>
      <c r="LMN6" s="9"/>
      <c r="LMO6" s="9"/>
      <c r="LMP6" s="9"/>
      <c r="LMQ6" s="9"/>
      <c r="LMR6" s="9"/>
      <c r="LMS6" s="9"/>
      <c r="LMT6" s="9"/>
      <c r="LMU6" s="9"/>
      <c r="LMV6" s="9"/>
      <c r="LMW6" s="9"/>
      <c r="LMX6" s="9"/>
      <c r="LMY6" s="9"/>
      <c r="LMZ6" s="9"/>
      <c r="LNA6" s="9"/>
      <c r="LNB6" s="9"/>
      <c r="LNC6" s="9"/>
      <c r="LND6" s="9"/>
      <c r="LNE6" s="9"/>
      <c r="LNF6" s="9"/>
      <c r="LNG6" s="9"/>
      <c r="LNH6" s="9"/>
      <c r="LNI6" s="9"/>
      <c r="LNJ6" s="9"/>
      <c r="LNK6" s="9"/>
      <c r="LNL6" s="9"/>
      <c r="LNM6" s="9"/>
      <c r="LNN6" s="9"/>
      <c r="LNO6" s="9"/>
      <c r="LNP6" s="9"/>
      <c r="LNQ6" s="9"/>
      <c r="LNR6" s="9"/>
      <c r="LNS6" s="9"/>
      <c r="LNT6" s="9"/>
      <c r="LNU6" s="9"/>
      <c r="LNV6" s="9"/>
      <c r="LNW6" s="9"/>
      <c r="LNX6" s="9"/>
      <c r="LNY6" s="9"/>
      <c r="LNZ6" s="9"/>
      <c r="LOA6" s="9"/>
      <c r="LOB6" s="9"/>
      <c r="LOC6" s="9"/>
      <c r="LOD6" s="9"/>
      <c r="LOE6" s="9"/>
      <c r="LOF6" s="9"/>
      <c r="LOG6" s="9"/>
      <c r="LOH6" s="9"/>
      <c r="LOI6" s="9"/>
      <c r="LOJ6" s="9"/>
      <c r="LOK6" s="9"/>
      <c r="LOL6" s="9"/>
      <c r="LOM6" s="9"/>
      <c r="LON6" s="9"/>
      <c r="LOO6" s="9"/>
      <c r="LOP6" s="9"/>
      <c r="LOQ6" s="9"/>
      <c r="LOR6" s="9"/>
      <c r="LOS6" s="9"/>
      <c r="LOT6" s="9"/>
      <c r="LOU6" s="9"/>
      <c r="LOV6" s="9"/>
      <c r="LOW6" s="9"/>
      <c r="LOX6" s="9"/>
      <c r="LOY6" s="9"/>
      <c r="LOZ6" s="9"/>
      <c r="LPA6" s="9"/>
      <c r="LPB6" s="9"/>
      <c r="LPC6" s="9"/>
      <c r="LPD6" s="9"/>
      <c r="LPE6" s="9"/>
      <c r="LPF6" s="9"/>
      <c r="LPG6" s="9"/>
      <c r="LPH6" s="9"/>
      <c r="LPI6" s="9"/>
      <c r="LPJ6" s="9"/>
      <c r="LPK6" s="9"/>
      <c r="LPL6" s="9"/>
      <c r="LPM6" s="9"/>
      <c r="LPN6" s="9"/>
      <c r="LPO6" s="9"/>
      <c r="LPP6" s="9"/>
      <c r="LPQ6" s="9"/>
      <c r="LPR6" s="9"/>
      <c r="LPS6" s="9"/>
      <c r="LPT6" s="9"/>
      <c r="LPU6" s="9"/>
      <c r="LPV6" s="9"/>
      <c r="LPW6" s="9"/>
      <c r="LPX6" s="9"/>
      <c r="LPY6" s="9"/>
      <c r="LPZ6" s="9"/>
      <c r="LQA6" s="9"/>
      <c r="LQB6" s="9"/>
      <c r="LQC6" s="9"/>
      <c r="LQD6" s="9"/>
      <c r="LQE6" s="9"/>
      <c r="LQF6" s="9"/>
      <c r="LQG6" s="9"/>
      <c r="LQH6" s="9"/>
      <c r="LQI6" s="9"/>
      <c r="LQJ6" s="9"/>
      <c r="LQK6" s="9"/>
      <c r="LQL6" s="9"/>
      <c r="LQM6" s="9"/>
      <c r="LQN6" s="9"/>
      <c r="LQO6" s="9"/>
      <c r="LQP6" s="9"/>
      <c r="LQQ6" s="9"/>
      <c r="LQR6" s="9"/>
      <c r="LQS6" s="9"/>
      <c r="LQT6" s="9"/>
      <c r="LQU6" s="9"/>
      <c r="LQV6" s="9"/>
      <c r="LQW6" s="9"/>
      <c r="LQX6" s="9"/>
      <c r="LQY6" s="9"/>
      <c r="LQZ6" s="9"/>
      <c r="LRA6" s="9"/>
      <c r="LRB6" s="9"/>
      <c r="LRC6" s="9"/>
      <c r="LRD6" s="9"/>
      <c r="LRE6" s="9"/>
      <c r="LRF6" s="9"/>
      <c r="LRG6" s="9"/>
      <c r="LRH6" s="9"/>
      <c r="LRI6" s="9"/>
      <c r="LRJ6" s="9"/>
      <c r="LRK6" s="9"/>
      <c r="LRL6" s="9"/>
      <c r="LRM6" s="9"/>
      <c r="LRN6" s="9"/>
      <c r="LRO6" s="9"/>
      <c r="LRP6" s="9"/>
      <c r="LRQ6" s="9"/>
      <c r="LRR6" s="9"/>
      <c r="LRS6" s="9"/>
      <c r="LRT6" s="9"/>
      <c r="LRU6" s="9"/>
      <c r="LRV6" s="9"/>
      <c r="LRW6" s="9"/>
      <c r="LRX6" s="9"/>
      <c r="LRY6" s="9"/>
      <c r="LRZ6" s="9"/>
      <c r="LSA6" s="9"/>
      <c r="LSB6" s="9"/>
      <c r="LSC6" s="9"/>
      <c r="LSD6" s="9"/>
      <c r="LSE6" s="9"/>
      <c r="LSF6" s="9"/>
      <c r="LSG6" s="9"/>
      <c r="LSH6" s="9"/>
      <c r="LSI6" s="9"/>
      <c r="LSJ6" s="9"/>
      <c r="LSK6" s="9"/>
      <c r="LSL6" s="9"/>
      <c r="LSM6" s="9"/>
      <c r="LSN6" s="9"/>
      <c r="LSO6" s="9"/>
      <c r="LSP6" s="9"/>
      <c r="LSQ6" s="9"/>
      <c r="LSR6" s="9"/>
      <c r="LSS6" s="9"/>
      <c r="LST6" s="9"/>
      <c r="LSU6" s="9"/>
      <c r="LSV6" s="9"/>
      <c r="LSW6" s="9"/>
      <c r="LSX6" s="9"/>
      <c r="LSY6" s="9"/>
      <c r="LSZ6" s="9"/>
      <c r="LTA6" s="9"/>
      <c r="LTB6" s="9"/>
      <c r="LTC6" s="9"/>
      <c r="LTD6" s="9"/>
      <c r="LTE6" s="9"/>
      <c r="LTF6" s="9"/>
      <c r="LTG6" s="9"/>
      <c r="LTH6" s="9"/>
      <c r="LTI6" s="9"/>
      <c r="LTJ6" s="9"/>
      <c r="LTK6" s="9"/>
      <c r="LTL6" s="9"/>
      <c r="LTM6" s="9"/>
      <c r="LTN6" s="9"/>
      <c r="LTO6" s="9"/>
      <c r="LTP6" s="9"/>
      <c r="LTQ6" s="9"/>
      <c r="LTR6" s="9"/>
      <c r="LTS6" s="9"/>
      <c r="LTT6" s="9"/>
      <c r="LTU6" s="9"/>
      <c r="LTV6" s="9"/>
      <c r="LTW6" s="9"/>
      <c r="LTX6" s="9"/>
      <c r="LTY6" s="9"/>
      <c r="LTZ6" s="9"/>
      <c r="LUA6" s="9"/>
      <c r="LUB6" s="9"/>
      <c r="LUC6" s="9"/>
      <c r="LUD6" s="9"/>
      <c r="LUE6" s="9"/>
      <c r="LUF6" s="9"/>
      <c r="LUG6" s="9"/>
      <c r="LUH6" s="9"/>
      <c r="LUI6" s="9"/>
      <c r="LUJ6" s="9"/>
      <c r="LUK6" s="9"/>
      <c r="LUL6" s="9"/>
      <c r="LUM6" s="9"/>
      <c r="LUN6" s="9"/>
      <c r="LUO6" s="9"/>
      <c r="LUP6" s="9"/>
      <c r="LUQ6" s="9"/>
      <c r="LUR6" s="9"/>
      <c r="LUS6" s="9"/>
      <c r="LUT6" s="9"/>
      <c r="LUU6" s="9"/>
      <c r="LUV6" s="9"/>
      <c r="LUW6" s="9"/>
      <c r="LUX6" s="9"/>
      <c r="LUY6" s="9"/>
      <c r="LUZ6" s="9"/>
      <c r="LVA6" s="9"/>
      <c r="LVB6" s="9"/>
      <c r="LVC6" s="9"/>
      <c r="LVD6" s="9"/>
      <c r="LVE6" s="9"/>
      <c r="LVF6" s="9"/>
      <c r="LVG6" s="9"/>
      <c r="LVH6" s="9"/>
      <c r="LVI6" s="9"/>
      <c r="LVJ6" s="9"/>
      <c r="LVK6" s="9"/>
      <c r="LVL6" s="9"/>
      <c r="LVM6" s="9"/>
      <c r="LVN6" s="9"/>
      <c r="LVO6" s="9"/>
      <c r="LVP6" s="9"/>
      <c r="LVQ6" s="9"/>
      <c r="LVR6" s="9"/>
      <c r="LVS6" s="9"/>
      <c r="LVT6" s="9"/>
      <c r="LVU6" s="9"/>
      <c r="LVV6" s="9"/>
      <c r="LVW6" s="9"/>
      <c r="LVX6" s="9"/>
      <c r="LVY6" s="9"/>
      <c r="LVZ6" s="9"/>
      <c r="LWA6" s="9"/>
      <c r="LWB6" s="9"/>
      <c r="LWC6" s="9"/>
      <c r="LWD6" s="9"/>
      <c r="LWE6" s="9"/>
      <c r="LWF6" s="9"/>
      <c r="LWG6" s="9"/>
      <c r="LWH6" s="9"/>
      <c r="LWI6" s="9"/>
      <c r="LWJ6" s="9"/>
      <c r="LWK6" s="9"/>
      <c r="LWL6" s="9"/>
      <c r="LWM6" s="9"/>
      <c r="LWN6" s="9"/>
      <c r="LWO6" s="9"/>
      <c r="LWP6" s="9"/>
      <c r="LWQ6" s="9"/>
      <c r="LWR6" s="9"/>
      <c r="LWS6" s="9"/>
      <c r="LWT6" s="9"/>
      <c r="LWU6" s="9"/>
      <c r="LWV6" s="9"/>
      <c r="LWW6" s="9"/>
      <c r="LWX6" s="9"/>
      <c r="LWY6" s="9"/>
      <c r="LWZ6" s="9"/>
      <c r="LXA6" s="9"/>
      <c r="LXB6" s="9"/>
      <c r="LXC6" s="9"/>
      <c r="LXD6" s="9"/>
      <c r="LXE6" s="9"/>
      <c r="LXF6" s="9"/>
      <c r="LXG6" s="9"/>
      <c r="LXH6" s="9"/>
      <c r="LXI6" s="9"/>
      <c r="LXJ6" s="9"/>
      <c r="LXK6" s="9"/>
      <c r="LXL6" s="9"/>
      <c r="LXM6" s="9"/>
      <c r="LXN6" s="9"/>
      <c r="LXO6" s="9"/>
      <c r="LXP6" s="9"/>
      <c r="LXQ6" s="9"/>
      <c r="LXR6" s="9"/>
      <c r="LXS6" s="9"/>
      <c r="LXT6" s="9"/>
      <c r="LXU6" s="9"/>
      <c r="LXV6" s="9"/>
      <c r="LXW6" s="9"/>
      <c r="LXX6" s="9"/>
      <c r="LXY6" s="9"/>
      <c r="LXZ6" s="9"/>
      <c r="LYA6" s="9"/>
      <c r="LYB6" s="9"/>
      <c r="LYC6" s="9"/>
      <c r="LYD6" s="9"/>
      <c r="LYE6" s="9"/>
      <c r="LYF6" s="9"/>
      <c r="LYG6" s="9"/>
      <c r="LYH6" s="9"/>
      <c r="LYI6" s="9"/>
      <c r="LYJ6" s="9"/>
      <c r="LYK6" s="9"/>
      <c r="LYL6" s="9"/>
      <c r="LYM6" s="9"/>
      <c r="LYN6" s="9"/>
      <c r="LYO6" s="9"/>
      <c r="LYP6" s="9"/>
      <c r="LYQ6" s="9"/>
      <c r="LYR6" s="9"/>
      <c r="LYS6" s="9"/>
      <c r="LYT6" s="9"/>
      <c r="LYU6" s="9"/>
      <c r="LYV6" s="9"/>
      <c r="LYW6" s="9"/>
      <c r="LYX6" s="9"/>
      <c r="LYY6" s="9"/>
      <c r="LYZ6" s="9"/>
      <c r="LZA6" s="9"/>
      <c r="LZB6" s="9"/>
      <c r="LZC6" s="9"/>
      <c r="LZD6" s="9"/>
      <c r="LZE6" s="9"/>
      <c r="LZF6" s="9"/>
      <c r="LZG6" s="9"/>
      <c r="LZH6" s="9"/>
      <c r="LZI6" s="9"/>
      <c r="LZJ6" s="9"/>
      <c r="LZK6" s="9"/>
      <c r="LZL6" s="9"/>
      <c r="LZM6" s="9"/>
      <c r="LZN6" s="9"/>
      <c r="LZO6" s="9"/>
      <c r="LZP6" s="9"/>
      <c r="LZQ6" s="9"/>
      <c r="LZR6" s="9"/>
      <c r="LZS6" s="9"/>
      <c r="LZT6" s="9"/>
      <c r="LZU6" s="9"/>
      <c r="LZV6" s="9"/>
      <c r="LZW6" s="9"/>
      <c r="LZX6" s="9"/>
      <c r="LZY6" s="9"/>
      <c r="LZZ6" s="9"/>
      <c r="MAA6" s="9"/>
      <c r="MAB6" s="9"/>
      <c r="MAC6" s="9"/>
      <c r="MAD6" s="9"/>
      <c r="MAE6" s="9"/>
      <c r="MAF6" s="9"/>
      <c r="MAG6" s="9"/>
      <c r="MAH6" s="9"/>
      <c r="MAI6" s="9"/>
      <c r="MAJ6" s="9"/>
      <c r="MAK6" s="9"/>
      <c r="MAL6" s="9"/>
      <c r="MAM6" s="9"/>
      <c r="MAN6" s="9"/>
      <c r="MAO6" s="9"/>
      <c r="MAP6" s="9"/>
      <c r="MAQ6" s="9"/>
      <c r="MAR6" s="9"/>
      <c r="MAS6" s="9"/>
      <c r="MAT6" s="9"/>
      <c r="MAU6" s="9"/>
      <c r="MAV6" s="9"/>
      <c r="MAW6" s="9"/>
      <c r="MAX6" s="9"/>
      <c r="MAY6" s="9"/>
      <c r="MAZ6" s="9"/>
      <c r="MBA6" s="9"/>
      <c r="MBB6" s="9"/>
      <c r="MBC6" s="9"/>
      <c r="MBD6" s="9"/>
      <c r="MBE6" s="9"/>
      <c r="MBF6" s="9"/>
      <c r="MBG6" s="9"/>
      <c r="MBH6" s="9"/>
      <c r="MBI6" s="9"/>
      <c r="MBJ6" s="9"/>
      <c r="MBK6" s="9"/>
      <c r="MBL6" s="9"/>
      <c r="MBM6" s="9"/>
      <c r="MBN6" s="9"/>
      <c r="MBO6" s="9"/>
      <c r="MBP6" s="9"/>
      <c r="MBQ6" s="9"/>
      <c r="MBR6" s="9"/>
      <c r="MBS6" s="9"/>
      <c r="MBT6" s="9"/>
      <c r="MBU6" s="9"/>
      <c r="MBV6" s="9"/>
      <c r="MBW6" s="9"/>
      <c r="MBX6" s="9"/>
      <c r="MBY6" s="9"/>
      <c r="MBZ6" s="9"/>
      <c r="MCA6" s="9"/>
      <c r="MCB6" s="9"/>
      <c r="MCC6" s="9"/>
      <c r="MCD6" s="9"/>
      <c r="MCE6" s="9"/>
      <c r="MCF6" s="9"/>
      <c r="MCG6" s="9"/>
      <c r="MCH6" s="9"/>
      <c r="MCI6" s="9"/>
      <c r="MCJ6" s="9"/>
      <c r="MCK6" s="9"/>
      <c r="MCL6" s="9"/>
      <c r="MCM6" s="9"/>
      <c r="MCN6" s="9"/>
      <c r="MCO6" s="9"/>
      <c r="MCP6" s="9"/>
      <c r="MCQ6" s="9"/>
      <c r="MCR6" s="9"/>
      <c r="MCS6" s="9"/>
      <c r="MCT6" s="9"/>
      <c r="MCU6" s="9"/>
      <c r="MCV6" s="9"/>
      <c r="MCW6" s="9"/>
      <c r="MCX6" s="9"/>
      <c r="MCY6" s="9"/>
      <c r="MCZ6" s="9"/>
      <c r="MDA6" s="9"/>
      <c r="MDB6" s="9"/>
      <c r="MDC6" s="9"/>
      <c r="MDD6" s="9"/>
      <c r="MDE6" s="9"/>
      <c r="MDF6" s="9"/>
      <c r="MDG6" s="9"/>
      <c r="MDH6" s="9"/>
      <c r="MDI6" s="9"/>
      <c r="MDJ6" s="9"/>
      <c r="MDK6" s="9"/>
      <c r="MDL6" s="9"/>
      <c r="MDM6" s="9"/>
      <c r="MDN6" s="9"/>
      <c r="MDO6" s="9"/>
      <c r="MDP6" s="9"/>
      <c r="MDQ6" s="9"/>
      <c r="MDR6" s="9"/>
      <c r="MDS6" s="9"/>
      <c r="MDT6" s="9"/>
      <c r="MDU6" s="9"/>
      <c r="MDV6" s="9"/>
      <c r="MDW6" s="9"/>
      <c r="MDX6" s="9"/>
      <c r="MDY6" s="9"/>
      <c r="MDZ6" s="9"/>
      <c r="MEA6" s="9"/>
      <c r="MEB6" s="9"/>
      <c r="MEC6" s="9"/>
      <c r="MED6" s="9"/>
      <c r="MEE6" s="9"/>
      <c r="MEF6" s="9"/>
      <c r="MEG6" s="9"/>
      <c r="MEH6" s="9"/>
      <c r="MEI6" s="9"/>
      <c r="MEJ6" s="9"/>
      <c r="MEK6" s="9"/>
      <c r="MEL6" s="9"/>
      <c r="MEM6" s="9"/>
      <c r="MEN6" s="9"/>
      <c r="MEO6" s="9"/>
      <c r="MEP6" s="9"/>
      <c r="MEQ6" s="9"/>
      <c r="MER6" s="9"/>
      <c r="MES6" s="9"/>
      <c r="MET6" s="9"/>
      <c r="MEU6" s="9"/>
      <c r="MEV6" s="9"/>
      <c r="MEW6" s="9"/>
      <c r="MEX6" s="9"/>
      <c r="MEY6" s="9"/>
      <c r="MEZ6" s="9"/>
      <c r="MFA6" s="9"/>
      <c r="MFB6" s="9"/>
      <c r="MFC6" s="9"/>
      <c r="MFD6" s="9"/>
      <c r="MFE6" s="9"/>
      <c r="MFF6" s="9"/>
      <c r="MFG6" s="9"/>
      <c r="MFH6" s="9"/>
      <c r="MFI6" s="9"/>
      <c r="MFJ6" s="9"/>
      <c r="MFK6" s="9"/>
      <c r="MFL6" s="9"/>
      <c r="MFM6" s="9"/>
      <c r="MFN6" s="9"/>
      <c r="MFO6" s="9"/>
      <c r="MFP6" s="9"/>
      <c r="MFQ6" s="9"/>
      <c r="MFR6" s="9"/>
      <c r="MFS6" s="9"/>
      <c r="MFT6" s="9"/>
      <c r="MFU6" s="9"/>
      <c r="MFV6" s="9"/>
      <c r="MFW6" s="9"/>
      <c r="MFX6" s="9"/>
      <c r="MFY6" s="9"/>
      <c r="MFZ6" s="9"/>
      <c r="MGA6" s="9"/>
      <c r="MGB6" s="9"/>
      <c r="MGC6" s="9"/>
      <c r="MGD6" s="9"/>
      <c r="MGE6" s="9"/>
      <c r="MGF6" s="9"/>
      <c r="MGG6" s="9"/>
      <c r="MGH6" s="9"/>
      <c r="MGI6" s="9"/>
      <c r="MGJ6" s="9"/>
      <c r="MGK6" s="9"/>
      <c r="MGL6" s="9"/>
      <c r="MGM6" s="9"/>
      <c r="MGN6" s="9"/>
      <c r="MGO6" s="9"/>
      <c r="MGP6" s="9"/>
      <c r="MGQ6" s="9"/>
      <c r="MGR6" s="9"/>
      <c r="MGS6" s="9"/>
      <c r="MGT6" s="9"/>
      <c r="MGU6" s="9"/>
      <c r="MGV6" s="9"/>
      <c r="MGW6" s="9"/>
      <c r="MGX6" s="9"/>
      <c r="MGY6" s="9"/>
      <c r="MGZ6" s="9"/>
      <c r="MHA6" s="9"/>
      <c r="MHB6" s="9"/>
      <c r="MHC6" s="9"/>
      <c r="MHD6" s="9"/>
      <c r="MHE6" s="9"/>
      <c r="MHF6" s="9"/>
      <c r="MHG6" s="9"/>
      <c r="MHH6" s="9"/>
      <c r="MHI6" s="9"/>
      <c r="MHJ6" s="9"/>
      <c r="MHK6" s="9"/>
      <c r="MHL6" s="9"/>
      <c r="MHM6" s="9"/>
      <c r="MHN6" s="9"/>
      <c r="MHO6" s="9"/>
      <c r="MHP6" s="9"/>
      <c r="MHQ6" s="9"/>
      <c r="MHR6" s="9"/>
      <c r="MHS6" s="9"/>
      <c r="MHT6" s="9"/>
      <c r="MHU6" s="9"/>
      <c r="MHV6" s="9"/>
      <c r="MHW6" s="9"/>
      <c r="MHX6" s="9"/>
      <c r="MHY6" s="9"/>
      <c r="MHZ6" s="9"/>
      <c r="MIA6" s="9"/>
      <c r="MIB6" s="9"/>
      <c r="MIC6" s="9"/>
      <c r="MID6" s="9"/>
      <c r="MIE6" s="9"/>
      <c r="MIF6" s="9"/>
      <c r="MIG6" s="9"/>
      <c r="MIH6" s="9"/>
      <c r="MII6" s="9"/>
      <c r="MIJ6" s="9"/>
      <c r="MIK6" s="9"/>
      <c r="MIL6" s="9"/>
      <c r="MIM6" s="9"/>
      <c r="MIN6" s="9"/>
      <c r="MIO6" s="9"/>
      <c r="MIP6" s="9"/>
      <c r="MIQ6" s="9"/>
      <c r="MIR6" s="9"/>
      <c r="MIS6" s="9"/>
      <c r="MIT6" s="9"/>
      <c r="MIU6" s="9"/>
      <c r="MIV6" s="9"/>
      <c r="MIW6" s="9"/>
      <c r="MIX6" s="9"/>
      <c r="MIY6" s="9"/>
      <c r="MIZ6" s="9"/>
      <c r="MJA6" s="9"/>
      <c r="MJB6" s="9"/>
      <c r="MJC6" s="9"/>
      <c r="MJD6" s="9"/>
      <c r="MJE6" s="9"/>
      <c r="MJF6" s="9"/>
      <c r="MJG6" s="9"/>
      <c r="MJH6" s="9"/>
      <c r="MJI6" s="9"/>
      <c r="MJJ6" s="9"/>
      <c r="MJK6" s="9"/>
      <c r="MJL6" s="9"/>
      <c r="MJM6" s="9"/>
      <c r="MJN6" s="9"/>
      <c r="MJO6" s="9"/>
      <c r="MJP6" s="9"/>
      <c r="MJQ6" s="9"/>
      <c r="MJR6" s="9"/>
      <c r="MJS6" s="9"/>
      <c r="MJT6" s="9"/>
      <c r="MJU6" s="9"/>
      <c r="MJV6" s="9"/>
      <c r="MJW6" s="9"/>
      <c r="MJX6" s="9"/>
      <c r="MJY6" s="9"/>
      <c r="MJZ6" s="9"/>
      <c r="MKA6" s="9"/>
      <c r="MKB6" s="9"/>
      <c r="MKC6" s="9"/>
      <c r="MKD6" s="9"/>
      <c r="MKE6" s="9"/>
      <c r="MKF6" s="9"/>
      <c r="MKG6" s="9"/>
      <c r="MKH6" s="9"/>
      <c r="MKI6" s="9"/>
      <c r="MKJ6" s="9"/>
      <c r="MKK6" s="9"/>
      <c r="MKL6" s="9"/>
      <c r="MKM6" s="9"/>
      <c r="MKN6" s="9"/>
      <c r="MKO6" s="9"/>
      <c r="MKP6" s="9"/>
      <c r="MKQ6" s="9"/>
      <c r="MKR6" s="9"/>
      <c r="MKS6" s="9"/>
      <c r="MKT6" s="9"/>
      <c r="MKU6" s="9"/>
      <c r="MKV6" s="9"/>
      <c r="MKW6" s="9"/>
      <c r="MKX6" s="9"/>
      <c r="MKY6" s="9"/>
      <c r="MKZ6" s="9"/>
      <c r="MLA6" s="9"/>
      <c r="MLB6" s="9"/>
      <c r="MLC6" s="9"/>
      <c r="MLD6" s="9"/>
      <c r="MLE6" s="9"/>
      <c r="MLF6" s="9"/>
      <c r="MLG6" s="9"/>
      <c r="MLH6" s="9"/>
      <c r="MLI6" s="9"/>
      <c r="MLJ6" s="9"/>
      <c r="MLK6" s="9"/>
      <c r="MLL6" s="9"/>
      <c r="MLM6" s="9"/>
      <c r="MLN6" s="9"/>
      <c r="MLO6" s="9"/>
      <c r="MLP6" s="9"/>
      <c r="MLQ6" s="9"/>
      <c r="MLR6" s="9"/>
      <c r="MLS6" s="9"/>
      <c r="MLT6" s="9"/>
      <c r="MLU6" s="9"/>
      <c r="MLV6" s="9"/>
      <c r="MLW6" s="9"/>
      <c r="MLX6" s="9"/>
      <c r="MLY6" s="9"/>
      <c r="MLZ6" s="9"/>
      <c r="MMA6" s="9"/>
      <c r="MMB6" s="9"/>
      <c r="MMC6" s="9"/>
      <c r="MMD6" s="9"/>
      <c r="MME6" s="9"/>
      <c r="MMF6" s="9"/>
      <c r="MMG6" s="9"/>
      <c r="MMH6" s="9"/>
      <c r="MMI6" s="9"/>
      <c r="MMJ6" s="9"/>
      <c r="MMK6" s="9"/>
      <c r="MML6" s="9"/>
      <c r="MMM6" s="9"/>
      <c r="MMN6" s="9"/>
      <c r="MMO6" s="9"/>
      <c r="MMP6" s="9"/>
      <c r="MMQ6" s="9"/>
      <c r="MMR6" s="9"/>
      <c r="MMS6" s="9"/>
      <c r="MMT6" s="9"/>
      <c r="MMU6" s="9"/>
      <c r="MMV6" s="9"/>
      <c r="MMW6" s="9"/>
      <c r="MMX6" s="9"/>
      <c r="MMY6" s="9"/>
      <c r="MMZ6" s="9"/>
      <c r="MNA6" s="9"/>
      <c r="MNB6" s="9"/>
      <c r="MNC6" s="9"/>
      <c r="MND6" s="9"/>
      <c r="MNE6" s="9"/>
      <c r="MNF6" s="9"/>
      <c r="MNG6" s="9"/>
      <c r="MNH6" s="9"/>
      <c r="MNI6" s="9"/>
      <c r="MNJ6" s="9"/>
      <c r="MNK6" s="9"/>
      <c r="MNL6" s="9"/>
      <c r="MNM6" s="9"/>
      <c r="MNN6" s="9"/>
      <c r="MNO6" s="9"/>
      <c r="MNP6" s="9"/>
      <c r="MNQ6" s="9"/>
      <c r="MNR6" s="9"/>
      <c r="MNS6" s="9"/>
      <c r="MNT6" s="9"/>
      <c r="MNU6" s="9"/>
      <c r="MNV6" s="9"/>
      <c r="MNW6" s="9"/>
      <c r="MNX6" s="9"/>
      <c r="MNY6" s="9"/>
      <c r="MNZ6" s="9"/>
      <c r="MOA6" s="9"/>
      <c r="MOB6" s="9"/>
      <c r="MOC6" s="9"/>
      <c r="MOD6" s="9"/>
      <c r="MOE6" s="9"/>
      <c r="MOF6" s="9"/>
      <c r="MOG6" s="9"/>
      <c r="MOH6" s="9"/>
      <c r="MOI6" s="9"/>
      <c r="MOJ6" s="9"/>
      <c r="MOK6" s="9"/>
      <c r="MOL6" s="9"/>
      <c r="MOM6" s="9"/>
      <c r="MON6" s="9"/>
      <c r="MOO6" s="9"/>
      <c r="MOP6" s="9"/>
      <c r="MOQ6" s="9"/>
      <c r="MOR6" s="9"/>
      <c r="MOS6" s="9"/>
      <c r="MOT6" s="9"/>
      <c r="MOU6" s="9"/>
      <c r="MOV6" s="9"/>
      <c r="MOW6" s="9"/>
      <c r="MOX6" s="9"/>
      <c r="MOY6" s="9"/>
      <c r="MOZ6" s="9"/>
      <c r="MPA6" s="9"/>
      <c r="MPB6" s="9"/>
      <c r="MPC6" s="9"/>
      <c r="MPD6" s="9"/>
      <c r="MPE6" s="9"/>
      <c r="MPF6" s="9"/>
      <c r="MPG6" s="9"/>
      <c r="MPH6" s="9"/>
      <c r="MPI6" s="9"/>
      <c r="MPJ6" s="9"/>
      <c r="MPK6" s="9"/>
      <c r="MPL6" s="9"/>
      <c r="MPM6" s="9"/>
      <c r="MPN6" s="9"/>
      <c r="MPO6" s="9"/>
      <c r="MPP6" s="9"/>
      <c r="MPQ6" s="9"/>
      <c r="MPR6" s="9"/>
      <c r="MPS6" s="9"/>
      <c r="MPT6" s="9"/>
      <c r="MPU6" s="9"/>
      <c r="MPV6" s="9"/>
      <c r="MPW6" s="9"/>
      <c r="MPX6" s="9"/>
      <c r="MPY6" s="9"/>
      <c r="MPZ6" s="9"/>
      <c r="MQA6" s="9"/>
      <c r="MQB6" s="9"/>
      <c r="MQC6" s="9"/>
      <c r="MQD6" s="9"/>
      <c r="MQE6" s="9"/>
      <c r="MQF6" s="9"/>
      <c r="MQG6" s="9"/>
      <c r="MQH6" s="9"/>
      <c r="MQI6" s="9"/>
      <c r="MQJ6" s="9"/>
      <c r="MQK6" s="9"/>
      <c r="MQL6" s="9"/>
      <c r="MQM6" s="9"/>
      <c r="MQN6" s="9"/>
      <c r="MQO6" s="9"/>
      <c r="MQP6" s="9"/>
      <c r="MQQ6" s="9"/>
      <c r="MQR6" s="9"/>
      <c r="MQS6" s="9"/>
      <c r="MQT6" s="9"/>
      <c r="MQU6" s="9"/>
      <c r="MQV6" s="9"/>
      <c r="MQW6" s="9"/>
      <c r="MQX6" s="9"/>
      <c r="MQY6" s="9"/>
      <c r="MQZ6" s="9"/>
      <c r="MRA6" s="9"/>
      <c r="MRB6" s="9"/>
      <c r="MRC6" s="9"/>
      <c r="MRD6" s="9"/>
      <c r="MRE6" s="9"/>
      <c r="MRF6" s="9"/>
      <c r="MRG6" s="9"/>
      <c r="MRH6" s="9"/>
      <c r="MRI6" s="9"/>
      <c r="MRJ6" s="9"/>
      <c r="MRK6" s="9"/>
      <c r="MRL6" s="9"/>
      <c r="MRM6" s="9"/>
      <c r="MRN6" s="9"/>
      <c r="MRO6" s="9"/>
      <c r="MRP6" s="9"/>
      <c r="MRQ6" s="9"/>
      <c r="MRR6" s="9"/>
      <c r="MRS6" s="9"/>
      <c r="MRT6" s="9"/>
      <c r="MRU6" s="9"/>
      <c r="MRV6" s="9"/>
      <c r="MRW6" s="9"/>
      <c r="MRX6" s="9"/>
      <c r="MRY6" s="9"/>
      <c r="MRZ6" s="9"/>
      <c r="MSA6" s="9"/>
      <c r="MSB6" s="9"/>
      <c r="MSC6" s="9"/>
      <c r="MSD6" s="9"/>
      <c r="MSE6" s="9"/>
      <c r="MSF6" s="9"/>
      <c r="MSG6" s="9"/>
      <c r="MSH6" s="9"/>
      <c r="MSI6" s="9"/>
      <c r="MSJ6" s="9"/>
      <c r="MSK6" s="9"/>
      <c r="MSL6" s="9"/>
      <c r="MSM6" s="9"/>
      <c r="MSN6" s="9"/>
      <c r="MSO6" s="9"/>
      <c r="MSP6" s="9"/>
      <c r="MSQ6" s="9"/>
      <c r="MSR6" s="9"/>
      <c r="MSS6" s="9"/>
      <c r="MST6" s="9"/>
      <c r="MSU6" s="9"/>
      <c r="MSV6" s="9"/>
      <c r="MSW6" s="9"/>
      <c r="MSX6" s="9"/>
      <c r="MSY6" s="9"/>
      <c r="MSZ6" s="9"/>
      <c r="MTA6" s="9"/>
      <c r="MTB6" s="9"/>
      <c r="MTC6" s="9"/>
      <c r="MTD6" s="9"/>
      <c r="MTE6" s="9"/>
      <c r="MTF6" s="9"/>
      <c r="MTG6" s="9"/>
      <c r="MTH6" s="9"/>
      <c r="MTI6" s="9"/>
      <c r="MTJ6" s="9"/>
      <c r="MTK6" s="9"/>
      <c r="MTL6" s="9"/>
      <c r="MTM6" s="9"/>
      <c r="MTN6" s="9"/>
      <c r="MTO6" s="9"/>
      <c r="MTP6" s="9"/>
      <c r="MTQ6" s="9"/>
      <c r="MTR6" s="9"/>
      <c r="MTS6" s="9"/>
      <c r="MTT6" s="9"/>
      <c r="MTU6" s="9"/>
      <c r="MTV6" s="9"/>
      <c r="MTW6" s="9"/>
      <c r="MTX6" s="9"/>
      <c r="MTY6" s="9"/>
      <c r="MTZ6" s="9"/>
      <c r="MUA6" s="9"/>
      <c r="MUB6" s="9"/>
      <c r="MUC6" s="9"/>
      <c r="MUD6" s="9"/>
      <c r="MUE6" s="9"/>
      <c r="MUF6" s="9"/>
      <c r="MUG6" s="9"/>
      <c r="MUH6" s="9"/>
      <c r="MUI6" s="9"/>
      <c r="MUJ6" s="9"/>
      <c r="MUK6" s="9"/>
      <c r="MUL6" s="9"/>
      <c r="MUM6" s="9"/>
      <c r="MUN6" s="9"/>
      <c r="MUO6" s="9"/>
      <c r="MUP6" s="9"/>
      <c r="MUQ6" s="9"/>
      <c r="MUR6" s="9"/>
      <c r="MUS6" s="9"/>
      <c r="MUT6" s="9"/>
      <c r="MUU6" s="9"/>
      <c r="MUV6" s="9"/>
      <c r="MUW6" s="9"/>
      <c r="MUX6" s="9"/>
      <c r="MUY6" s="9"/>
      <c r="MUZ6" s="9"/>
      <c r="MVA6" s="9"/>
      <c r="MVB6" s="9"/>
      <c r="MVC6" s="9"/>
      <c r="MVD6" s="9"/>
      <c r="MVE6" s="9"/>
      <c r="MVF6" s="9"/>
      <c r="MVG6" s="9"/>
      <c r="MVH6" s="9"/>
      <c r="MVI6" s="9"/>
      <c r="MVJ6" s="9"/>
      <c r="MVK6" s="9"/>
      <c r="MVL6" s="9"/>
      <c r="MVM6" s="9"/>
      <c r="MVN6" s="9"/>
      <c r="MVO6" s="9"/>
      <c r="MVP6" s="9"/>
      <c r="MVQ6" s="9"/>
      <c r="MVR6" s="9"/>
      <c r="MVS6" s="9"/>
      <c r="MVT6" s="9"/>
      <c r="MVU6" s="9"/>
      <c r="MVV6" s="9"/>
      <c r="MVW6" s="9"/>
      <c r="MVX6" s="9"/>
      <c r="MVY6" s="9"/>
      <c r="MVZ6" s="9"/>
      <c r="MWA6" s="9"/>
      <c r="MWB6" s="9"/>
      <c r="MWC6" s="9"/>
      <c r="MWD6" s="9"/>
      <c r="MWE6" s="9"/>
      <c r="MWF6" s="9"/>
      <c r="MWG6" s="9"/>
      <c r="MWH6" s="9"/>
      <c r="MWI6" s="9"/>
      <c r="MWJ6" s="9"/>
      <c r="MWK6" s="9"/>
      <c r="MWL6" s="9"/>
      <c r="MWM6" s="9"/>
      <c r="MWN6" s="9"/>
      <c r="MWO6" s="9"/>
      <c r="MWP6" s="9"/>
      <c r="MWQ6" s="9"/>
      <c r="MWR6" s="9"/>
      <c r="MWS6" s="9"/>
      <c r="MWT6" s="9"/>
      <c r="MWU6" s="9"/>
      <c r="MWV6" s="9"/>
      <c r="MWW6" s="9"/>
      <c r="MWX6" s="9"/>
      <c r="MWY6" s="9"/>
      <c r="MWZ6" s="9"/>
      <c r="MXA6" s="9"/>
      <c r="MXB6" s="9"/>
      <c r="MXC6" s="9"/>
      <c r="MXD6" s="9"/>
      <c r="MXE6" s="9"/>
      <c r="MXF6" s="9"/>
      <c r="MXG6" s="9"/>
      <c r="MXH6" s="9"/>
      <c r="MXI6" s="9"/>
      <c r="MXJ6" s="9"/>
      <c r="MXK6" s="9"/>
      <c r="MXL6" s="9"/>
      <c r="MXM6" s="9"/>
      <c r="MXN6" s="9"/>
      <c r="MXO6" s="9"/>
      <c r="MXP6" s="9"/>
      <c r="MXQ6" s="9"/>
      <c r="MXR6" s="9"/>
      <c r="MXS6" s="9"/>
      <c r="MXT6" s="9"/>
      <c r="MXU6" s="9"/>
      <c r="MXV6" s="9"/>
      <c r="MXW6" s="9"/>
      <c r="MXX6" s="9"/>
      <c r="MXY6" s="9"/>
      <c r="MXZ6" s="9"/>
      <c r="MYA6" s="9"/>
      <c r="MYB6" s="9"/>
      <c r="MYC6" s="9"/>
      <c r="MYD6" s="9"/>
      <c r="MYE6" s="9"/>
      <c r="MYF6" s="9"/>
      <c r="MYG6" s="9"/>
      <c r="MYH6" s="9"/>
      <c r="MYI6" s="9"/>
      <c r="MYJ6" s="9"/>
      <c r="MYK6" s="9"/>
      <c r="MYL6" s="9"/>
      <c r="MYM6" s="9"/>
      <c r="MYN6" s="9"/>
      <c r="MYO6" s="9"/>
      <c r="MYP6" s="9"/>
      <c r="MYQ6" s="9"/>
      <c r="MYR6" s="9"/>
      <c r="MYS6" s="9"/>
      <c r="MYT6" s="9"/>
      <c r="MYU6" s="9"/>
      <c r="MYV6" s="9"/>
      <c r="MYW6" s="9"/>
      <c r="MYX6" s="9"/>
      <c r="MYY6" s="9"/>
      <c r="MYZ6" s="9"/>
      <c r="MZA6" s="9"/>
      <c r="MZB6" s="9"/>
      <c r="MZC6" s="9"/>
      <c r="MZD6" s="9"/>
      <c r="MZE6" s="9"/>
      <c r="MZF6" s="9"/>
      <c r="MZG6" s="9"/>
      <c r="MZH6" s="9"/>
      <c r="MZI6" s="9"/>
      <c r="MZJ6" s="9"/>
      <c r="MZK6" s="9"/>
      <c r="MZL6" s="9"/>
      <c r="MZM6" s="9"/>
      <c r="MZN6" s="9"/>
      <c r="MZO6" s="9"/>
      <c r="MZP6" s="9"/>
      <c r="MZQ6" s="9"/>
      <c r="MZR6" s="9"/>
      <c r="MZS6" s="9"/>
      <c r="MZT6" s="9"/>
      <c r="MZU6" s="9"/>
      <c r="MZV6" s="9"/>
      <c r="MZW6" s="9"/>
      <c r="MZX6" s="9"/>
      <c r="MZY6" s="9"/>
      <c r="MZZ6" s="9"/>
      <c r="NAA6" s="9"/>
      <c r="NAB6" s="9"/>
      <c r="NAC6" s="9"/>
      <c r="NAD6" s="9"/>
      <c r="NAE6" s="9"/>
      <c r="NAF6" s="9"/>
      <c r="NAG6" s="9"/>
      <c r="NAH6" s="9"/>
      <c r="NAI6" s="9"/>
      <c r="NAJ6" s="9"/>
      <c r="NAK6" s="9"/>
      <c r="NAL6" s="9"/>
      <c r="NAM6" s="9"/>
      <c r="NAN6" s="9"/>
      <c r="NAO6" s="9"/>
      <c r="NAP6" s="9"/>
      <c r="NAQ6" s="9"/>
      <c r="NAR6" s="9"/>
      <c r="NAS6" s="9"/>
      <c r="NAT6" s="9"/>
      <c r="NAU6" s="9"/>
      <c r="NAV6" s="9"/>
      <c r="NAW6" s="9"/>
      <c r="NAX6" s="9"/>
      <c r="NAY6" s="9"/>
      <c r="NAZ6" s="9"/>
      <c r="NBA6" s="9"/>
      <c r="NBB6" s="9"/>
      <c r="NBC6" s="9"/>
      <c r="NBD6" s="9"/>
      <c r="NBE6" s="9"/>
      <c r="NBF6" s="9"/>
      <c r="NBG6" s="9"/>
      <c r="NBH6" s="9"/>
      <c r="NBI6" s="9"/>
      <c r="NBJ6" s="9"/>
      <c r="NBK6" s="9"/>
      <c r="NBL6" s="9"/>
      <c r="NBM6" s="9"/>
      <c r="NBN6" s="9"/>
      <c r="NBO6" s="9"/>
      <c r="NBP6" s="9"/>
      <c r="NBQ6" s="9"/>
      <c r="NBR6" s="9"/>
      <c r="NBS6" s="9"/>
      <c r="NBT6" s="9"/>
      <c r="NBU6" s="9"/>
      <c r="NBV6" s="9"/>
      <c r="NBW6" s="9"/>
      <c r="NBX6" s="9"/>
      <c r="NBY6" s="9"/>
      <c r="NBZ6" s="9"/>
      <c r="NCA6" s="9"/>
      <c r="NCB6" s="9"/>
      <c r="NCC6" s="9"/>
      <c r="NCD6" s="9"/>
      <c r="NCE6" s="9"/>
      <c r="NCF6" s="9"/>
      <c r="NCG6" s="9"/>
      <c r="NCH6" s="9"/>
      <c r="NCI6" s="9"/>
      <c r="NCJ6" s="9"/>
      <c r="NCK6" s="9"/>
      <c r="NCL6" s="9"/>
      <c r="NCM6" s="9"/>
      <c r="NCN6" s="9"/>
      <c r="NCO6" s="9"/>
      <c r="NCP6" s="9"/>
      <c r="NCQ6" s="9"/>
      <c r="NCR6" s="9"/>
      <c r="NCS6" s="9"/>
      <c r="NCT6" s="9"/>
      <c r="NCU6" s="9"/>
      <c r="NCV6" s="9"/>
      <c r="NCW6" s="9"/>
      <c r="NCX6" s="9"/>
      <c r="NCY6" s="9"/>
      <c r="NCZ6" s="9"/>
      <c r="NDA6" s="9"/>
      <c r="NDB6" s="9"/>
      <c r="NDC6" s="9"/>
      <c r="NDD6" s="9"/>
      <c r="NDE6" s="9"/>
      <c r="NDF6" s="9"/>
      <c r="NDG6" s="9"/>
      <c r="NDH6" s="9"/>
      <c r="NDI6" s="9"/>
      <c r="NDJ6" s="9"/>
      <c r="NDK6" s="9"/>
      <c r="NDL6" s="9"/>
      <c r="NDM6" s="9"/>
      <c r="NDN6" s="9"/>
      <c r="NDO6" s="9"/>
      <c r="NDP6" s="9"/>
      <c r="NDQ6" s="9"/>
      <c r="NDR6" s="9"/>
      <c r="NDS6" s="9"/>
      <c r="NDT6" s="9"/>
      <c r="NDU6" s="9"/>
      <c r="NDV6" s="9"/>
      <c r="NDW6" s="9"/>
      <c r="NDX6" s="9"/>
      <c r="NDY6" s="9"/>
      <c r="NDZ6" s="9"/>
      <c r="NEA6" s="9"/>
      <c r="NEB6" s="9"/>
      <c r="NEC6" s="9"/>
      <c r="NED6" s="9"/>
      <c r="NEE6" s="9"/>
      <c r="NEF6" s="9"/>
      <c r="NEG6" s="9"/>
      <c r="NEH6" s="9"/>
      <c r="NEI6" s="9"/>
      <c r="NEJ6" s="9"/>
      <c r="NEK6" s="9"/>
      <c r="NEL6" s="9"/>
      <c r="NEM6" s="9"/>
      <c r="NEN6" s="9"/>
      <c r="NEO6" s="9"/>
      <c r="NEP6" s="9"/>
      <c r="NEQ6" s="9"/>
      <c r="NER6" s="9"/>
      <c r="NES6" s="9"/>
      <c r="NET6" s="9"/>
      <c r="NEU6" s="9"/>
      <c r="NEV6" s="9"/>
      <c r="NEW6" s="9"/>
      <c r="NEX6" s="9"/>
      <c r="NEY6" s="9"/>
      <c r="NEZ6" s="9"/>
      <c r="NFA6" s="9"/>
      <c r="NFB6" s="9"/>
      <c r="NFC6" s="9"/>
      <c r="NFD6" s="9"/>
      <c r="NFE6" s="9"/>
      <c r="NFF6" s="9"/>
      <c r="NFG6" s="9"/>
      <c r="NFH6" s="9"/>
      <c r="NFI6" s="9"/>
      <c r="NFJ6" s="9"/>
      <c r="NFK6" s="9"/>
      <c r="NFL6" s="9"/>
      <c r="NFM6" s="9"/>
      <c r="NFN6" s="9"/>
      <c r="NFO6" s="9"/>
      <c r="NFP6" s="9"/>
      <c r="NFQ6" s="9"/>
      <c r="NFR6" s="9"/>
      <c r="NFS6" s="9"/>
      <c r="NFT6" s="9"/>
      <c r="NFU6" s="9"/>
      <c r="NFV6" s="9"/>
      <c r="NFW6" s="9"/>
      <c r="NFX6" s="9"/>
      <c r="NFY6" s="9"/>
      <c r="NFZ6" s="9"/>
      <c r="NGA6" s="9"/>
      <c r="NGB6" s="9"/>
      <c r="NGC6" s="9"/>
      <c r="NGD6" s="9"/>
      <c r="NGE6" s="9"/>
      <c r="NGF6" s="9"/>
      <c r="NGG6" s="9"/>
      <c r="NGH6" s="9"/>
      <c r="NGI6" s="9"/>
      <c r="NGJ6" s="9"/>
      <c r="NGK6" s="9"/>
      <c r="NGL6" s="9"/>
      <c r="NGM6" s="9"/>
      <c r="NGN6" s="9"/>
      <c r="NGO6" s="9"/>
      <c r="NGP6" s="9"/>
      <c r="NGQ6" s="9"/>
      <c r="NGR6" s="9"/>
      <c r="NGS6" s="9"/>
      <c r="NGT6" s="9"/>
      <c r="NGU6" s="9"/>
      <c r="NGV6" s="9"/>
      <c r="NGW6" s="9"/>
      <c r="NGX6" s="9"/>
      <c r="NGY6" s="9"/>
      <c r="NGZ6" s="9"/>
      <c r="NHA6" s="9"/>
      <c r="NHB6" s="9"/>
      <c r="NHC6" s="9"/>
      <c r="NHD6" s="9"/>
      <c r="NHE6" s="9"/>
      <c r="NHF6" s="9"/>
      <c r="NHG6" s="9"/>
      <c r="NHH6" s="9"/>
      <c r="NHI6" s="9"/>
      <c r="NHJ6" s="9"/>
      <c r="NHK6" s="9"/>
      <c r="NHL6" s="9"/>
      <c r="NHM6" s="9"/>
      <c r="NHN6" s="9"/>
      <c r="NHO6" s="9"/>
      <c r="NHP6" s="9"/>
      <c r="NHQ6" s="9"/>
      <c r="NHR6" s="9"/>
      <c r="NHS6" s="9"/>
      <c r="NHT6" s="9"/>
      <c r="NHU6" s="9"/>
      <c r="NHV6" s="9"/>
      <c r="NHW6" s="9"/>
      <c r="NHX6" s="9"/>
      <c r="NHY6" s="9"/>
      <c r="NHZ6" s="9"/>
      <c r="NIA6" s="9"/>
      <c r="NIB6" s="9"/>
      <c r="NIC6" s="9"/>
      <c r="NID6" s="9"/>
      <c r="NIE6" s="9"/>
      <c r="NIF6" s="9"/>
      <c r="NIG6" s="9"/>
      <c r="NIH6" s="9"/>
      <c r="NII6" s="9"/>
      <c r="NIJ6" s="9"/>
      <c r="NIK6" s="9"/>
      <c r="NIL6" s="9"/>
      <c r="NIM6" s="9"/>
      <c r="NIN6" s="9"/>
      <c r="NIO6" s="9"/>
      <c r="NIP6" s="9"/>
      <c r="NIQ6" s="9"/>
      <c r="NIR6" s="9"/>
      <c r="NIS6" s="9"/>
      <c r="NIT6" s="9"/>
      <c r="NIU6" s="9"/>
      <c r="NIV6" s="9"/>
      <c r="NIW6" s="9"/>
      <c r="NIX6" s="9"/>
      <c r="NIY6" s="9"/>
      <c r="NIZ6" s="9"/>
      <c r="NJA6" s="9"/>
      <c r="NJB6" s="9"/>
      <c r="NJC6" s="9"/>
      <c r="NJD6" s="9"/>
      <c r="NJE6" s="9"/>
      <c r="NJF6" s="9"/>
      <c r="NJG6" s="9"/>
      <c r="NJH6" s="9"/>
      <c r="NJI6" s="9"/>
      <c r="NJJ6" s="9"/>
      <c r="NJK6" s="9"/>
      <c r="NJL6" s="9"/>
      <c r="NJM6" s="9"/>
      <c r="NJN6" s="9"/>
      <c r="NJO6" s="9"/>
      <c r="NJP6" s="9"/>
      <c r="NJQ6" s="9"/>
      <c r="NJR6" s="9"/>
      <c r="NJS6" s="9"/>
      <c r="NJT6" s="9"/>
      <c r="NJU6" s="9"/>
      <c r="NJV6" s="9"/>
      <c r="NJW6" s="9"/>
      <c r="NJX6" s="9"/>
      <c r="NJY6" s="9"/>
      <c r="NJZ6" s="9"/>
      <c r="NKA6" s="9"/>
      <c r="NKB6" s="9"/>
      <c r="NKC6" s="9"/>
      <c r="NKD6" s="9"/>
      <c r="NKE6" s="9"/>
      <c r="NKF6" s="9"/>
      <c r="NKG6" s="9"/>
      <c r="NKH6" s="9"/>
      <c r="NKI6" s="9"/>
      <c r="NKJ6" s="9"/>
      <c r="NKK6" s="9"/>
      <c r="NKL6" s="9"/>
      <c r="NKM6" s="9"/>
      <c r="NKN6" s="9"/>
      <c r="NKO6" s="9"/>
      <c r="NKP6" s="9"/>
      <c r="NKQ6" s="9"/>
      <c r="NKR6" s="9"/>
      <c r="NKS6" s="9"/>
      <c r="NKT6" s="9"/>
      <c r="NKU6" s="9"/>
      <c r="NKV6" s="9"/>
      <c r="NKW6" s="9"/>
      <c r="NKX6" s="9"/>
      <c r="NKY6" s="9"/>
      <c r="NKZ6" s="9"/>
      <c r="NLA6" s="9"/>
      <c r="NLB6" s="9"/>
      <c r="NLC6" s="9"/>
      <c r="NLD6" s="9"/>
      <c r="NLE6" s="9"/>
      <c r="NLF6" s="9"/>
      <c r="NLG6" s="9"/>
      <c r="NLH6" s="9"/>
      <c r="NLI6" s="9"/>
      <c r="NLJ6" s="9"/>
      <c r="NLK6" s="9"/>
      <c r="NLL6" s="9"/>
      <c r="NLM6" s="9"/>
      <c r="NLN6" s="9"/>
      <c r="NLO6" s="9"/>
      <c r="NLP6" s="9"/>
      <c r="NLQ6" s="9"/>
      <c r="NLR6" s="9"/>
      <c r="NLS6" s="9"/>
      <c r="NLT6" s="9"/>
      <c r="NLU6" s="9"/>
      <c r="NLV6" s="9"/>
      <c r="NLW6" s="9"/>
      <c r="NLX6" s="9"/>
      <c r="NLY6" s="9"/>
      <c r="NLZ6" s="9"/>
      <c r="NMA6" s="9"/>
      <c r="NMB6" s="9"/>
      <c r="NMC6" s="9"/>
      <c r="NMD6" s="9"/>
      <c r="NME6" s="9"/>
      <c r="NMF6" s="9"/>
      <c r="NMG6" s="9"/>
      <c r="NMH6" s="9"/>
      <c r="NMI6" s="9"/>
      <c r="NMJ6" s="9"/>
      <c r="NMK6" s="9"/>
      <c r="NML6" s="9"/>
      <c r="NMM6" s="9"/>
      <c r="NMN6" s="9"/>
      <c r="NMO6" s="9"/>
      <c r="NMP6" s="9"/>
      <c r="NMQ6" s="9"/>
      <c r="NMR6" s="9"/>
      <c r="NMS6" s="9"/>
      <c r="NMT6" s="9"/>
      <c r="NMU6" s="9"/>
      <c r="NMV6" s="9"/>
      <c r="NMW6" s="9"/>
      <c r="NMX6" s="9"/>
      <c r="NMY6" s="9"/>
      <c r="NMZ6" s="9"/>
      <c r="NNA6" s="9"/>
      <c r="NNB6" s="9"/>
      <c r="NNC6" s="9"/>
      <c r="NND6" s="9"/>
      <c r="NNE6" s="9"/>
      <c r="NNF6" s="9"/>
      <c r="NNG6" s="9"/>
      <c r="NNH6" s="9"/>
      <c r="NNI6" s="9"/>
      <c r="NNJ6" s="9"/>
      <c r="NNK6" s="9"/>
      <c r="NNL6" s="9"/>
      <c r="NNM6" s="9"/>
      <c r="NNN6" s="9"/>
      <c r="NNO6" s="9"/>
      <c r="NNP6" s="9"/>
      <c r="NNQ6" s="9"/>
      <c r="NNR6" s="9"/>
      <c r="NNS6" s="9"/>
      <c r="NNT6" s="9"/>
      <c r="NNU6" s="9"/>
      <c r="NNV6" s="9"/>
      <c r="NNW6" s="9"/>
      <c r="NNX6" s="9"/>
      <c r="NNY6" s="9"/>
      <c r="NNZ6" s="9"/>
      <c r="NOA6" s="9"/>
      <c r="NOB6" s="9"/>
      <c r="NOC6" s="9"/>
      <c r="NOD6" s="9"/>
      <c r="NOE6" s="9"/>
      <c r="NOF6" s="9"/>
      <c r="NOG6" s="9"/>
      <c r="NOH6" s="9"/>
      <c r="NOI6" s="9"/>
      <c r="NOJ6" s="9"/>
      <c r="NOK6" s="9"/>
      <c r="NOL6" s="9"/>
      <c r="NOM6" s="9"/>
      <c r="NON6" s="9"/>
      <c r="NOO6" s="9"/>
      <c r="NOP6" s="9"/>
      <c r="NOQ6" s="9"/>
      <c r="NOR6" s="9"/>
      <c r="NOS6" s="9"/>
      <c r="NOT6" s="9"/>
      <c r="NOU6" s="9"/>
      <c r="NOV6" s="9"/>
      <c r="NOW6" s="9"/>
      <c r="NOX6" s="9"/>
      <c r="NOY6" s="9"/>
      <c r="NOZ6" s="9"/>
      <c r="NPA6" s="9"/>
      <c r="NPB6" s="9"/>
      <c r="NPC6" s="9"/>
      <c r="NPD6" s="9"/>
      <c r="NPE6" s="9"/>
      <c r="NPF6" s="9"/>
      <c r="NPG6" s="9"/>
      <c r="NPH6" s="9"/>
      <c r="NPI6" s="9"/>
      <c r="NPJ6" s="9"/>
      <c r="NPK6" s="9"/>
      <c r="NPL6" s="9"/>
      <c r="NPM6" s="9"/>
      <c r="NPN6" s="9"/>
      <c r="NPO6" s="9"/>
      <c r="NPP6" s="9"/>
      <c r="NPQ6" s="9"/>
      <c r="NPR6" s="9"/>
      <c r="NPS6" s="9"/>
      <c r="NPT6" s="9"/>
      <c r="NPU6" s="9"/>
      <c r="NPV6" s="9"/>
      <c r="NPW6" s="9"/>
      <c r="NPX6" s="9"/>
      <c r="NPY6" s="9"/>
      <c r="NPZ6" s="9"/>
      <c r="NQA6" s="9"/>
      <c r="NQB6" s="9"/>
      <c r="NQC6" s="9"/>
      <c r="NQD6" s="9"/>
      <c r="NQE6" s="9"/>
      <c r="NQF6" s="9"/>
      <c r="NQG6" s="9"/>
      <c r="NQH6" s="9"/>
      <c r="NQI6" s="9"/>
      <c r="NQJ6" s="9"/>
      <c r="NQK6" s="9"/>
      <c r="NQL6" s="9"/>
      <c r="NQM6" s="9"/>
      <c r="NQN6" s="9"/>
      <c r="NQO6" s="9"/>
      <c r="NQP6" s="9"/>
      <c r="NQQ6" s="9"/>
      <c r="NQR6" s="9"/>
      <c r="NQS6" s="9"/>
      <c r="NQT6" s="9"/>
      <c r="NQU6" s="9"/>
      <c r="NQV6" s="9"/>
      <c r="NQW6" s="9"/>
      <c r="NQX6" s="9"/>
      <c r="NQY6" s="9"/>
      <c r="NQZ6" s="9"/>
      <c r="NRA6" s="9"/>
      <c r="NRB6" s="9"/>
      <c r="NRC6" s="9"/>
      <c r="NRD6" s="9"/>
      <c r="NRE6" s="9"/>
      <c r="NRF6" s="9"/>
      <c r="NRG6" s="9"/>
      <c r="NRH6" s="9"/>
      <c r="NRI6" s="9"/>
      <c r="NRJ6" s="9"/>
      <c r="NRK6" s="9"/>
      <c r="NRL6" s="9"/>
      <c r="NRM6" s="9"/>
      <c r="NRN6" s="9"/>
      <c r="NRO6" s="9"/>
      <c r="NRP6" s="9"/>
      <c r="NRQ6" s="9"/>
      <c r="NRR6" s="9"/>
      <c r="NRS6" s="9"/>
      <c r="NRT6" s="9"/>
      <c r="NRU6" s="9"/>
      <c r="NRV6" s="9"/>
      <c r="NRW6" s="9"/>
      <c r="NRX6" s="9"/>
      <c r="NRY6" s="9"/>
      <c r="NRZ6" s="9"/>
      <c r="NSA6" s="9"/>
      <c r="NSB6" s="9"/>
      <c r="NSC6" s="9"/>
      <c r="NSD6" s="9"/>
      <c r="NSE6" s="9"/>
      <c r="NSF6" s="9"/>
      <c r="NSG6" s="9"/>
      <c r="NSH6" s="9"/>
      <c r="NSI6" s="9"/>
      <c r="NSJ6" s="9"/>
      <c r="NSK6" s="9"/>
      <c r="NSL6" s="9"/>
      <c r="NSM6" s="9"/>
      <c r="NSN6" s="9"/>
      <c r="NSO6" s="9"/>
      <c r="NSP6" s="9"/>
      <c r="NSQ6" s="9"/>
      <c r="NSR6" s="9"/>
      <c r="NSS6" s="9"/>
      <c r="NST6" s="9"/>
      <c r="NSU6" s="9"/>
      <c r="NSV6" s="9"/>
      <c r="NSW6" s="9"/>
      <c r="NSX6" s="9"/>
      <c r="NSY6" s="9"/>
      <c r="NSZ6" s="9"/>
      <c r="NTA6" s="9"/>
      <c r="NTB6" s="9"/>
      <c r="NTC6" s="9"/>
      <c r="NTD6" s="9"/>
      <c r="NTE6" s="9"/>
      <c r="NTF6" s="9"/>
      <c r="NTG6" s="9"/>
      <c r="NTH6" s="9"/>
      <c r="NTI6" s="9"/>
      <c r="NTJ6" s="9"/>
      <c r="NTK6" s="9"/>
      <c r="NTL6" s="9"/>
      <c r="NTM6" s="9"/>
      <c r="NTN6" s="9"/>
      <c r="NTO6" s="9"/>
      <c r="NTP6" s="9"/>
      <c r="NTQ6" s="9"/>
      <c r="NTR6" s="9"/>
      <c r="NTS6" s="9"/>
      <c r="NTT6" s="9"/>
      <c r="NTU6" s="9"/>
      <c r="NTV6" s="9"/>
      <c r="NTW6" s="9"/>
      <c r="NTX6" s="9"/>
      <c r="NTY6" s="9"/>
      <c r="NTZ6" s="9"/>
      <c r="NUA6" s="9"/>
      <c r="NUB6" s="9"/>
      <c r="NUC6" s="9"/>
      <c r="NUD6" s="9"/>
      <c r="NUE6" s="9"/>
      <c r="NUF6" s="9"/>
      <c r="NUG6" s="9"/>
      <c r="NUH6" s="9"/>
      <c r="NUI6" s="9"/>
      <c r="NUJ6" s="9"/>
      <c r="NUK6" s="9"/>
      <c r="NUL6" s="9"/>
      <c r="NUM6" s="9"/>
      <c r="NUN6" s="9"/>
      <c r="NUO6" s="9"/>
      <c r="NUP6" s="9"/>
      <c r="NUQ6" s="9"/>
      <c r="NUR6" s="9"/>
      <c r="NUS6" s="9"/>
      <c r="NUT6" s="9"/>
      <c r="NUU6" s="9"/>
      <c r="NUV6" s="9"/>
      <c r="NUW6" s="9"/>
      <c r="NUX6" s="9"/>
      <c r="NUY6" s="9"/>
      <c r="NUZ6" s="9"/>
      <c r="NVA6" s="9"/>
      <c r="NVB6" s="9"/>
      <c r="NVC6" s="9"/>
      <c r="NVD6" s="9"/>
      <c r="NVE6" s="9"/>
      <c r="NVF6" s="9"/>
      <c r="NVG6" s="9"/>
      <c r="NVH6" s="9"/>
      <c r="NVI6" s="9"/>
      <c r="NVJ6" s="9"/>
      <c r="NVK6" s="9"/>
      <c r="NVL6" s="9"/>
      <c r="NVM6" s="9"/>
      <c r="NVN6" s="9"/>
      <c r="NVO6" s="9"/>
      <c r="NVP6" s="9"/>
      <c r="NVQ6" s="9"/>
      <c r="NVR6" s="9"/>
      <c r="NVS6" s="9"/>
      <c r="NVT6" s="9"/>
      <c r="NVU6" s="9"/>
      <c r="NVV6" s="9"/>
      <c r="NVW6" s="9"/>
      <c r="NVX6" s="9"/>
      <c r="NVY6" s="9"/>
      <c r="NVZ6" s="9"/>
      <c r="NWA6" s="9"/>
      <c r="NWB6" s="9"/>
      <c r="NWC6" s="9"/>
      <c r="NWD6" s="9"/>
      <c r="NWE6" s="9"/>
      <c r="NWF6" s="9"/>
      <c r="NWG6" s="9"/>
      <c r="NWH6" s="9"/>
      <c r="NWI6" s="9"/>
      <c r="NWJ6" s="9"/>
      <c r="NWK6" s="9"/>
      <c r="NWL6" s="9"/>
      <c r="NWM6" s="9"/>
      <c r="NWN6" s="9"/>
      <c r="NWO6" s="9"/>
      <c r="NWP6" s="9"/>
      <c r="NWQ6" s="9"/>
      <c r="NWR6" s="9"/>
      <c r="NWS6" s="9"/>
      <c r="NWT6" s="9"/>
      <c r="NWU6" s="9"/>
      <c r="NWV6" s="9"/>
      <c r="NWW6" s="9"/>
      <c r="NWX6" s="9"/>
      <c r="NWY6" s="9"/>
      <c r="NWZ6" s="9"/>
      <c r="NXA6" s="9"/>
      <c r="NXB6" s="9"/>
      <c r="NXC6" s="9"/>
      <c r="NXD6" s="9"/>
      <c r="NXE6" s="9"/>
      <c r="NXF6" s="9"/>
      <c r="NXG6" s="9"/>
      <c r="NXH6" s="9"/>
      <c r="NXI6" s="9"/>
      <c r="NXJ6" s="9"/>
      <c r="NXK6" s="9"/>
      <c r="NXL6" s="9"/>
      <c r="NXM6" s="9"/>
      <c r="NXN6" s="9"/>
      <c r="NXO6" s="9"/>
      <c r="NXP6" s="9"/>
      <c r="NXQ6" s="9"/>
      <c r="NXR6" s="9"/>
      <c r="NXS6" s="9"/>
      <c r="NXT6" s="9"/>
      <c r="NXU6" s="9"/>
      <c r="NXV6" s="9"/>
      <c r="NXW6" s="9"/>
      <c r="NXX6" s="9"/>
      <c r="NXY6" s="9"/>
      <c r="NXZ6" s="9"/>
      <c r="NYA6" s="9"/>
      <c r="NYB6" s="9"/>
      <c r="NYC6" s="9"/>
      <c r="NYD6" s="9"/>
      <c r="NYE6" s="9"/>
      <c r="NYF6" s="9"/>
      <c r="NYG6" s="9"/>
      <c r="NYH6" s="9"/>
      <c r="NYI6" s="9"/>
      <c r="NYJ6" s="9"/>
      <c r="NYK6" s="9"/>
      <c r="NYL6" s="9"/>
      <c r="NYM6" s="9"/>
      <c r="NYN6" s="9"/>
      <c r="NYO6" s="9"/>
      <c r="NYP6" s="9"/>
      <c r="NYQ6" s="9"/>
      <c r="NYR6" s="9"/>
      <c r="NYS6" s="9"/>
      <c r="NYT6" s="9"/>
      <c r="NYU6" s="9"/>
      <c r="NYV6" s="9"/>
      <c r="NYW6" s="9"/>
      <c r="NYX6" s="9"/>
      <c r="NYY6" s="9"/>
      <c r="NYZ6" s="9"/>
      <c r="NZA6" s="9"/>
      <c r="NZB6" s="9"/>
      <c r="NZC6" s="9"/>
      <c r="NZD6" s="9"/>
      <c r="NZE6" s="9"/>
      <c r="NZF6" s="9"/>
      <c r="NZG6" s="9"/>
      <c r="NZH6" s="9"/>
      <c r="NZI6" s="9"/>
      <c r="NZJ6" s="9"/>
      <c r="NZK6" s="9"/>
      <c r="NZL6" s="9"/>
      <c r="NZM6" s="9"/>
      <c r="NZN6" s="9"/>
      <c r="NZO6" s="9"/>
      <c r="NZP6" s="9"/>
      <c r="NZQ6" s="9"/>
      <c r="NZR6" s="9"/>
      <c r="NZS6" s="9"/>
      <c r="NZT6" s="9"/>
      <c r="NZU6" s="9"/>
      <c r="NZV6" s="9"/>
      <c r="NZW6" s="9"/>
      <c r="NZX6" s="9"/>
      <c r="NZY6" s="9"/>
      <c r="NZZ6" s="9"/>
      <c r="OAA6" s="9"/>
      <c r="OAB6" s="9"/>
      <c r="OAC6" s="9"/>
      <c r="OAD6" s="9"/>
      <c r="OAE6" s="9"/>
      <c r="OAF6" s="9"/>
      <c r="OAG6" s="9"/>
      <c r="OAH6" s="9"/>
      <c r="OAI6" s="9"/>
      <c r="OAJ6" s="9"/>
      <c r="OAK6" s="9"/>
      <c r="OAL6" s="9"/>
      <c r="OAM6" s="9"/>
      <c r="OAN6" s="9"/>
      <c r="OAO6" s="9"/>
      <c r="OAP6" s="9"/>
      <c r="OAQ6" s="9"/>
      <c r="OAR6" s="9"/>
      <c r="OAS6" s="9"/>
      <c r="OAT6" s="9"/>
      <c r="OAU6" s="9"/>
      <c r="OAV6" s="9"/>
      <c r="OAW6" s="9"/>
      <c r="OAX6" s="9"/>
      <c r="OAY6" s="9"/>
      <c r="OAZ6" s="9"/>
      <c r="OBA6" s="9"/>
      <c r="OBB6" s="9"/>
      <c r="OBC6" s="9"/>
      <c r="OBD6" s="9"/>
      <c r="OBE6" s="9"/>
      <c r="OBF6" s="9"/>
      <c r="OBG6" s="9"/>
      <c r="OBH6" s="9"/>
      <c r="OBI6" s="9"/>
      <c r="OBJ6" s="9"/>
      <c r="OBK6" s="9"/>
      <c r="OBL6" s="9"/>
      <c r="OBM6" s="9"/>
      <c r="OBN6" s="9"/>
      <c r="OBO6" s="9"/>
      <c r="OBP6" s="9"/>
      <c r="OBQ6" s="9"/>
      <c r="OBR6" s="9"/>
      <c r="OBS6" s="9"/>
      <c r="OBT6" s="9"/>
      <c r="OBU6" s="9"/>
      <c r="OBV6" s="9"/>
      <c r="OBW6" s="9"/>
      <c r="OBX6" s="9"/>
      <c r="OBY6" s="9"/>
      <c r="OBZ6" s="9"/>
      <c r="OCA6" s="9"/>
      <c r="OCB6" s="9"/>
      <c r="OCC6" s="9"/>
      <c r="OCD6" s="9"/>
      <c r="OCE6" s="9"/>
      <c r="OCF6" s="9"/>
      <c r="OCG6" s="9"/>
      <c r="OCH6" s="9"/>
      <c r="OCI6" s="9"/>
      <c r="OCJ6" s="9"/>
      <c r="OCK6" s="9"/>
      <c r="OCL6" s="9"/>
      <c r="OCM6" s="9"/>
      <c r="OCN6" s="9"/>
      <c r="OCO6" s="9"/>
      <c r="OCP6" s="9"/>
      <c r="OCQ6" s="9"/>
      <c r="OCR6" s="9"/>
      <c r="OCS6" s="9"/>
      <c r="OCT6" s="9"/>
      <c r="OCU6" s="9"/>
      <c r="OCV6" s="9"/>
      <c r="OCW6" s="9"/>
      <c r="OCX6" s="9"/>
      <c r="OCY6" s="9"/>
      <c r="OCZ6" s="9"/>
      <c r="ODA6" s="9"/>
      <c r="ODB6" s="9"/>
      <c r="ODC6" s="9"/>
      <c r="ODD6" s="9"/>
      <c r="ODE6" s="9"/>
      <c r="ODF6" s="9"/>
      <c r="ODG6" s="9"/>
      <c r="ODH6" s="9"/>
      <c r="ODI6" s="9"/>
      <c r="ODJ6" s="9"/>
      <c r="ODK6" s="9"/>
      <c r="ODL6" s="9"/>
      <c r="ODM6" s="9"/>
      <c r="ODN6" s="9"/>
      <c r="ODO6" s="9"/>
      <c r="ODP6" s="9"/>
      <c r="ODQ6" s="9"/>
      <c r="ODR6" s="9"/>
      <c r="ODS6" s="9"/>
      <c r="ODT6" s="9"/>
      <c r="ODU6" s="9"/>
      <c r="ODV6" s="9"/>
      <c r="ODW6" s="9"/>
      <c r="ODX6" s="9"/>
      <c r="ODY6" s="9"/>
      <c r="ODZ6" s="9"/>
      <c r="OEA6" s="9"/>
      <c r="OEB6" s="9"/>
      <c r="OEC6" s="9"/>
      <c r="OED6" s="9"/>
      <c r="OEE6" s="9"/>
      <c r="OEF6" s="9"/>
      <c r="OEG6" s="9"/>
      <c r="OEH6" s="9"/>
      <c r="OEI6" s="9"/>
      <c r="OEJ6" s="9"/>
      <c r="OEK6" s="9"/>
      <c r="OEL6" s="9"/>
      <c r="OEM6" s="9"/>
      <c r="OEN6" s="9"/>
      <c r="OEO6" s="9"/>
      <c r="OEP6" s="9"/>
      <c r="OEQ6" s="9"/>
      <c r="OER6" s="9"/>
      <c r="OES6" s="9"/>
      <c r="OET6" s="9"/>
      <c r="OEU6" s="9"/>
      <c r="OEV6" s="9"/>
      <c r="OEW6" s="9"/>
      <c r="OEX6" s="9"/>
      <c r="OEY6" s="9"/>
      <c r="OEZ6" s="9"/>
      <c r="OFA6" s="9"/>
      <c r="OFB6" s="9"/>
      <c r="OFC6" s="9"/>
      <c r="OFD6" s="9"/>
      <c r="OFE6" s="9"/>
      <c r="OFF6" s="9"/>
      <c r="OFG6" s="9"/>
      <c r="OFH6" s="9"/>
      <c r="OFI6" s="9"/>
      <c r="OFJ6" s="9"/>
      <c r="OFK6" s="9"/>
      <c r="OFL6" s="9"/>
      <c r="OFM6" s="9"/>
      <c r="OFN6" s="9"/>
      <c r="OFO6" s="9"/>
      <c r="OFP6" s="9"/>
      <c r="OFQ6" s="9"/>
      <c r="OFR6" s="9"/>
      <c r="OFS6" s="9"/>
      <c r="OFT6" s="9"/>
      <c r="OFU6" s="9"/>
      <c r="OFV6" s="9"/>
      <c r="OFW6" s="9"/>
      <c r="OFX6" s="9"/>
      <c r="OFY6" s="9"/>
      <c r="OFZ6" s="9"/>
      <c r="OGA6" s="9"/>
      <c r="OGB6" s="9"/>
      <c r="OGC6" s="9"/>
      <c r="OGD6" s="9"/>
      <c r="OGE6" s="9"/>
      <c r="OGF6" s="9"/>
      <c r="OGG6" s="9"/>
      <c r="OGH6" s="9"/>
      <c r="OGI6" s="9"/>
      <c r="OGJ6" s="9"/>
      <c r="OGK6" s="9"/>
      <c r="OGL6" s="9"/>
      <c r="OGM6" s="9"/>
      <c r="OGN6" s="9"/>
      <c r="OGO6" s="9"/>
      <c r="OGP6" s="9"/>
      <c r="OGQ6" s="9"/>
      <c r="OGR6" s="9"/>
      <c r="OGS6" s="9"/>
      <c r="OGT6" s="9"/>
      <c r="OGU6" s="9"/>
      <c r="OGV6" s="9"/>
      <c r="OGW6" s="9"/>
      <c r="OGX6" s="9"/>
      <c r="OGY6" s="9"/>
      <c r="OGZ6" s="9"/>
      <c r="OHA6" s="9"/>
      <c r="OHB6" s="9"/>
      <c r="OHC6" s="9"/>
      <c r="OHD6" s="9"/>
      <c r="OHE6" s="9"/>
      <c r="OHF6" s="9"/>
      <c r="OHG6" s="9"/>
      <c r="OHH6" s="9"/>
      <c r="OHI6" s="9"/>
      <c r="OHJ6" s="9"/>
      <c r="OHK6" s="9"/>
      <c r="OHL6" s="9"/>
      <c r="OHM6" s="9"/>
      <c r="OHN6" s="9"/>
      <c r="OHO6" s="9"/>
      <c r="OHP6" s="9"/>
      <c r="OHQ6" s="9"/>
      <c r="OHR6" s="9"/>
      <c r="OHS6" s="9"/>
      <c r="OHT6" s="9"/>
      <c r="OHU6" s="9"/>
      <c r="OHV6" s="9"/>
      <c r="OHW6" s="9"/>
      <c r="OHX6" s="9"/>
      <c r="OHY6" s="9"/>
      <c r="OHZ6" s="9"/>
      <c r="OIA6" s="9"/>
      <c r="OIB6" s="9"/>
      <c r="OIC6" s="9"/>
      <c r="OID6" s="9"/>
      <c r="OIE6" s="9"/>
      <c r="OIF6" s="9"/>
      <c r="OIG6" s="9"/>
      <c r="OIH6" s="9"/>
      <c r="OII6" s="9"/>
      <c r="OIJ6" s="9"/>
      <c r="OIK6" s="9"/>
      <c r="OIL6" s="9"/>
      <c r="OIM6" s="9"/>
      <c r="OIN6" s="9"/>
      <c r="OIO6" s="9"/>
      <c r="OIP6" s="9"/>
      <c r="OIQ6" s="9"/>
      <c r="OIR6" s="9"/>
      <c r="OIS6" s="9"/>
      <c r="OIT6" s="9"/>
      <c r="OIU6" s="9"/>
      <c r="OIV6" s="9"/>
      <c r="OIW6" s="9"/>
      <c r="OIX6" s="9"/>
      <c r="OIY6" s="9"/>
      <c r="OIZ6" s="9"/>
      <c r="OJA6" s="9"/>
      <c r="OJB6" s="9"/>
      <c r="OJC6" s="9"/>
      <c r="OJD6" s="9"/>
      <c r="OJE6" s="9"/>
      <c r="OJF6" s="9"/>
      <c r="OJG6" s="9"/>
      <c r="OJH6" s="9"/>
      <c r="OJI6" s="9"/>
      <c r="OJJ6" s="9"/>
      <c r="OJK6" s="9"/>
      <c r="OJL6" s="9"/>
      <c r="OJM6" s="9"/>
      <c r="OJN6" s="9"/>
      <c r="OJO6" s="9"/>
      <c r="OJP6" s="9"/>
      <c r="OJQ6" s="9"/>
      <c r="OJR6" s="9"/>
      <c r="OJS6" s="9"/>
      <c r="OJT6" s="9"/>
      <c r="OJU6" s="9"/>
      <c r="OJV6" s="9"/>
      <c r="OJW6" s="9"/>
      <c r="OJX6" s="9"/>
      <c r="OJY6" s="9"/>
      <c r="OJZ6" s="9"/>
      <c r="OKA6" s="9"/>
      <c r="OKB6" s="9"/>
      <c r="OKC6" s="9"/>
      <c r="OKD6" s="9"/>
      <c r="OKE6" s="9"/>
      <c r="OKF6" s="9"/>
      <c r="OKG6" s="9"/>
      <c r="OKH6" s="9"/>
      <c r="OKI6" s="9"/>
      <c r="OKJ6" s="9"/>
      <c r="OKK6" s="9"/>
      <c r="OKL6" s="9"/>
      <c r="OKM6" s="9"/>
      <c r="OKN6" s="9"/>
      <c r="OKO6" s="9"/>
      <c r="OKP6" s="9"/>
      <c r="OKQ6" s="9"/>
      <c r="OKR6" s="9"/>
      <c r="OKS6" s="9"/>
      <c r="OKT6" s="9"/>
      <c r="OKU6" s="9"/>
      <c r="OKV6" s="9"/>
      <c r="OKW6" s="9"/>
      <c r="OKX6" s="9"/>
      <c r="OKY6" s="9"/>
      <c r="OKZ6" s="9"/>
      <c r="OLA6" s="9"/>
      <c r="OLB6" s="9"/>
      <c r="OLC6" s="9"/>
      <c r="OLD6" s="9"/>
      <c r="OLE6" s="9"/>
      <c r="OLF6" s="9"/>
      <c r="OLG6" s="9"/>
      <c r="OLH6" s="9"/>
      <c r="OLI6" s="9"/>
      <c r="OLJ6" s="9"/>
      <c r="OLK6" s="9"/>
      <c r="OLL6" s="9"/>
      <c r="OLM6" s="9"/>
      <c r="OLN6" s="9"/>
      <c r="OLO6" s="9"/>
      <c r="OLP6" s="9"/>
      <c r="OLQ6" s="9"/>
      <c r="OLR6" s="9"/>
      <c r="OLS6" s="9"/>
      <c r="OLT6" s="9"/>
      <c r="OLU6" s="9"/>
      <c r="OLV6" s="9"/>
      <c r="OLW6" s="9"/>
      <c r="OLX6" s="9"/>
      <c r="OLY6" s="9"/>
      <c r="OLZ6" s="9"/>
      <c r="OMA6" s="9"/>
      <c r="OMB6" s="9"/>
      <c r="OMC6" s="9"/>
      <c r="OMD6" s="9"/>
      <c r="OME6" s="9"/>
      <c r="OMF6" s="9"/>
      <c r="OMG6" s="9"/>
      <c r="OMH6" s="9"/>
      <c r="OMI6" s="9"/>
      <c r="OMJ6" s="9"/>
      <c r="OMK6" s="9"/>
      <c r="OML6" s="9"/>
      <c r="OMM6" s="9"/>
      <c r="OMN6" s="9"/>
      <c r="OMO6" s="9"/>
      <c r="OMP6" s="9"/>
      <c r="OMQ6" s="9"/>
      <c r="OMR6" s="9"/>
      <c r="OMS6" s="9"/>
      <c r="OMT6" s="9"/>
      <c r="OMU6" s="9"/>
      <c r="OMV6" s="9"/>
      <c r="OMW6" s="9"/>
      <c r="OMX6" s="9"/>
      <c r="OMY6" s="9"/>
      <c r="OMZ6" s="9"/>
      <c r="ONA6" s="9"/>
      <c r="ONB6" s="9"/>
      <c r="ONC6" s="9"/>
      <c r="OND6" s="9"/>
      <c r="ONE6" s="9"/>
      <c r="ONF6" s="9"/>
      <c r="ONG6" s="9"/>
      <c r="ONH6" s="9"/>
      <c r="ONI6" s="9"/>
      <c r="ONJ6" s="9"/>
      <c r="ONK6" s="9"/>
      <c r="ONL6" s="9"/>
      <c r="ONM6" s="9"/>
      <c r="ONN6" s="9"/>
      <c r="ONO6" s="9"/>
      <c r="ONP6" s="9"/>
      <c r="ONQ6" s="9"/>
      <c r="ONR6" s="9"/>
      <c r="ONS6" s="9"/>
      <c r="ONT6" s="9"/>
      <c r="ONU6" s="9"/>
      <c r="ONV6" s="9"/>
      <c r="ONW6" s="9"/>
      <c r="ONX6" s="9"/>
      <c r="ONY6" s="9"/>
      <c r="ONZ6" s="9"/>
      <c r="OOA6" s="9"/>
      <c r="OOB6" s="9"/>
      <c r="OOC6" s="9"/>
      <c r="OOD6" s="9"/>
      <c r="OOE6" s="9"/>
      <c r="OOF6" s="9"/>
      <c r="OOG6" s="9"/>
      <c r="OOH6" s="9"/>
      <c r="OOI6" s="9"/>
      <c r="OOJ6" s="9"/>
      <c r="OOK6" s="9"/>
      <c r="OOL6" s="9"/>
      <c r="OOM6" s="9"/>
      <c r="OON6" s="9"/>
      <c r="OOO6" s="9"/>
      <c r="OOP6" s="9"/>
      <c r="OOQ6" s="9"/>
      <c r="OOR6" s="9"/>
      <c r="OOS6" s="9"/>
      <c r="OOT6" s="9"/>
      <c r="OOU6" s="9"/>
      <c r="OOV6" s="9"/>
      <c r="OOW6" s="9"/>
      <c r="OOX6" s="9"/>
      <c r="OOY6" s="9"/>
      <c r="OOZ6" s="9"/>
      <c r="OPA6" s="9"/>
      <c r="OPB6" s="9"/>
      <c r="OPC6" s="9"/>
      <c r="OPD6" s="9"/>
      <c r="OPE6" s="9"/>
      <c r="OPF6" s="9"/>
      <c r="OPG6" s="9"/>
      <c r="OPH6" s="9"/>
      <c r="OPI6" s="9"/>
      <c r="OPJ6" s="9"/>
      <c r="OPK6" s="9"/>
      <c r="OPL6" s="9"/>
      <c r="OPM6" s="9"/>
      <c r="OPN6" s="9"/>
      <c r="OPO6" s="9"/>
      <c r="OPP6" s="9"/>
      <c r="OPQ6" s="9"/>
      <c r="OPR6" s="9"/>
      <c r="OPS6" s="9"/>
      <c r="OPT6" s="9"/>
      <c r="OPU6" s="9"/>
      <c r="OPV6" s="9"/>
      <c r="OPW6" s="9"/>
      <c r="OPX6" s="9"/>
      <c r="OPY6" s="9"/>
      <c r="OPZ6" s="9"/>
      <c r="OQA6" s="9"/>
      <c r="OQB6" s="9"/>
      <c r="OQC6" s="9"/>
      <c r="OQD6" s="9"/>
      <c r="OQE6" s="9"/>
      <c r="OQF6" s="9"/>
      <c r="OQG6" s="9"/>
      <c r="OQH6" s="9"/>
      <c r="OQI6" s="9"/>
      <c r="OQJ6" s="9"/>
      <c r="OQK6" s="9"/>
      <c r="OQL6" s="9"/>
      <c r="OQM6" s="9"/>
      <c r="OQN6" s="9"/>
      <c r="OQO6" s="9"/>
      <c r="OQP6" s="9"/>
      <c r="OQQ6" s="9"/>
      <c r="OQR6" s="9"/>
      <c r="OQS6" s="9"/>
      <c r="OQT6" s="9"/>
      <c r="OQU6" s="9"/>
      <c r="OQV6" s="9"/>
      <c r="OQW6" s="9"/>
      <c r="OQX6" s="9"/>
      <c r="OQY6" s="9"/>
      <c r="OQZ6" s="9"/>
      <c r="ORA6" s="9"/>
      <c r="ORB6" s="9"/>
      <c r="ORC6" s="9"/>
      <c r="ORD6" s="9"/>
      <c r="ORE6" s="9"/>
      <c r="ORF6" s="9"/>
      <c r="ORG6" s="9"/>
      <c r="ORH6" s="9"/>
      <c r="ORI6" s="9"/>
      <c r="ORJ6" s="9"/>
      <c r="ORK6" s="9"/>
      <c r="ORL6" s="9"/>
      <c r="ORM6" s="9"/>
      <c r="ORN6" s="9"/>
      <c r="ORO6" s="9"/>
      <c r="ORP6" s="9"/>
      <c r="ORQ6" s="9"/>
      <c r="ORR6" s="9"/>
      <c r="ORS6" s="9"/>
      <c r="ORT6" s="9"/>
      <c r="ORU6" s="9"/>
      <c r="ORV6" s="9"/>
      <c r="ORW6" s="9"/>
      <c r="ORX6" s="9"/>
      <c r="ORY6" s="9"/>
      <c r="ORZ6" s="9"/>
      <c r="OSA6" s="9"/>
      <c r="OSB6" s="9"/>
      <c r="OSC6" s="9"/>
      <c r="OSD6" s="9"/>
      <c r="OSE6" s="9"/>
      <c r="OSF6" s="9"/>
      <c r="OSG6" s="9"/>
      <c r="OSH6" s="9"/>
      <c r="OSI6" s="9"/>
      <c r="OSJ6" s="9"/>
      <c r="OSK6" s="9"/>
      <c r="OSL6" s="9"/>
      <c r="OSM6" s="9"/>
      <c r="OSN6" s="9"/>
      <c r="OSO6" s="9"/>
      <c r="OSP6" s="9"/>
      <c r="OSQ6" s="9"/>
      <c r="OSR6" s="9"/>
      <c r="OSS6" s="9"/>
      <c r="OST6" s="9"/>
      <c r="OSU6" s="9"/>
      <c r="OSV6" s="9"/>
      <c r="OSW6" s="9"/>
      <c r="OSX6" s="9"/>
      <c r="OSY6" s="9"/>
      <c r="OSZ6" s="9"/>
      <c r="OTA6" s="9"/>
      <c r="OTB6" s="9"/>
      <c r="OTC6" s="9"/>
      <c r="OTD6" s="9"/>
      <c r="OTE6" s="9"/>
      <c r="OTF6" s="9"/>
      <c r="OTG6" s="9"/>
      <c r="OTH6" s="9"/>
      <c r="OTI6" s="9"/>
      <c r="OTJ6" s="9"/>
      <c r="OTK6" s="9"/>
      <c r="OTL6" s="9"/>
      <c r="OTM6" s="9"/>
      <c r="OTN6" s="9"/>
      <c r="OTO6" s="9"/>
      <c r="OTP6" s="9"/>
      <c r="OTQ6" s="9"/>
      <c r="OTR6" s="9"/>
      <c r="OTS6" s="9"/>
      <c r="OTT6" s="9"/>
      <c r="OTU6" s="9"/>
      <c r="OTV6" s="9"/>
      <c r="OTW6" s="9"/>
      <c r="OTX6" s="9"/>
      <c r="OTY6" s="9"/>
      <c r="OTZ6" s="9"/>
      <c r="OUA6" s="9"/>
      <c r="OUB6" s="9"/>
      <c r="OUC6" s="9"/>
      <c r="OUD6" s="9"/>
      <c r="OUE6" s="9"/>
      <c r="OUF6" s="9"/>
      <c r="OUG6" s="9"/>
      <c r="OUH6" s="9"/>
      <c r="OUI6" s="9"/>
      <c r="OUJ6" s="9"/>
      <c r="OUK6" s="9"/>
      <c r="OUL6" s="9"/>
      <c r="OUM6" s="9"/>
      <c r="OUN6" s="9"/>
      <c r="OUO6" s="9"/>
      <c r="OUP6" s="9"/>
      <c r="OUQ6" s="9"/>
      <c r="OUR6" s="9"/>
      <c r="OUS6" s="9"/>
      <c r="OUT6" s="9"/>
      <c r="OUU6" s="9"/>
      <c r="OUV6" s="9"/>
      <c r="OUW6" s="9"/>
      <c r="OUX6" s="9"/>
      <c r="OUY6" s="9"/>
      <c r="OUZ6" s="9"/>
      <c r="OVA6" s="9"/>
      <c r="OVB6" s="9"/>
      <c r="OVC6" s="9"/>
      <c r="OVD6" s="9"/>
      <c r="OVE6" s="9"/>
      <c r="OVF6" s="9"/>
      <c r="OVG6" s="9"/>
      <c r="OVH6" s="9"/>
      <c r="OVI6" s="9"/>
      <c r="OVJ6" s="9"/>
      <c r="OVK6" s="9"/>
      <c r="OVL6" s="9"/>
      <c r="OVM6" s="9"/>
      <c r="OVN6" s="9"/>
      <c r="OVO6" s="9"/>
      <c r="OVP6" s="9"/>
      <c r="OVQ6" s="9"/>
      <c r="OVR6" s="9"/>
      <c r="OVS6" s="9"/>
      <c r="OVT6" s="9"/>
      <c r="OVU6" s="9"/>
      <c r="OVV6" s="9"/>
      <c r="OVW6" s="9"/>
      <c r="OVX6" s="9"/>
      <c r="OVY6" s="9"/>
      <c r="OVZ6" s="9"/>
      <c r="OWA6" s="9"/>
      <c r="OWB6" s="9"/>
      <c r="OWC6" s="9"/>
      <c r="OWD6" s="9"/>
      <c r="OWE6" s="9"/>
      <c r="OWF6" s="9"/>
      <c r="OWG6" s="9"/>
      <c r="OWH6" s="9"/>
      <c r="OWI6" s="9"/>
      <c r="OWJ6" s="9"/>
      <c r="OWK6" s="9"/>
      <c r="OWL6" s="9"/>
      <c r="OWM6" s="9"/>
      <c r="OWN6" s="9"/>
      <c r="OWO6" s="9"/>
      <c r="OWP6" s="9"/>
      <c r="OWQ6" s="9"/>
      <c r="OWR6" s="9"/>
      <c r="OWS6" s="9"/>
      <c r="OWT6" s="9"/>
      <c r="OWU6" s="9"/>
      <c r="OWV6" s="9"/>
      <c r="OWW6" s="9"/>
      <c r="OWX6" s="9"/>
      <c r="OWY6" s="9"/>
      <c r="OWZ6" s="9"/>
      <c r="OXA6" s="9"/>
      <c r="OXB6" s="9"/>
      <c r="OXC6" s="9"/>
      <c r="OXD6" s="9"/>
      <c r="OXE6" s="9"/>
      <c r="OXF6" s="9"/>
      <c r="OXG6" s="9"/>
      <c r="OXH6" s="9"/>
      <c r="OXI6" s="9"/>
      <c r="OXJ6" s="9"/>
      <c r="OXK6" s="9"/>
      <c r="OXL6" s="9"/>
      <c r="OXM6" s="9"/>
      <c r="OXN6" s="9"/>
      <c r="OXO6" s="9"/>
      <c r="OXP6" s="9"/>
      <c r="OXQ6" s="9"/>
      <c r="OXR6" s="9"/>
      <c r="OXS6" s="9"/>
      <c r="OXT6" s="9"/>
      <c r="OXU6" s="9"/>
      <c r="OXV6" s="9"/>
      <c r="OXW6" s="9"/>
      <c r="OXX6" s="9"/>
      <c r="OXY6" s="9"/>
      <c r="OXZ6" s="9"/>
      <c r="OYA6" s="9"/>
      <c r="OYB6" s="9"/>
      <c r="OYC6" s="9"/>
      <c r="OYD6" s="9"/>
      <c r="OYE6" s="9"/>
      <c r="OYF6" s="9"/>
      <c r="OYG6" s="9"/>
      <c r="OYH6" s="9"/>
      <c r="OYI6" s="9"/>
      <c r="OYJ6" s="9"/>
      <c r="OYK6" s="9"/>
      <c r="OYL6" s="9"/>
      <c r="OYM6" s="9"/>
      <c r="OYN6" s="9"/>
      <c r="OYO6" s="9"/>
      <c r="OYP6" s="9"/>
      <c r="OYQ6" s="9"/>
      <c r="OYR6" s="9"/>
      <c r="OYS6" s="9"/>
      <c r="OYT6" s="9"/>
      <c r="OYU6" s="9"/>
      <c r="OYV6" s="9"/>
      <c r="OYW6" s="9"/>
      <c r="OYX6" s="9"/>
      <c r="OYY6" s="9"/>
      <c r="OYZ6" s="9"/>
      <c r="OZA6" s="9"/>
      <c r="OZB6" s="9"/>
      <c r="OZC6" s="9"/>
      <c r="OZD6" s="9"/>
      <c r="OZE6" s="9"/>
      <c r="OZF6" s="9"/>
      <c r="OZG6" s="9"/>
      <c r="OZH6" s="9"/>
      <c r="OZI6" s="9"/>
      <c r="OZJ6" s="9"/>
      <c r="OZK6" s="9"/>
      <c r="OZL6" s="9"/>
      <c r="OZM6" s="9"/>
      <c r="OZN6" s="9"/>
      <c r="OZO6" s="9"/>
      <c r="OZP6" s="9"/>
      <c r="OZQ6" s="9"/>
      <c r="OZR6" s="9"/>
      <c r="OZS6" s="9"/>
      <c r="OZT6" s="9"/>
      <c r="OZU6" s="9"/>
      <c r="OZV6" s="9"/>
      <c r="OZW6" s="9"/>
      <c r="OZX6" s="9"/>
      <c r="OZY6" s="9"/>
      <c r="OZZ6" s="9"/>
      <c r="PAA6" s="9"/>
      <c r="PAB6" s="9"/>
      <c r="PAC6" s="9"/>
      <c r="PAD6" s="9"/>
      <c r="PAE6" s="9"/>
      <c r="PAF6" s="9"/>
      <c r="PAG6" s="9"/>
      <c r="PAH6" s="9"/>
      <c r="PAI6" s="9"/>
      <c r="PAJ6" s="9"/>
      <c r="PAK6" s="9"/>
      <c r="PAL6" s="9"/>
      <c r="PAM6" s="9"/>
      <c r="PAN6" s="9"/>
      <c r="PAO6" s="9"/>
      <c r="PAP6" s="9"/>
      <c r="PAQ6" s="9"/>
      <c r="PAR6" s="9"/>
      <c r="PAS6" s="9"/>
      <c r="PAT6" s="9"/>
      <c r="PAU6" s="9"/>
      <c r="PAV6" s="9"/>
      <c r="PAW6" s="9"/>
      <c r="PAX6" s="9"/>
      <c r="PAY6" s="9"/>
      <c r="PAZ6" s="9"/>
      <c r="PBA6" s="9"/>
      <c r="PBB6" s="9"/>
      <c r="PBC6" s="9"/>
      <c r="PBD6" s="9"/>
      <c r="PBE6" s="9"/>
      <c r="PBF6" s="9"/>
      <c r="PBG6" s="9"/>
      <c r="PBH6" s="9"/>
      <c r="PBI6" s="9"/>
      <c r="PBJ6" s="9"/>
      <c r="PBK6" s="9"/>
      <c r="PBL6" s="9"/>
      <c r="PBM6" s="9"/>
      <c r="PBN6" s="9"/>
      <c r="PBO6" s="9"/>
      <c r="PBP6" s="9"/>
      <c r="PBQ6" s="9"/>
      <c r="PBR6" s="9"/>
      <c r="PBS6" s="9"/>
      <c r="PBT6" s="9"/>
      <c r="PBU6" s="9"/>
      <c r="PBV6" s="9"/>
      <c r="PBW6" s="9"/>
      <c r="PBX6" s="9"/>
      <c r="PBY6" s="9"/>
      <c r="PBZ6" s="9"/>
      <c r="PCA6" s="9"/>
      <c r="PCB6" s="9"/>
      <c r="PCC6" s="9"/>
      <c r="PCD6" s="9"/>
      <c r="PCE6" s="9"/>
      <c r="PCF6" s="9"/>
      <c r="PCG6" s="9"/>
      <c r="PCH6" s="9"/>
      <c r="PCI6" s="9"/>
      <c r="PCJ6" s="9"/>
      <c r="PCK6" s="9"/>
      <c r="PCL6" s="9"/>
      <c r="PCM6" s="9"/>
      <c r="PCN6" s="9"/>
      <c r="PCO6" s="9"/>
      <c r="PCP6" s="9"/>
      <c r="PCQ6" s="9"/>
      <c r="PCR6" s="9"/>
      <c r="PCS6" s="9"/>
      <c r="PCT6" s="9"/>
      <c r="PCU6" s="9"/>
      <c r="PCV6" s="9"/>
      <c r="PCW6" s="9"/>
      <c r="PCX6" s="9"/>
      <c r="PCY6" s="9"/>
      <c r="PCZ6" s="9"/>
      <c r="PDA6" s="9"/>
      <c r="PDB6" s="9"/>
      <c r="PDC6" s="9"/>
      <c r="PDD6" s="9"/>
      <c r="PDE6" s="9"/>
      <c r="PDF6" s="9"/>
      <c r="PDG6" s="9"/>
      <c r="PDH6" s="9"/>
      <c r="PDI6" s="9"/>
      <c r="PDJ6" s="9"/>
      <c r="PDK6" s="9"/>
      <c r="PDL6" s="9"/>
      <c r="PDM6" s="9"/>
      <c r="PDN6" s="9"/>
      <c r="PDO6" s="9"/>
      <c r="PDP6" s="9"/>
      <c r="PDQ6" s="9"/>
      <c r="PDR6" s="9"/>
      <c r="PDS6" s="9"/>
      <c r="PDT6" s="9"/>
      <c r="PDU6" s="9"/>
      <c r="PDV6" s="9"/>
      <c r="PDW6" s="9"/>
      <c r="PDX6" s="9"/>
      <c r="PDY6" s="9"/>
      <c r="PDZ6" s="9"/>
      <c r="PEA6" s="9"/>
      <c r="PEB6" s="9"/>
      <c r="PEC6" s="9"/>
      <c r="PED6" s="9"/>
      <c r="PEE6" s="9"/>
      <c r="PEF6" s="9"/>
      <c r="PEG6" s="9"/>
      <c r="PEH6" s="9"/>
      <c r="PEI6" s="9"/>
      <c r="PEJ6" s="9"/>
      <c r="PEK6" s="9"/>
      <c r="PEL6" s="9"/>
      <c r="PEM6" s="9"/>
      <c r="PEN6" s="9"/>
      <c r="PEO6" s="9"/>
      <c r="PEP6" s="9"/>
      <c r="PEQ6" s="9"/>
      <c r="PER6" s="9"/>
      <c r="PES6" s="9"/>
      <c r="PET6" s="9"/>
      <c r="PEU6" s="9"/>
      <c r="PEV6" s="9"/>
      <c r="PEW6" s="9"/>
      <c r="PEX6" s="9"/>
      <c r="PEY6" s="9"/>
      <c r="PEZ6" s="9"/>
      <c r="PFA6" s="9"/>
      <c r="PFB6" s="9"/>
      <c r="PFC6" s="9"/>
      <c r="PFD6" s="9"/>
      <c r="PFE6" s="9"/>
      <c r="PFF6" s="9"/>
      <c r="PFG6" s="9"/>
      <c r="PFH6" s="9"/>
      <c r="PFI6" s="9"/>
      <c r="PFJ6" s="9"/>
      <c r="PFK6" s="9"/>
      <c r="PFL6" s="9"/>
      <c r="PFM6" s="9"/>
      <c r="PFN6" s="9"/>
      <c r="PFO6" s="9"/>
      <c r="PFP6" s="9"/>
      <c r="PFQ6" s="9"/>
      <c r="PFR6" s="9"/>
      <c r="PFS6" s="9"/>
      <c r="PFT6" s="9"/>
      <c r="PFU6" s="9"/>
      <c r="PFV6" s="9"/>
      <c r="PFW6" s="9"/>
      <c r="PFX6" s="9"/>
      <c r="PFY6" s="9"/>
      <c r="PFZ6" s="9"/>
      <c r="PGA6" s="9"/>
      <c r="PGB6" s="9"/>
      <c r="PGC6" s="9"/>
      <c r="PGD6" s="9"/>
      <c r="PGE6" s="9"/>
      <c r="PGF6" s="9"/>
      <c r="PGG6" s="9"/>
      <c r="PGH6" s="9"/>
      <c r="PGI6" s="9"/>
      <c r="PGJ6" s="9"/>
      <c r="PGK6" s="9"/>
      <c r="PGL6" s="9"/>
      <c r="PGM6" s="9"/>
      <c r="PGN6" s="9"/>
      <c r="PGO6" s="9"/>
      <c r="PGP6" s="9"/>
      <c r="PGQ6" s="9"/>
      <c r="PGR6" s="9"/>
      <c r="PGS6" s="9"/>
      <c r="PGT6" s="9"/>
      <c r="PGU6" s="9"/>
      <c r="PGV6" s="9"/>
      <c r="PGW6" s="9"/>
      <c r="PGX6" s="9"/>
      <c r="PGY6" s="9"/>
      <c r="PGZ6" s="9"/>
      <c r="PHA6" s="9"/>
      <c r="PHB6" s="9"/>
      <c r="PHC6" s="9"/>
      <c r="PHD6" s="9"/>
      <c r="PHE6" s="9"/>
      <c r="PHF6" s="9"/>
      <c r="PHG6" s="9"/>
      <c r="PHH6" s="9"/>
      <c r="PHI6" s="9"/>
      <c r="PHJ6" s="9"/>
      <c r="PHK6" s="9"/>
      <c r="PHL6" s="9"/>
      <c r="PHM6" s="9"/>
      <c r="PHN6" s="9"/>
      <c r="PHO6" s="9"/>
      <c r="PHP6" s="9"/>
      <c r="PHQ6" s="9"/>
      <c r="PHR6" s="9"/>
      <c r="PHS6" s="9"/>
      <c r="PHT6" s="9"/>
      <c r="PHU6" s="9"/>
      <c r="PHV6" s="9"/>
      <c r="PHW6" s="9"/>
      <c r="PHX6" s="9"/>
      <c r="PHY6" s="9"/>
      <c r="PHZ6" s="9"/>
      <c r="PIA6" s="9"/>
      <c r="PIB6" s="9"/>
      <c r="PIC6" s="9"/>
      <c r="PID6" s="9"/>
      <c r="PIE6" s="9"/>
      <c r="PIF6" s="9"/>
      <c r="PIG6" s="9"/>
      <c r="PIH6" s="9"/>
      <c r="PII6" s="9"/>
      <c r="PIJ6" s="9"/>
      <c r="PIK6" s="9"/>
      <c r="PIL6" s="9"/>
      <c r="PIM6" s="9"/>
      <c r="PIN6" s="9"/>
      <c r="PIO6" s="9"/>
      <c r="PIP6" s="9"/>
      <c r="PIQ6" s="9"/>
      <c r="PIR6" s="9"/>
      <c r="PIS6" s="9"/>
      <c r="PIT6" s="9"/>
      <c r="PIU6" s="9"/>
      <c r="PIV6" s="9"/>
      <c r="PIW6" s="9"/>
      <c r="PIX6" s="9"/>
      <c r="PIY6" s="9"/>
      <c r="PIZ6" s="9"/>
      <c r="PJA6" s="9"/>
      <c r="PJB6" s="9"/>
      <c r="PJC6" s="9"/>
      <c r="PJD6" s="9"/>
      <c r="PJE6" s="9"/>
      <c r="PJF6" s="9"/>
      <c r="PJG6" s="9"/>
      <c r="PJH6" s="9"/>
      <c r="PJI6" s="9"/>
      <c r="PJJ6" s="9"/>
      <c r="PJK6" s="9"/>
      <c r="PJL6" s="9"/>
      <c r="PJM6" s="9"/>
      <c r="PJN6" s="9"/>
      <c r="PJO6" s="9"/>
      <c r="PJP6" s="9"/>
      <c r="PJQ6" s="9"/>
      <c r="PJR6" s="9"/>
      <c r="PJS6" s="9"/>
      <c r="PJT6" s="9"/>
      <c r="PJU6" s="9"/>
      <c r="PJV6" s="9"/>
      <c r="PJW6" s="9"/>
      <c r="PJX6" s="9"/>
      <c r="PJY6" s="9"/>
      <c r="PJZ6" s="9"/>
      <c r="PKA6" s="9"/>
      <c r="PKB6" s="9"/>
      <c r="PKC6" s="9"/>
      <c r="PKD6" s="9"/>
      <c r="PKE6" s="9"/>
      <c r="PKF6" s="9"/>
      <c r="PKG6" s="9"/>
      <c r="PKH6" s="9"/>
      <c r="PKI6" s="9"/>
      <c r="PKJ6" s="9"/>
      <c r="PKK6" s="9"/>
      <c r="PKL6" s="9"/>
      <c r="PKM6" s="9"/>
      <c r="PKN6" s="9"/>
      <c r="PKO6" s="9"/>
      <c r="PKP6" s="9"/>
      <c r="PKQ6" s="9"/>
      <c r="PKR6" s="9"/>
      <c r="PKS6" s="9"/>
      <c r="PKT6" s="9"/>
      <c r="PKU6" s="9"/>
      <c r="PKV6" s="9"/>
      <c r="PKW6" s="9"/>
      <c r="PKX6" s="9"/>
      <c r="PKY6" s="9"/>
      <c r="PKZ6" s="9"/>
      <c r="PLA6" s="9"/>
      <c r="PLB6" s="9"/>
      <c r="PLC6" s="9"/>
      <c r="PLD6" s="9"/>
      <c r="PLE6" s="9"/>
      <c r="PLF6" s="9"/>
      <c r="PLG6" s="9"/>
      <c r="PLH6" s="9"/>
      <c r="PLI6" s="9"/>
      <c r="PLJ6" s="9"/>
      <c r="PLK6" s="9"/>
      <c r="PLL6" s="9"/>
      <c r="PLM6" s="9"/>
      <c r="PLN6" s="9"/>
      <c r="PLO6" s="9"/>
      <c r="PLP6" s="9"/>
      <c r="PLQ6" s="9"/>
      <c r="PLR6" s="9"/>
      <c r="PLS6" s="9"/>
      <c r="PLT6" s="9"/>
      <c r="PLU6" s="9"/>
      <c r="PLV6" s="9"/>
      <c r="PLW6" s="9"/>
      <c r="PLX6" s="9"/>
      <c r="PLY6" s="9"/>
      <c r="PLZ6" s="9"/>
      <c r="PMA6" s="9"/>
      <c r="PMB6" s="9"/>
      <c r="PMC6" s="9"/>
      <c r="PMD6" s="9"/>
      <c r="PME6" s="9"/>
      <c r="PMF6" s="9"/>
      <c r="PMG6" s="9"/>
      <c r="PMH6" s="9"/>
      <c r="PMI6" s="9"/>
      <c r="PMJ6" s="9"/>
      <c r="PMK6" s="9"/>
      <c r="PML6" s="9"/>
      <c r="PMM6" s="9"/>
      <c r="PMN6" s="9"/>
      <c r="PMO6" s="9"/>
      <c r="PMP6" s="9"/>
      <c r="PMQ6" s="9"/>
      <c r="PMR6" s="9"/>
      <c r="PMS6" s="9"/>
      <c r="PMT6" s="9"/>
      <c r="PMU6" s="9"/>
      <c r="PMV6" s="9"/>
      <c r="PMW6" s="9"/>
      <c r="PMX6" s="9"/>
      <c r="PMY6" s="9"/>
      <c r="PMZ6" s="9"/>
      <c r="PNA6" s="9"/>
      <c r="PNB6" s="9"/>
      <c r="PNC6" s="9"/>
      <c r="PND6" s="9"/>
      <c r="PNE6" s="9"/>
      <c r="PNF6" s="9"/>
      <c r="PNG6" s="9"/>
      <c r="PNH6" s="9"/>
      <c r="PNI6" s="9"/>
      <c r="PNJ6" s="9"/>
      <c r="PNK6" s="9"/>
      <c r="PNL6" s="9"/>
      <c r="PNM6" s="9"/>
      <c r="PNN6" s="9"/>
      <c r="PNO6" s="9"/>
      <c r="PNP6" s="9"/>
      <c r="PNQ6" s="9"/>
      <c r="PNR6" s="9"/>
      <c r="PNS6" s="9"/>
      <c r="PNT6" s="9"/>
      <c r="PNU6" s="9"/>
      <c r="PNV6" s="9"/>
      <c r="PNW6" s="9"/>
      <c r="PNX6" s="9"/>
      <c r="PNY6" s="9"/>
      <c r="PNZ6" s="9"/>
      <c r="POA6" s="9"/>
      <c r="POB6" s="9"/>
      <c r="POC6" s="9"/>
      <c r="POD6" s="9"/>
      <c r="POE6" s="9"/>
      <c r="POF6" s="9"/>
      <c r="POG6" s="9"/>
      <c r="POH6" s="9"/>
      <c r="POI6" s="9"/>
      <c r="POJ6" s="9"/>
      <c r="POK6" s="9"/>
      <c r="POL6" s="9"/>
      <c r="POM6" s="9"/>
      <c r="PON6" s="9"/>
      <c r="POO6" s="9"/>
      <c r="POP6" s="9"/>
      <c r="POQ6" s="9"/>
      <c r="POR6" s="9"/>
      <c r="POS6" s="9"/>
      <c r="POT6" s="9"/>
      <c r="POU6" s="9"/>
      <c r="POV6" s="9"/>
      <c r="POW6" s="9"/>
      <c r="POX6" s="9"/>
      <c r="POY6" s="9"/>
      <c r="POZ6" s="9"/>
      <c r="PPA6" s="9"/>
      <c r="PPB6" s="9"/>
      <c r="PPC6" s="9"/>
      <c r="PPD6" s="9"/>
      <c r="PPE6" s="9"/>
      <c r="PPF6" s="9"/>
      <c r="PPG6" s="9"/>
      <c r="PPH6" s="9"/>
      <c r="PPI6" s="9"/>
      <c r="PPJ6" s="9"/>
      <c r="PPK6" s="9"/>
      <c r="PPL6" s="9"/>
      <c r="PPM6" s="9"/>
      <c r="PPN6" s="9"/>
      <c r="PPO6" s="9"/>
      <c r="PPP6" s="9"/>
      <c r="PPQ6" s="9"/>
      <c r="PPR6" s="9"/>
      <c r="PPS6" s="9"/>
      <c r="PPT6" s="9"/>
      <c r="PPU6" s="9"/>
      <c r="PPV6" s="9"/>
      <c r="PPW6" s="9"/>
      <c r="PPX6" s="9"/>
      <c r="PPY6" s="9"/>
      <c r="PPZ6" s="9"/>
      <c r="PQA6" s="9"/>
      <c r="PQB6" s="9"/>
      <c r="PQC6" s="9"/>
      <c r="PQD6" s="9"/>
      <c r="PQE6" s="9"/>
      <c r="PQF6" s="9"/>
      <c r="PQG6" s="9"/>
      <c r="PQH6" s="9"/>
      <c r="PQI6" s="9"/>
      <c r="PQJ6" s="9"/>
      <c r="PQK6" s="9"/>
      <c r="PQL6" s="9"/>
      <c r="PQM6" s="9"/>
      <c r="PQN6" s="9"/>
      <c r="PQO6" s="9"/>
      <c r="PQP6" s="9"/>
      <c r="PQQ6" s="9"/>
      <c r="PQR6" s="9"/>
      <c r="PQS6" s="9"/>
      <c r="PQT6" s="9"/>
      <c r="PQU6" s="9"/>
      <c r="PQV6" s="9"/>
      <c r="PQW6" s="9"/>
      <c r="PQX6" s="9"/>
      <c r="PQY6" s="9"/>
      <c r="PQZ6" s="9"/>
      <c r="PRA6" s="9"/>
      <c r="PRB6" s="9"/>
      <c r="PRC6" s="9"/>
      <c r="PRD6" s="9"/>
      <c r="PRE6" s="9"/>
      <c r="PRF6" s="9"/>
      <c r="PRG6" s="9"/>
      <c r="PRH6" s="9"/>
      <c r="PRI6" s="9"/>
      <c r="PRJ6" s="9"/>
      <c r="PRK6" s="9"/>
      <c r="PRL6" s="9"/>
      <c r="PRM6" s="9"/>
      <c r="PRN6" s="9"/>
      <c r="PRO6" s="9"/>
      <c r="PRP6" s="9"/>
      <c r="PRQ6" s="9"/>
      <c r="PRR6" s="9"/>
      <c r="PRS6" s="9"/>
      <c r="PRT6" s="9"/>
      <c r="PRU6" s="9"/>
      <c r="PRV6" s="9"/>
      <c r="PRW6" s="9"/>
      <c r="PRX6" s="9"/>
      <c r="PRY6" s="9"/>
      <c r="PRZ6" s="9"/>
      <c r="PSA6" s="9"/>
      <c r="PSB6" s="9"/>
      <c r="PSC6" s="9"/>
      <c r="PSD6" s="9"/>
      <c r="PSE6" s="9"/>
      <c r="PSF6" s="9"/>
      <c r="PSG6" s="9"/>
      <c r="PSH6" s="9"/>
      <c r="PSI6" s="9"/>
      <c r="PSJ6" s="9"/>
      <c r="PSK6" s="9"/>
      <c r="PSL6" s="9"/>
      <c r="PSM6" s="9"/>
      <c r="PSN6" s="9"/>
      <c r="PSO6" s="9"/>
      <c r="PSP6" s="9"/>
      <c r="PSQ6" s="9"/>
      <c r="PSR6" s="9"/>
      <c r="PSS6" s="9"/>
      <c r="PST6" s="9"/>
      <c r="PSU6" s="9"/>
      <c r="PSV6" s="9"/>
      <c r="PSW6" s="9"/>
      <c r="PSX6" s="9"/>
      <c r="PSY6" s="9"/>
      <c r="PSZ6" s="9"/>
      <c r="PTA6" s="9"/>
      <c r="PTB6" s="9"/>
      <c r="PTC6" s="9"/>
      <c r="PTD6" s="9"/>
      <c r="PTE6" s="9"/>
      <c r="PTF6" s="9"/>
      <c r="PTG6" s="9"/>
      <c r="PTH6" s="9"/>
      <c r="PTI6" s="9"/>
      <c r="PTJ6" s="9"/>
      <c r="PTK6" s="9"/>
      <c r="PTL6" s="9"/>
      <c r="PTM6" s="9"/>
      <c r="PTN6" s="9"/>
      <c r="PTO6" s="9"/>
      <c r="PTP6" s="9"/>
      <c r="PTQ6" s="9"/>
      <c r="PTR6" s="9"/>
      <c r="PTS6" s="9"/>
      <c r="PTT6" s="9"/>
      <c r="PTU6" s="9"/>
      <c r="PTV6" s="9"/>
      <c r="PTW6" s="9"/>
      <c r="PTX6" s="9"/>
      <c r="PTY6" s="9"/>
      <c r="PTZ6" s="9"/>
      <c r="PUA6" s="9"/>
      <c r="PUB6" s="9"/>
      <c r="PUC6" s="9"/>
      <c r="PUD6" s="9"/>
      <c r="PUE6" s="9"/>
      <c r="PUF6" s="9"/>
      <c r="PUG6" s="9"/>
      <c r="PUH6" s="9"/>
      <c r="PUI6" s="9"/>
      <c r="PUJ6" s="9"/>
      <c r="PUK6" s="9"/>
      <c r="PUL6" s="9"/>
      <c r="PUM6" s="9"/>
      <c r="PUN6" s="9"/>
      <c r="PUO6" s="9"/>
      <c r="PUP6" s="9"/>
      <c r="PUQ6" s="9"/>
      <c r="PUR6" s="9"/>
      <c r="PUS6" s="9"/>
      <c r="PUT6" s="9"/>
      <c r="PUU6" s="9"/>
      <c r="PUV6" s="9"/>
      <c r="PUW6" s="9"/>
      <c r="PUX6" s="9"/>
      <c r="PUY6" s="9"/>
      <c r="PUZ6" s="9"/>
      <c r="PVA6" s="9"/>
      <c r="PVB6" s="9"/>
      <c r="PVC6" s="9"/>
      <c r="PVD6" s="9"/>
      <c r="PVE6" s="9"/>
      <c r="PVF6" s="9"/>
      <c r="PVG6" s="9"/>
      <c r="PVH6" s="9"/>
      <c r="PVI6" s="9"/>
      <c r="PVJ6" s="9"/>
      <c r="PVK6" s="9"/>
      <c r="PVL6" s="9"/>
      <c r="PVM6" s="9"/>
      <c r="PVN6" s="9"/>
      <c r="PVO6" s="9"/>
      <c r="PVP6" s="9"/>
      <c r="PVQ6" s="9"/>
      <c r="PVR6" s="9"/>
      <c r="PVS6" s="9"/>
      <c r="PVT6" s="9"/>
      <c r="PVU6" s="9"/>
      <c r="PVV6" s="9"/>
      <c r="PVW6" s="9"/>
      <c r="PVX6" s="9"/>
      <c r="PVY6" s="9"/>
      <c r="PVZ6" s="9"/>
      <c r="PWA6" s="9"/>
      <c r="PWB6" s="9"/>
      <c r="PWC6" s="9"/>
      <c r="PWD6" s="9"/>
      <c r="PWE6" s="9"/>
      <c r="PWF6" s="9"/>
      <c r="PWG6" s="9"/>
      <c r="PWH6" s="9"/>
      <c r="PWI6" s="9"/>
      <c r="PWJ6" s="9"/>
      <c r="PWK6" s="9"/>
      <c r="PWL6" s="9"/>
      <c r="PWM6" s="9"/>
      <c r="PWN6" s="9"/>
      <c r="PWO6" s="9"/>
      <c r="PWP6" s="9"/>
      <c r="PWQ6" s="9"/>
      <c r="PWR6" s="9"/>
      <c r="PWS6" s="9"/>
      <c r="PWT6" s="9"/>
      <c r="PWU6" s="9"/>
      <c r="PWV6" s="9"/>
      <c r="PWW6" s="9"/>
      <c r="PWX6" s="9"/>
      <c r="PWY6" s="9"/>
      <c r="PWZ6" s="9"/>
      <c r="PXA6" s="9"/>
      <c r="PXB6" s="9"/>
      <c r="PXC6" s="9"/>
      <c r="PXD6" s="9"/>
      <c r="PXE6" s="9"/>
      <c r="PXF6" s="9"/>
      <c r="PXG6" s="9"/>
      <c r="PXH6" s="9"/>
      <c r="PXI6" s="9"/>
      <c r="PXJ6" s="9"/>
      <c r="PXK6" s="9"/>
      <c r="PXL6" s="9"/>
      <c r="PXM6" s="9"/>
      <c r="PXN6" s="9"/>
      <c r="PXO6" s="9"/>
      <c r="PXP6" s="9"/>
      <c r="PXQ6" s="9"/>
      <c r="PXR6" s="9"/>
      <c r="PXS6" s="9"/>
      <c r="PXT6" s="9"/>
      <c r="PXU6" s="9"/>
      <c r="PXV6" s="9"/>
      <c r="PXW6" s="9"/>
      <c r="PXX6" s="9"/>
      <c r="PXY6" s="9"/>
      <c r="PXZ6" s="9"/>
      <c r="PYA6" s="9"/>
      <c r="PYB6" s="9"/>
      <c r="PYC6" s="9"/>
      <c r="PYD6" s="9"/>
      <c r="PYE6" s="9"/>
      <c r="PYF6" s="9"/>
      <c r="PYG6" s="9"/>
      <c r="PYH6" s="9"/>
      <c r="PYI6" s="9"/>
      <c r="PYJ6" s="9"/>
      <c r="PYK6" s="9"/>
      <c r="PYL6" s="9"/>
      <c r="PYM6" s="9"/>
      <c r="PYN6" s="9"/>
      <c r="PYO6" s="9"/>
      <c r="PYP6" s="9"/>
      <c r="PYQ6" s="9"/>
      <c r="PYR6" s="9"/>
      <c r="PYS6" s="9"/>
      <c r="PYT6" s="9"/>
      <c r="PYU6" s="9"/>
      <c r="PYV6" s="9"/>
      <c r="PYW6" s="9"/>
      <c r="PYX6" s="9"/>
      <c r="PYY6" s="9"/>
      <c r="PYZ6" s="9"/>
      <c r="PZA6" s="9"/>
      <c r="PZB6" s="9"/>
      <c r="PZC6" s="9"/>
      <c r="PZD6" s="9"/>
      <c r="PZE6" s="9"/>
      <c r="PZF6" s="9"/>
      <c r="PZG6" s="9"/>
      <c r="PZH6" s="9"/>
      <c r="PZI6" s="9"/>
      <c r="PZJ6" s="9"/>
      <c r="PZK6" s="9"/>
      <c r="PZL6" s="9"/>
      <c r="PZM6" s="9"/>
      <c r="PZN6" s="9"/>
      <c r="PZO6" s="9"/>
      <c r="PZP6" s="9"/>
      <c r="PZQ6" s="9"/>
      <c r="PZR6" s="9"/>
      <c r="PZS6" s="9"/>
      <c r="PZT6" s="9"/>
      <c r="PZU6" s="9"/>
      <c r="PZV6" s="9"/>
      <c r="PZW6" s="9"/>
      <c r="PZX6" s="9"/>
      <c r="PZY6" s="9"/>
      <c r="PZZ6" s="9"/>
      <c r="QAA6" s="9"/>
      <c r="QAB6" s="9"/>
      <c r="QAC6" s="9"/>
      <c r="QAD6" s="9"/>
      <c r="QAE6" s="9"/>
      <c r="QAF6" s="9"/>
      <c r="QAG6" s="9"/>
      <c r="QAH6" s="9"/>
      <c r="QAI6" s="9"/>
      <c r="QAJ6" s="9"/>
      <c r="QAK6" s="9"/>
      <c r="QAL6" s="9"/>
      <c r="QAM6" s="9"/>
      <c r="QAN6" s="9"/>
      <c r="QAO6" s="9"/>
      <c r="QAP6" s="9"/>
      <c r="QAQ6" s="9"/>
      <c r="QAR6" s="9"/>
      <c r="QAS6" s="9"/>
      <c r="QAT6" s="9"/>
      <c r="QAU6" s="9"/>
      <c r="QAV6" s="9"/>
      <c r="QAW6" s="9"/>
      <c r="QAX6" s="9"/>
      <c r="QAY6" s="9"/>
      <c r="QAZ6" s="9"/>
      <c r="QBA6" s="9"/>
      <c r="QBB6" s="9"/>
      <c r="QBC6" s="9"/>
      <c r="QBD6" s="9"/>
      <c r="QBE6" s="9"/>
      <c r="QBF6" s="9"/>
      <c r="QBG6" s="9"/>
      <c r="QBH6" s="9"/>
      <c r="QBI6" s="9"/>
      <c r="QBJ6" s="9"/>
      <c r="QBK6" s="9"/>
      <c r="QBL6" s="9"/>
      <c r="QBM6" s="9"/>
      <c r="QBN6" s="9"/>
      <c r="QBO6" s="9"/>
      <c r="QBP6" s="9"/>
      <c r="QBQ6" s="9"/>
      <c r="QBR6" s="9"/>
      <c r="QBS6" s="9"/>
      <c r="QBT6" s="9"/>
      <c r="QBU6" s="9"/>
      <c r="QBV6" s="9"/>
      <c r="QBW6" s="9"/>
      <c r="QBX6" s="9"/>
      <c r="QBY6" s="9"/>
      <c r="QBZ6" s="9"/>
      <c r="QCA6" s="9"/>
      <c r="QCB6" s="9"/>
      <c r="QCC6" s="9"/>
      <c r="QCD6" s="9"/>
      <c r="QCE6" s="9"/>
      <c r="QCF6" s="9"/>
      <c r="QCG6" s="9"/>
      <c r="QCH6" s="9"/>
      <c r="QCI6" s="9"/>
      <c r="QCJ6" s="9"/>
      <c r="QCK6" s="9"/>
      <c r="QCL6" s="9"/>
      <c r="QCM6" s="9"/>
      <c r="QCN6" s="9"/>
      <c r="QCO6" s="9"/>
      <c r="QCP6" s="9"/>
      <c r="QCQ6" s="9"/>
      <c r="QCR6" s="9"/>
      <c r="QCS6" s="9"/>
      <c r="QCT6" s="9"/>
      <c r="QCU6" s="9"/>
      <c r="QCV6" s="9"/>
      <c r="QCW6" s="9"/>
      <c r="QCX6" s="9"/>
      <c r="QCY6" s="9"/>
      <c r="QCZ6" s="9"/>
      <c r="QDA6" s="9"/>
      <c r="QDB6" s="9"/>
      <c r="QDC6" s="9"/>
      <c r="QDD6" s="9"/>
      <c r="QDE6" s="9"/>
      <c r="QDF6" s="9"/>
      <c r="QDG6" s="9"/>
      <c r="QDH6" s="9"/>
      <c r="QDI6" s="9"/>
      <c r="QDJ6" s="9"/>
      <c r="QDK6" s="9"/>
      <c r="QDL6" s="9"/>
      <c r="QDM6" s="9"/>
      <c r="QDN6" s="9"/>
      <c r="QDO6" s="9"/>
      <c r="QDP6" s="9"/>
      <c r="QDQ6" s="9"/>
      <c r="QDR6" s="9"/>
      <c r="QDS6" s="9"/>
      <c r="QDT6" s="9"/>
      <c r="QDU6" s="9"/>
      <c r="QDV6" s="9"/>
      <c r="QDW6" s="9"/>
      <c r="QDX6" s="9"/>
      <c r="QDY6" s="9"/>
      <c r="QDZ6" s="9"/>
      <c r="QEA6" s="9"/>
      <c r="QEB6" s="9"/>
      <c r="QEC6" s="9"/>
      <c r="QED6" s="9"/>
      <c r="QEE6" s="9"/>
      <c r="QEF6" s="9"/>
      <c r="QEG6" s="9"/>
      <c r="QEH6" s="9"/>
      <c r="QEI6" s="9"/>
      <c r="QEJ6" s="9"/>
      <c r="QEK6" s="9"/>
      <c r="QEL6" s="9"/>
      <c r="QEM6" s="9"/>
      <c r="QEN6" s="9"/>
      <c r="QEO6" s="9"/>
      <c r="QEP6" s="9"/>
      <c r="QEQ6" s="9"/>
      <c r="QER6" s="9"/>
      <c r="QES6" s="9"/>
      <c r="QET6" s="9"/>
      <c r="QEU6" s="9"/>
      <c r="QEV6" s="9"/>
      <c r="QEW6" s="9"/>
      <c r="QEX6" s="9"/>
      <c r="QEY6" s="9"/>
      <c r="QEZ6" s="9"/>
      <c r="QFA6" s="9"/>
      <c r="QFB6" s="9"/>
      <c r="QFC6" s="9"/>
      <c r="QFD6" s="9"/>
      <c r="QFE6" s="9"/>
      <c r="QFF6" s="9"/>
      <c r="QFG6" s="9"/>
      <c r="QFH6" s="9"/>
      <c r="QFI6" s="9"/>
      <c r="QFJ6" s="9"/>
      <c r="QFK6" s="9"/>
      <c r="QFL6" s="9"/>
      <c r="QFM6" s="9"/>
      <c r="QFN6" s="9"/>
      <c r="QFO6" s="9"/>
      <c r="QFP6" s="9"/>
      <c r="QFQ6" s="9"/>
      <c r="QFR6" s="9"/>
      <c r="QFS6" s="9"/>
      <c r="QFT6" s="9"/>
      <c r="QFU6" s="9"/>
      <c r="QFV6" s="9"/>
      <c r="QFW6" s="9"/>
      <c r="QFX6" s="9"/>
      <c r="QFY6" s="9"/>
      <c r="QFZ6" s="9"/>
      <c r="QGA6" s="9"/>
      <c r="QGB6" s="9"/>
      <c r="QGC6" s="9"/>
      <c r="QGD6" s="9"/>
      <c r="QGE6" s="9"/>
      <c r="QGF6" s="9"/>
      <c r="QGG6" s="9"/>
      <c r="QGH6" s="9"/>
      <c r="QGI6" s="9"/>
      <c r="QGJ6" s="9"/>
      <c r="QGK6" s="9"/>
      <c r="QGL6" s="9"/>
      <c r="QGM6" s="9"/>
      <c r="QGN6" s="9"/>
      <c r="QGO6" s="9"/>
      <c r="QGP6" s="9"/>
      <c r="QGQ6" s="9"/>
      <c r="QGR6" s="9"/>
      <c r="QGS6" s="9"/>
      <c r="QGT6" s="9"/>
      <c r="QGU6" s="9"/>
      <c r="QGV6" s="9"/>
      <c r="QGW6" s="9"/>
      <c r="QGX6" s="9"/>
      <c r="QGY6" s="9"/>
      <c r="QGZ6" s="9"/>
      <c r="QHA6" s="9"/>
      <c r="QHB6" s="9"/>
      <c r="QHC6" s="9"/>
      <c r="QHD6" s="9"/>
      <c r="QHE6" s="9"/>
      <c r="QHF6" s="9"/>
      <c r="QHG6" s="9"/>
      <c r="QHH6" s="9"/>
      <c r="QHI6" s="9"/>
      <c r="QHJ6" s="9"/>
      <c r="QHK6" s="9"/>
      <c r="QHL6" s="9"/>
      <c r="QHM6" s="9"/>
      <c r="QHN6" s="9"/>
      <c r="QHO6" s="9"/>
      <c r="QHP6" s="9"/>
      <c r="QHQ6" s="9"/>
      <c r="QHR6" s="9"/>
      <c r="QHS6" s="9"/>
      <c r="QHT6" s="9"/>
      <c r="QHU6" s="9"/>
      <c r="QHV6" s="9"/>
      <c r="QHW6" s="9"/>
      <c r="QHX6" s="9"/>
      <c r="QHY6" s="9"/>
      <c r="QHZ6" s="9"/>
      <c r="QIA6" s="9"/>
      <c r="QIB6" s="9"/>
      <c r="QIC6" s="9"/>
      <c r="QID6" s="9"/>
      <c r="QIE6" s="9"/>
      <c r="QIF6" s="9"/>
      <c r="QIG6" s="9"/>
      <c r="QIH6" s="9"/>
      <c r="QII6" s="9"/>
      <c r="QIJ6" s="9"/>
      <c r="QIK6" s="9"/>
      <c r="QIL6" s="9"/>
      <c r="QIM6" s="9"/>
      <c r="QIN6" s="9"/>
      <c r="QIO6" s="9"/>
      <c r="QIP6" s="9"/>
      <c r="QIQ6" s="9"/>
      <c r="QIR6" s="9"/>
      <c r="QIS6" s="9"/>
      <c r="QIT6" s="9"/>
      <c r="QIU6" s="9"/>
      <c r="QIV6" s="9"/>
      <c r="QIW6" s="9"/>
      <c r="QIX6" s="9"/>
      <c r="QIY6" s="9"/>
      <c r="QIZ6" s="9"/>
      <c r="QJA6" s="9"/>
      <c r="QJB6" s="9"/>
      <c r="QJC6" s="9"/>
      <c r="QJD6" s="9"/>
      <c r="QJE6" s="9"/>
      <c r="QJF6" s="9"/>
      <c r="QJG6" s="9"/>
      <c r="QJH6" s="9"/>
      <c r="QJI6" s="9"/>
      <c r="QJJ6" s="9"/>
      <c r="QJK6" s="9"/>
      <c r="QJL6" s="9"/>
      <c r="QJM6" s="9"/>
      <c r="QJN6" s="9"/>
      <c r="QJO6" s="9"/>
      <c r="QJP6" s="9"/>
      <c r="QJQ6" s="9"/>
      <c r="QJR6" s="9"/>
      <c r="QJS6" s="9"/>
      <c r="QJT6" s="9"/>
      <c r="QJU6" s="9"/>
      <c r="QJV6" s="9"/>
      <c r="QJW6" s="9"/>
      <c r="QJX6" s="9"/>
      <c r="QJY6" s="9"/>
      <c r="QJZ6" s="9"/>
      <c r="QKA6" s="9"/>
      <c r="QKB6" s="9"/>
      <c r="QKC6" s="9"/>
      <c r="QKD6" s="9"/>
      <c r="QKE6" s="9"/>
      <c r="QKF6" s="9"/>
      <c r="QKG6" s="9"/>
      <c r="QKH6" s="9"/>
      <c r="QKI6" s="9"/>
      <c r="QKJ6" s="9"/>
      <c r="QKK6" s="9"/>
      <c r="QKL6" s="9"/>
      <c r="QKM6" s="9"/>
      <c r="QKN6" s="9"/>
      <c r="QKO6" s="9"/>
      <c r="QKP6" s="9"/>
      <c r="QKQ6" s="9"/>
      <c r="QKR6" s="9"/>
      <c r="QKS6" s="9"/>
      <c r="QKT6" s="9"/>
      <c r="QKU6" s="9"/>
      <c r="QKV6" s="9"/>
      <c r="QKW6" s="9"/>
      <c r="QKX6" s="9"/>
      <c r="QKY6" s="9"/>
      <c r="QKZ6" s="9"/>
      <c r="QLA6" s="9"/>
      <c r="QLB6" s="9"/>
      <c r="QLC6" s="9"/>
      <c r="QLD6" s="9"/>
      <c r="QLE6" s="9"/>
      <c r="QLF6" s="9"/>
      <c r="QLG6" s="9"/>
      <c r="QLH6" s="9"/>
      <c r="QLI6" s="9"/>
      <c r="QLJ6" s="9"/>
      <c r="QLK6" s="9"/>
      <c r="QLL6" s="9"/>
      <c r="QLM6" s="9"/>
      <c r="QLN6" s="9"/>
      <c r="QLO6" s="9"/>
      <c r="QLP6" s="9"/>
      <c r="QLQ6" s="9"/>
      <c r="QLR6" s="9"/>
      <c r="QLS6" s="9"/>
      <c r="QLT6" s="9"/>
      <c r="QLU6" s="9"/>
      <c r="QLV6" s="9"/>
      <c r="QLW6" s="9"/>
      <c r="QLX6" s="9"/>
      <c r="QLY6" s="9"/>
      <c r="QLZ6" s="9"/>
      <c r="QMA6" s="9"/>
      <c r="QMB6" s="9"/>
      <c r="QMC6" s="9"/>
      <c r="QMD6" s="9"/>
      <c r="QME6" s="9"/>
      <c r="QMF6" s="9"/>
      <c r="QMG6" s="9"/>
      <c r="QMH6" s="9"/>
      <c r="QMI6" s="9"/>
      <c r="QMJ6" s="9"/>
      <c r="QMK6" s="9"/>
      <c r="QML6" s="9"/>
      <c r="QMM6" s="9"/>
      <c r="QMN6" s="9"/>
      <c r="QMO6" s="9"/>
      <c r="QMP6" s="9"/>
      <c r="QMQ6" s="9"/>
      <c r="QMR6" s="9"/>
      <c r="QMS6" s="9"/>
      <c r="QMT6" s="9"/>
      <c r="QMU6" s="9"/>
      <c r="QMV6" s="9"/>
      <c r="QMW6" s="9"/>
      <c r="QMX6" s="9"/>
      <c r="QMY6" s="9"/>
      <c r="QMZ6" s="9"/>
      <c r="QNA6" s="9"/>
      <c r="QNB6" s="9"/>
      <c r="QNC6" s="9"/>
      <c r="QND6" s="9"/>
      <c r="QNE6" s="9"/>
      <c r="QNF6" s="9"/>
      <c r="QNG6" s="9"/>
      <c r="QNH6" s="9"/>
      <c r="QNI6" s="9"/>
      <c r="QNJ6" s="9"/>
      <c r="QNK6" s="9"/>
      <c r="QNL6" s="9"/>
      <c r="QNM6" s="9"/>
      <c r="QNN6" s="9"/>
      <c r="QNO6" s="9"/>
      <c r="QNP6" s="9"/>
      <c r="QNQ6" s="9"/>
      <c r="QNR6" s="9"/>
      <c r="QNS6" s="9"/>
      <c r="QNT6" s="9"/>
      <c r="QNU6" s="9"/>
      <c r="QNV6" s="9"/>
      <c r="QNW6" s="9"/>
      <c r="QNX6" s="9"/>
      <c r="QNY6" s="9"/>
      <c r="QNZ6" s="9"/>
      <c r="QOA6" s="9"/>
      <c r="QOB6" s="9"/>
      <c r="QOC6" s="9"/>
      <c r="QOD6" s="9"/>
      <c r="QOE6" s="9"/>
      <c r="QOF6" s="9"/>
      <c r="QOG6" s="9"/>
      <c r="QOH6" s="9"/>
      <c r="QOI6" s="9"/>
      <c r="QOJ6" s="9"/>
      <c r="QOK6" s="9"/>
      <c r="QOL6" s="9"/>
      <c r="QOM6" s="9"/>
      <c r="QON6" s="9"/>
      <c r="QOO6" s="9"/>
      <c r="QOP6" s="9"/>
      <c r="QOQ6" s="9"/>
      <c r="QOR6" s="9"/>
      <c r="QOS6" s="9"/>
      <c r="QOT6" s="9"/>
      <c r="QOU6" s="9"/>
      <c r="QOV6" s="9"/>
      <c r="QOW6" s="9"/>
      <c r="QOX6" s="9"/>
      <c r="QOY6" s="9"/>
      <c r="QOZ6" s="9"/>
      <c r="QPA6" s="9"/>
      <c r="QPB6" s="9"/>
      <c r="QPC6" s="9"/>
      <c r="QPD6" s="9"/>
      <c r="QPE6" s="9"/>
      <c r="QPF6" s="9"/>
      <c r="QPG6" s="9"/>
      <c r="QPH6" s="9"/>
      <c r="QPI6" s="9"/>
      <c r="QPJ6" s="9"/>
      <c r="QPK6" s="9"/>
      <c r="QPL6" s="9"/>
      <c r="QPM6" s="9"/>
      <c r="QPN6" s="9"/>
      <c r="QPO6" s="9"/>
      <c r="QPP6" s="9"/>
      <c r="QPQ6" s="9"/>
      <c r="QPR6" s="9"/>
      <c r="QPS6" s="9"/>
      <c r="QPT6" s="9"/>
      <c r="QPU6" s="9"/>
      <c r="QPV6" s="9"/>
      <c r="QPW6" s="9"/>
      <c r="QPX6" s="9"/>
      <c r="QPY6" s="9"/>
      <c r="QPZ6" s="9"/>
      <c r="QQA6" s="9"/>
      <c r="QQB6" s="9"/>
      <c r="QQC6" s="9"/>
      <c r="QQD6" s="9"/>
      <c r="QQE6" s="9"/>
      <c r="QQF6" s="9"/>
      <c r="QQG6" s="9"/>
      <c r="QQH6" s="9"/>
      <c r="QQI6" s="9"/>
      <c r="QQJ6" s="9"/>
      <c r="QQK6" s="9"/>
      <c r="QQL6" s="9"/>
      <c r="QQM6" s="9"/>
      <c r="QQN6" s="9"/>
      <c r="QQO6" s="9"/>
      <c r="QQP6" s="9"/>
      <c r="QQQ6" s="9"/>
      <c r="QQR6" s="9"/>
      <c r="QQS6" s="9"/>
      <c r="QQT6" s="9"/>
      <c r="QQU6" s="9"/>
      <c r="QQV6" s="9"/>
      <c r="QQW6" s="9"/>
      <c r="QQX6" s="9"/>
      <c r="QQY6" s="9"/>
      <c r="QQZ6" s="9"/>
      <c r="QRA6" s="9"/>
      <c r="QRB6" s="9"/>
      <c r="QRC6" s="9"/>
      <c r="QRD6" s="9"/>
      <c r="QRE6" s="9"/>
      <c r="QRF6" s="9"/>
      <c r="QRG6" s="9"/>
      <c r="QRH6" s="9"/>
      <c r="QRI6" s="9"/>
      <c r="QRJ6" s="9"/>
      <c r="QRK6" s="9"/>
      <c r="QRL6" s="9"/>
      <c r="QRM6" s="9"/>
      <c r="QRN6" s="9"/>
      <c r="QRO6" s="9"/>
      <c r="QRP6" s="9"/>
      <c r="QRQ6" s="9"/>
      <c r="QRR6" s="9"/>
      <c r="QRS6" s="9"/>
      <c r="QRT6" s="9"/>
      <c r="QRU6" s="9"/>
      <c r="QRV6" s="9"/>
      <c r="QRW6" s="9"/>
      <c r="QRX6" s="9"/>
      <c r="QRY6" s="9"/>
      <c r="QRZ6" s="9"/>
      <c r="QSA6" s="9"/>
      <c r="QSB6" s="9"/>
      <c r="QSC6" s="9"/>
      <c r="QSD6" s="9"/>
      <c r="QSE6" s="9"/>
      <c r="QSF6" s="9"/>
      <c r="QSG6" s="9"/>
      <c r="QSH6" s="9"/>
      <c r="QSI6" s="9"/>
      <c r="QSJ6" s="9"/>
      <c r="QSK6" s="9"/>
      <c r="QSL6" s="9"/>
      <c r="QSM6" s="9"/>
      <c r="QSN6" s="9"/>
      <c r="QSO6" s="9"/>
      <c r="QSP6" s="9"/>
      <c r="QSQ6" s="9"/>
      <c r="QSR6" s="9"/>
      <c r="QSS6" s="9"/>
      <c r="QST6" s="9"/>
      <c r="QSU6" s="9"/>
      <c r="QSV6" s="9"/>
      <c r="QSW6" s="9"/>
      <c r="QSX6" s="9"/>
      <c r="QSY6" s="9"/>
      <c r="QSZ6" s="9"/>
      <c r="QTA6" s="9"/>
      <c r="QTB6" s="9"/>
      <c r="QTC6" s="9"/>
      <c r="QTD6" s="9"/>
      <c r="QTE6" s="9"/>
      <c r="QTF6" s="9"/>
      <c r="QTG6" s="9"/>
      <c r="QTH6" s="9"/>
      <c r="QTI6" s="9"/>
      <c r="QTJ6" s="9"/>
      <c r="QTK6" s="9"/>
      <c r="QTL6" s="9"/>
      <c r="QTM6" s="9"/>
      <c r="QTN6" s="9"/>
      <c r="QTO6" s="9"/>
      <c r="QTP6" s="9"/>
      <c r="QTQ6" s="9"/>
      <c r="QTR6" s="9"/>
      <c r="QTS6" s="9"/>
      <c r="QTT6" s="9"/>
      <c r="QTU6" s="9"/>
      <c r="QTV6" s="9"/>
      <c r="QTW6" s="9"/>
      <c r="QTX6" s="9"/>
      <c r="QTY6" s="9"/>
      <c r="QTZ6" s="9"/>
      <c r="QUA6" s="9"/>
      <c r="QUB6" s="9"/>
      <c r="QUC6" s="9"/>
      <c r="QUD6" s="9"/>
      <c r="QUE6" s="9"/>
      <c r="QUF6" s="9"/>
      <c r="QUG6" s="9"/>
      <c r="QUH6" s="9"/>
      <c r="QUI6" s="9"/>
      <c r="QUJ6" s="9"/>
      <c r="QUK6" s="9"/>
      <c r="QUL6" s="9"/>
      <c r="QUM6" s="9"/>
      <c r="QUN6" s="9"/>
      <c r="QUO6" s="9"/>
      <c r="QUP6" s="9"/>
      <c r="QUQ6" s="9"/>
      <c r="QUR6" s="9"/>
      <c r="QUS6" s="9"/>
      <c r="QUT6" s="9"/>
      <c r="QUU6" s="9"/>
      <c r="QUV6" s="9"/>
      <c r="QUW6" s="9"/>
      <c r="QUX6" s="9"/>
      <c r="QUY6" s="9"/>
      <c r="QUZ6" s="9"/>
      <c r="QVA6" s="9"/>
      <c r="QVB6" s="9"/>
      <c r="QVC6" s="9"/>
      <c r="QVD6" s="9"/>
      <c r="QVE6" s="9"/>
      <c r="QVF6" s="9"/>
      <c r="QVG6" s="9"/>
      <c r="QVH6" s="9"/>
      <c r="QVI6" s="9"/>
      <c r="QVJ6" s="9"/>
      <c r="QVK6" s="9"/>
      <c r="QVL6" s="9"/>
      <c r="QVM6" s="9"/>
      <c r="QVN6" s="9"/>
      <c r="QVO6" s="9"/>
      <c r="QVP6" s="9"/>
      <c r="QVQ6" s="9"/>
      <c r="QVR6" s="9"/>
      <c r="QVS6" s="9"/>
      <c r="QVT6" s="9"/>
      <c r="QVU6" s="9"/>
      <c r="QVV6" s="9"/>
      <c r="QVW6" s="9"/>
      <c r="QVX6" s="9"/>
      <c r="QVY6" s="9"/>
      <c r="QVZ6" s="9"/>
      <c r="QWA6" s="9"/>
      <c r="QWB6" s="9"/>
      <c r="QWC6" s="9"/>
      <c r="QWD6" s="9"/>
      <c r="QWE6" s="9"/>
      <c r="QWF6" s="9"/>
      <c r="QWG6" s="9"/>
      <c r="QWH6" s="9"/>
      <c r="QWI6" s="9"/>
      <c r="QWJ6" s="9"/>
      <c r="QWK6" s="9"/>
      <c r="QWL6" s="9"/>
      <c r="QWM6" s="9"/>
      <c r="QWN6" s="9"/>
      <c r="QWO6" s="9"/>
      <c r="QWP6" s="9"/>
      <c r="QWQ6" s="9"/>
      <c r="QWR6" s="9"/>
      <c r="QWS6" s="9"/>
      <c r="QWT6" s="9"/>
      <c r="QWU6" s="9"/>
      <c r="QWV6" s="9"/>
      <c r="QWW6" s="9"/>
      <c r="QWX6" s="9"/>
      <c r="QWY6" s="9"/>
      <c r="QWZ6" s="9"/>
      <c r="QXA6" s="9"/>
      <c r="QXB6" s="9"/>
      <c r="QXC6" s="9"/>
      <c r="QXD6" s="9"/>
      <c r="QXE6" s="9"/>
      <c r="QXF6" s="9"/>
      <c r="QXG6" s="9"/>
      <c r="QXH6" s="9"/>
      <c r="QXI6" s="9"/>
      <c r="QXJ6" s="9"/>
      <c r="QXK6" s="9"/>
      <c r="QXL6" s="9"/>
      <c r="QXM6" s="9"/>
      <c r="QXN6" s="9"/>
      <c r="QXO6" s="9"/>
      <c r="QXP6" s="9"/>
      <c r="QXQ6" s="9"/>
      <c r="QXR6" s="9"/>
      <c r="QXS6" s="9"/>
      <c r="QXT6" s="9"/>
      <c r="QXU6" s="9"/>
      <c r="QXV6" s="9"/>
      <c r="QXW6" s="9"/>
      <c r="QXX6" s="9"/>
      <c r="QXY6" s="9"/>
      <c r="QXZ6" s="9"/>
      <c r="QYA6" s="9"/>
      <c r="QYB6" s="9"/>
      <c r="QYC6" s="9"/>
      <c r="QYD6" s="9"/>
      <c r="QYE6" s="9"/>
      <c r="QYF6" s="9"/>
      <c r="QYG6" s="9"/>
      <c r="QYH6" s="9"/>
      <c r="QYI6" s="9"/>
      <c r="QYJ6" s="9"/>
      <c r="QYK6" s="9"/>
      <c r="QYL6" s="9"/>
      <c r="QYM6" s="9"/>
      <c r="QYN6" s="9"/>
      <c r="QYO6" s="9"/>
      <c r="QYP6" s="9"/>
      <c r="QYQ6" s="9"/>
      <c r="QYR6" s="9"/>
      <c r="QYS6" s="9"/>
      <c r="QYT6" s="9"/>
      <c r="QYU6" s="9"/>
      <c r="QYV6" s="9"/>
      <c r="QYW6" s="9"/>
      <c r="QYX6" s="9"/>
      <c r="QYY6" s="9"/>
      <c r="QYZ6" s="9"/>
      <c r="QZA6" s="9"/>
      <c r="QZB6" s="9"/>
      <c r="QZC6" s="9"/>
      <c r="QZD6" s="9"/>
      <c r="QZE6" s="9"/>
      <c r="QZF6" s="9"/>
      <c r="QZG6" s="9"/>
      <c r="QZH6" s="9"/>
      <c r="QZI6" s="9"/>
      <c r="QZJ6" s="9"/>
      <c r="QZK6" s="9"/>
      <c r="QZL6" s="9"/>
      <c r="QZM6" s="9"/>
      <c r="QZN6" s="9"/>
      <c r="QZO6" s="9"/>
      <c r="QZP6" s="9"/>
      <c r="QZQ6" s="9"/>
      <c r="QZR6" s="9"/>
      <c r="QZS6" s="9"/>
      <c r="QZT6" s="9"/>
      <c r="QZU6" s="9"/>
      <c r="QZV6" s="9"/>
      <c r="QZW6" s="9"/>
      <c r="QZX6" s="9"/>
      <c r="QZY6" s="9"/>
      <c r="QZZ6" s="9"/>
      <c r="RAA6" s="9"/>
      <c r="RAB6" s="9"/>
      <c r="RAC6" s="9"/>
      <c r="RAD6" s="9"/>
      <c r="RAE6" s="9"/>
      <c r="RAF6" s="9"/>
      <c r="RAG6" s="9"/>
      <c r="RAH6" s="9"/>
      <c r="RAI6" s="9"/>
      <c r="RAJ6" s="9"/>
      <c r="RAK6" s="9"/>
      <c r="RAL6" s="9"/>
      <c r="RAM6" s="9"/>
      <c r="RAN6" s="9"/>
      <c r="RAO6" s="9"/>
      <c r="RAP6" s="9"/>
      <c r="RAQ6" s="9"/>
      <c r="RAR6" s="9"/>
      <c r="RAS6" s="9"/>
      <c r="RAT6" s="9"/>
      <c r="RAU6" s="9"/>
      <c r="RAV6" s="9"/>
      <c r="RAW6" s="9"/>
      <c r="RAX6" s="9"/>
      <c r="RAY6" s="9"/>
      <c r="RAZ6" s="9"/>
      <c r="RBA6" s="9"/>
      <c r="RBB6" s="9"/>
      <c r="RBC6" s="9"/>
      <c r="RBD6" s="9"/>
      <c r="RBE6" s="9"/>
      <c r="RBF6" s="9"/>
      <c r="RBG6" s="9"/>
      <c r="RBH6" s="9"/>
      <c r="RBI6" s="9"/>
      <c r="RBJ6" s="9"/>
      <c r="RBK6" s="9"/>
      <c r="RBL6" s="9"/>
      <c r="RBM6" s="9"/>
      <c r="RBN6" s="9"/>
      <c r="RBO6" s="9"/>
      <c r="RBP6" s="9"/>
      <c r="RBQ6" s="9"/>
      <c r="RBR6" s="9"/>
      <c r="RBS6" s="9"/>
      <c r="RBT6" s="9"/>
      <c r="RBU6" s="9"/>
      <c r="RBV6" s="9"/>
      <c r="RBW6" s="9"/>
      <c r="RBX6" s="9"/>
      <c r="RBY6" s="9"/>
      <c r="RBZ6" s="9"/>
      <c r="RCA6" s="9"/>
      <c r="RCB6" s="9"/>
      <c r="RCC6" s="9"/>
      <c r="RCD6" s="9"/>
      <c r="RCE6" s="9"/>
      <c r="RCF6" s="9"/>
      <c r="RCG6" s="9"/>
      <c r="RCH6" s="9"/>
      <c r="RCI6" s="9"/>
      <c r="RCJ6" s="9"/>
      <c r="RCK6" s="9"/>
      <c r="RCL6" s="9"/>
      <c r="RCM6" s="9"/>
      <c r="RCN6" s="9"/>
      <c r="RCO6" s="9"/>
      <c r="RCP6" s="9"/>
      <c r="RCQ6" s="9"/>
      <c r="RCR6" s="9"/>
      <c r="RCS6" s="9"/>
      <c r="RCT6" s="9"/>
      <c r="RCU6" s="9"/>
      <c r="RCV6" s="9"/>
      <c r="RCW6" s="9"/>
      <c r="RCX6" s="9"/>
      <c r="RCY6" s="9"/>
      <c r="RCZ6" s="9"/>
      <c r="RDA6" s="9"/>
      <c r="RDB6" s="9"/>
      <c r="RDC6" s="9"/>
      <c r="RDD6" s="9"/>
      <c r="RDE6" s="9"/>
      <c r="RDF6" s="9"/>
      <c r="RDG6" s="9"/>
      <c r="RDH6" s="9"/>
      <c r="RDI6" s="9"/>
      <c r="RDJ6" s="9"/>
      <c r="RDK6" s="9"/>
      <c r="RDL6" s="9"/>
      <c r="RDM6" s="9"/>
      <c r="RDN6" s="9"/>
      <c r="RDO6" s="9"/>
      <c r="RDP6" s="9"/>
      <c r="RDQ6" s="9"/>
      <c r="RDR6" s="9"/>
      <c r="RDS6" s="9"/>
      <c r="RDT6" s="9"/>
      <c r="RDU6" s="9"/>
      <c r="RDV6" s="9"/>
      <c r="RDW6" s="9"/>
      <c r="RDX6" s="9"/>
      <c r="RDY6" s="9"/>
      <c r="RDZ6" s="9"/>
      <c r="REA6" s="9"/>
      <c r="REB6" s="9"/>
      <c r="REC6" s="9"/>
      <c r="RED6" s="9"/>
      <c r="REE6" s="9"/>
      <c r="REF6" s="9"/>
      <c r="REG6" s="9"/>
      <c r="REH6" s="9"/>
      <c r="REI6" s="9"/>
      <c r="REJ6" s="9"/>
      <c r="REK6" s="9"/>
      <c r="REL6" s="9"/>
      <c r="REM6" s="9"/>
      <c r="REN6" s="9"/>
      <c r="REO6" s="9"/>
      <c r="REP6" s="9"/>
      <c r="REQ6" s="9"/>
      <c r="RER6" s="9"/>
      <c r="RES6" s="9"/>
      <c r="RET6" s="9"/>
      <c r="REU6" s="9"/>
      <c r="REV6" s="9"/>
      <c r="REW6" s="9"/>
      <c r="REX6" s="9"/>
      <c r="REY6" s="9"/>
      <c r="REZ6" s="9"/>
      <c r="RFA6" s="9"/>
      <c r="RFB6" s="9"/>
      <c r="RFC6" s="9"/>
      <c r="RFD6" s="9"/>
      <c r="RFE6" s="9"/>
      <c r="RFF6" s="9"/>
      <c r="RFG6" s="9"/>
      <c r="RFH6" s="9"/>
      <c r="RFI6" s="9"/>
      <c r="RFJ6" s="9"/>
      <c r="RFK6" s="9"/>
      <c r="RFL6" s="9"/>
      <c r="RFM6" s="9"/>
      <c r="RFN6" s="9"/>
      <c r="RFO6" s="9"/>
      <c r="RFP6" s="9"/>
      <c r="RFQ6" s="9"/>
      <c r="RFR6" s="9"/>
      <c r="RFS6" s="9"/>
      <c r="RFT6" s="9"/>
      <c r="RFU6" s="9"/>
      <c r="RFV6" s="9"/>
      <c r="RFW6" s="9"/>
      <c r="RFX6" s="9"/>
      <c r="RFY6" s="9"/>
      <c r="RFZ6" s="9"/>
      <c r="RGA6" s="9"/>
      <c r="RGB6" s="9"/>
      <c r="RGC6" s="9"/>
      <c r="RGD6" s="9"/>
      <c r="RGE6" s="9"/>
      <c r="RGF6" s="9"/>
      <c r="RGG6" s="9"/>
      <c r="RGH6" s="9"/>
      <c r="RGI6" s="9"/>
      <c r="RGJ6" s="9"/>
      <c r="RGK6" s="9"/>
      <c r="RGL6" s="9"/>
      <c r="RGM6" s="9"/>
      <c r="RGN6" s="9"/>
      <c r="RGO6" s="9"/>
      <c r="RGP6" s="9"/>
      <c r="RGQ6" s="9"/>
      <c r="RGR6" s="9"/>
      <c r="RGS6" s="9"/>
      <c r="RGT6" s="9"/>
      <c r="RGU6" s="9"/>
      <c r="RGV6" s="9"/>
      <c r="RGW6" s="9"/>
      <c r="RGX6" s="9"/>
      <c r="RGY6" s="9"/>
      <c r="RGZ6" s="9"/>
      <c r="RHA6" s="9"/>
      <c r="RHB6" s="9"/>
      <c r="RHC6" s="9"/>
      <c r="RHD6" s="9"/>
      <c r="RHE6" s="9"/>
      <c r="RHF6" s="9"/>
      <c r="RHG6" s="9"/>
      <c r="RHH6" s="9"/>
      <c r="RHI6" s="9"/>
      <c r="RHJ6" s="9"/>
      <c r="RHK6" s="9"/>
      <c r="RHL6" s="9"/>
      <c r="RHM6" s="9"/>
      <c r="RHN6" s="9"/>
      <c r="RHO6" s="9"/>
      <c r="RHP6" s="9"/>
      <c r="RHQ6" s="9"/>
      <c r="RHR6" s="9"/>
      <c r="RHS6" s="9"/>
      <c r="RHT6" s="9"/>
      <c r="RHU6" s="9"/>
      <c r="RHV6" s="9"/>
      <c r="RHW6" s="9"/>
      <c r="RHX6" s="9"/>
      <c r="RHY6" s="9"/>
      <c r="RHZ6" s="9"/>
      <c r="RIA6" s="9"/>
      <c r="RIB6" s="9"/>
      <c r="RIC6" s="9"/>
      <c r="RID6" s="9"/>
      <c r="RIE6" s="9"/>
      <c r="RIF6" s="9"/>
      <c r="RIG6" s="9"/>
      <c r="RIH6" s="9"/>
      <c r="RII6" s="9"/>
      <c r="RIJ6" s="9"/>
      <c r="RIK6" s="9"/>
      <c r="RIL6" s="9"/>
      <c r="RIM6" s="9"/>
      <c r="RIN6" s="9"/>
      <c r="RIO6" s="9"/>
      <c r="RIP6" s="9"/>
      <c r="RIQ6" s="9"/>
      <c r="RIR6" s="9"/>
      <c r="RIS6" s="9"/>
      <c r="RIT6" s="9"/>
      <c r="RIU6" s="9"/>
      <c r="RIV6" s="9"/>
      <c r="RIW6" s="9"/>
      <c r="RIX6" s="9"/>
      <c r="RIY6" s="9"/>
      <c r="RIZ6" s="9"/>
      <c r="RJA6" s="9"/>
      <c r="RJB6" s="9"/>
      <c r="RJC6" s="9"/>
      <c r="RJD6" s="9"/>
      <c r="RJE6" s="9"/>
      <c r="RJF6" s="9"/>
      <c r="RJG6" s="9"/>
      <c r="RJH6" s="9"/>
      <c r="RJI6" s="9"/>
      <c r="RJJ6" s="9"/>
      <c r="RJK6" s="9"/>
      <c r="RJL6" s="9"/>
      <c r="RJM6" s="9"/>
      <c r="RJN6" s="9"/>
      <c r="RJO6" s="9"/>
      <c r="RJP6" s="9"/>
      <c r="RJQ6" s="9"/>
      <c r="RJR6" s="9"/>
      <c r="RJS6" s="9"/>
      <c r="RJT6" s="9"/>
      <c r="RJU6" s="9"/>
      <c r="RJV6" s="9"/>
      <c r="RJW6" s="9"/>
      <c r="RJX6" s="9"/>
      <c r="RJY6" s="9"/>
      <c r="RJZ6" s="9"/>
      <c r="RKA6" s="9"/>
      <c r="RKB6" s="9"/>
      <c r="RKC6" s="9"/>
      <c r="RKD6" s="9"/>
      <c r="RKE6" s="9"/>
      <c r="RKF6" s="9"/>
      <c r="RKG6" s="9"/>
      <c r="RKH6" s="9"/>
      <c r="RKI6" s="9"/>
      <c r="RKJ6" s="9"/>
      <c r="RKK6" s="9"/>
      <c r="RKL6" s="9"/>
      <c r="RKM6" s="9"/>
      <c r="RKN6" s="9"/>
      <c r="RKO6" s="9"/>
      <c r="RKP6" s="9"/>
      <c r="RKQ6" s="9"/>
      <c r="RKR6" s="9"/>
      <c r="RKS6" s="9"/>
      <c r="RKT6" s="9"/>
      <c r="RKU6" s="9"/>
      <c r="RKV6" s="9"/>
      <c r="RKW6" s="9"/>
      <c r="RKX6" s="9"/>
      <c r="RKY6" s="9"/>
      <c r="RKZ6" s="9"/>
      <c r="RLA6" s="9"/>
      <c r="RLB6" s="9"/>
      <c r="RLC6" s="9"/>
      <c r="RLD6" s="9"/>
      <c r="RLE6" s="9"/>
      <c r="RLF6" s="9"/>
      <c r="RLG6" s="9"/>
      <c r="RLH6" s="9"/>
      <c r="RLI6" s="9"/>
      <c r="RLJ6" s="9"/>
      <c r="RLK6" s="9"/>
      <c r="RLL6" s="9"/>
      <c r="RLM6" s="9"/>
      <c r="RLN6" s="9"/>
      <c r="RLO6" s="9"/>
      <c r="RLP6" s="9"/>
      <c r="RLQ6" s="9"/>
      <c r="RLR6" s="9"/>
      <c r="RLS6" s="9"/>
      <c r="RLT6" s="9"/>
      <c r="RLU6" s="9"/>
      <c r="RLV6" s="9"/>
      <c r="RLW6" s="9"/>
      <c r="RLX6" s="9"/>
      <c r="RLY6" s="9"/>
      <c r="RLZ6" s="9"/>
      <c r="RMA6" s="9"/>
      <c r="RMB6" s="9"/>
      <c r="RMC6" s="9"/>
      <c r="RMD6" s="9"/>
      <c r="RME6" s="9"/>
      <c r="RMF6" s="9"/>
      <c r="RMG6" s="9"/>
      <c r="RMH6" s="9"/>
      <c r="RMI6" s="9"/>
      <c r="RMJ6" s="9"/>
      <c r="RMK6" s="9"/>
      <c r="RML6" s="9"/>
      <c r="RMM6" s="9"/>
      <c r="RMN6" s="9"/>
      <c r="RMO6" s="9"/>
      <c r="RMP6" s="9"/>
      <c r="RMQ6" s="9"/>
      <c r="RMR6" s="9"/>
      <c r="RMS6" s="9"/>
      <c r="RMT6" s="9"/>
      <c r="RMU6" s="9"/>
      <c r="RMV6" s="9"/>
      <c r="RMW6" s="9"/>
      <c r="RMX6" s="9"/>
      <c r="RMY6" s="9"/>
      <c r="RMZ6" s="9"/>
      <c r="RNA6" s="9"/>
      <c r="RNB6" s="9"/>
      <c r="RNC6" s="9"/>
      <c r="RND6" s="9"/>
      <c r="RNE6" s="9"/>
      <c r="RNF6" s="9"/>
      <c r="RNG6" s="9"/>
      <c r="RNH6" s="9"/>
      <c r="RNI6" s="9"/>
      <c r="RNJ6" s="9"/>
      <c r="RNK6" s="9"/>
      <c r="RNL6" s="9"/>
      <c r="RNM6" s="9"/>
      <c r="RNN6" s="9"/>
      <c r="RNO6" s="9"/>
      <c r="RNP6" s="9"/>
      <c r="RNQ6" s="9"/>
      <c r="RNR6" s="9"/>
      <c r="RNS6" s="9"/>
      <c r="RNT6" s="9"/>
      <c r="RNU6" s="9"/>
      <c r="RNV6" s="9"/>
      <c r="RNW6" s="9"/>
      <c r="RNX6" s="9"/>
      <c r="RNY6" s="9"/>
      <c r="RNZ6" s="9"/>
      <c r="ROA6" s="9"/>
      <c r="ROB6" s="9"/>
      <c r="ROC6" s="9"/>
      <c r="ROD6" s="9"/>
      <c r="ROE6" s="9"/>
      <c r="ROF6" s="9"/>
      <c r="ROG6" s="9"/>
      <c r="ROH6" s="9"/>
      <c r="ROI6" s="9"/>
      <c r="ROJ6" s="9"/>
      <c r="ROK6" s="9"/>
      <c r="ROL6" s="9"/>
      <c r="ROM6" s="9"/>
      <c r="RON6" s="9"/>
      <c r="ROO6" s="9"/>
      <c r="ROP6" s="9"/>
      <c r="ROQ6" s="9"/>
      <c r="ROR6" s="9"/>
      <c r="ROS6" s="9"/>
      <c r="ROT6" s="9"/>
      <c r="ROU6" s="9"/>
      <c r="ROV6" s="9"/>
      <c r="ROW6" s="9"/>
      <c r="ROX6" s="9"/>
      <c r="ROY6" s="9"/>
      <c r="ROZ6" s="9"/>
      <c r="RPA6" s="9"/>
      <c r="RPB6" s="9"/>
      <c r="RPC6" s="9"/>
      <c r="RPD6" s="9"/>
      <c r="RPE6" s="9"/>
      <c r="RPF6" s="9"/>
      <c r="RPG6" s="9"/>
      <c r="RPH6" s="9"/>
      <c r="RPI6" s="9"/>
      <c r="RPJ6" s="9"/>
      <c r="RPK6" s="9"/>
      <c r="RPL6" s="9"/>
      <c r="RPM6" s="9"/>
      <c r="RPN6" s="9"/>
      <c r="RPO6" s="9"/>
      <c r="RPP6" s="9"/>
      <c r="RPQ6" s="9"/>
      <c r="RPR6" s="9"/>
      <c r="RPS6" s="9"/>
      <c r="RPT6" s="9"/>
      <c r="RPU6" s="9"/>
      <c r="RPV6" s="9"/>
      <c r="RPW6" s="9"/>
      <c r="RPX6" s="9"/>
      <c r="RPY6" s="9"/>
      <c r="RPZ6" s="9"/>
      <c r="RQA6" s="9"/>
      <c r="RQB6" s="9"/>
      <c r="RQC6" s="9"/>
      <c r="RQD6" s="9"/>
      <c r="RQE6" s="9"/>
      <c r="RQF6" s="9"/>
      <c r="RQG6" s="9"/>
      <c r="RQH6" s="9"/>
      <c r="RQI6" s="9"/>
      <c r="RQJ6" s="9"/>
      <c r="RQK6" s="9"/>
      <c r="RQL6" s="9"/>
      <c r="RQM6" s="9"/>
      <c r="RQN6" s="9"/>
      <c r="RQO6" s="9"/>
      <c r="RQP6" s="9"/>
      <c r="RQQ6" s="9"/>
      <c r="RQR6" s="9"/>
      <c r="RQS6" s="9"/>
      <c r="RQT6" s="9"/>
      <c r="RQU6" s="9"/>
      <c r="RQV6" s="9"/>
      <c r="RQW6" s="9"/>
      <c r="RQX6" s="9"/>
      <c r="RQY6" s="9"/>
      <c r="RQZ6" s="9"/>
      <c r="RRA6" s="9"/>
      <c r="RRB6" s="9"/>
      <c r="RRC6" s="9"/>
      <c r="RRD6" s="9"/>
      <c r="RRE6" s="9"/>
      <c r="RRF6" s="9"/>
      <c r="RRG6" s="9"/>
      <c r="RRH6" s="9"/>
      <c r="RRI6" s="9"/>
      <c r="RRJ6" s="9"/>
      <c r="RRK6" s="9"/>
      <c r="RRL6" s="9"/>
      <c r="RRM6" s="9"/>
      <c r="RRN6" s="9"/>
      <c r="RRO6" s="9"/>
      <c r="RRP6" s="9"/>
      <c r="RRQ6" s="9"/>
      <c r="RRR6" s="9"/>
      <c r="RRS6" s="9"/>
      <c r="RRT6" s="9"/>
      <c r="RRU6" s="9"/>
      <c r="RRV6" s="9"/>
      <c r="RRW6" s="9"/>
      <c r="RRX6" s="9"/>
      <c r="RRY6" s="9"/>
      <c r="RRZ6" s="9"/>
      <c r="RSA6" s="9"/>
      <c r="RSB6" s="9"/>
      <c r="RSC6" s="9"/>
      <c r="RSD6" s="9"/>
      <c r="RSE6" s="9"/>
      <c r="RSF6" s="9"/>
      <c r="RSG6" s="9"/>
      <c r="RSH6" s="9"/>
      <c r="RSI6" s="9"/>
      <c r="RSJ6" s="9"/>
      <c r="RSK6" s="9"/>
      <c r="RSL6" s="9"/>
      <c r="RSM6" s="9"/>
      <c r="RSN6" s="9"/>
      <c r="RSO6" s="9"/>
      <c r="RSP6" s="9"/>
      <c r="RSQ6" s="9"/>
      <c r="RSR6" s="9"/>
      <c r="RSS6" s="9"/>
      <c r="RST6" s="9"/>
      <c r="RSU6" s="9"/>
      <c r="RSV6" s="9"/>
      <c r="RSW6" s="9"/>
      <c r="RSX6" s="9"/>
      <c r="RSY6" s="9"/>
      <c r="RSZ6" s="9"/>
      <c r="RTA6" s="9"/>
      <c r="RTB6" s="9"/>
      <c r="RTC6" s="9"/>
      <c r="RTD6" s="9"/>
      <c r="RTE6" s="9"/>
      <c r="RTF6" s="9"/>
      <c r="RTG6" s="9"/>
      <c r="RTH6" s="9"/>
      <c r="RTI6" s="9"/>
      <c r="RTJ6" s="9"/>
      <c r="RTK6" s="9"/>
      <c r="RTL6" s="9"/>
      <c r="RTM6" s="9"/>
      <c r="RTN6" s="9"/>
      <c r="RTO6" s="9"/>
      <c r="RTP6" s="9"/>
      <c r="RTQ6" s="9"/>
      <c r="RTR6" s="9"/>
      <c r="RTS6" s="9"/>
      <c r="RTT6" s="9"/>
      <c r="RTU6" s="9"/>
      <c r="RTV6" s="9"/>
      <c r="RTW6" s="9"/>
      <c r="RTX6" s="9"/>
      <c r="RTY6" s="9"/>
      <c r="RTZ6" s="9"/>
      <c r="RUA6" s="9"/>
      <c r="RUB6" s="9"/>
      <c r="RUC6" s="9"/>
      <c r="RUD6" s="9"/>
      <c r="RUE6" s="9"/>
      <c r="RUF6" s="9"/>
      <c r="RUG6" s="9"/>
      <c r="RUH6" s="9"/>
      <c r="RUI6" s="9"/>
      <c r="RUJ6" s="9"/>
      <c r="RUK6" s="9"/>
      <c r="RUL6" s="9"/>
      <c r="RUM6" s="9"/>
      <c r="RUN6" s="9"/>
      <c r="RUO6" s="9"/>
      <c r="RUP6" s="9"/>
      <c r="RUQ6" s="9"/>
      <c r="RUR6" s="9"/>
      <c r="RUS6" s="9"/>
      <c r="RUT6" s="9"/>
      <c r="RUU6" s="9"/>
      <c r="RUV6" s="9"/>
      <c r="RUW6" s="9"/>
      <c r="RUX6" s="9"/>
      <c r="RUY6" s="9"/>
      <c r="RUZ6" s="9"/>
      <c r="RVA6" s="9"/>
      <c r="RVB6" s="9"/>
      <c r="RVC6" s="9"/>
      <c r="RVD6" s="9"/>
      <c r="RVE6" s="9"/>
      <c r="RVF6" s="9"/>
      <c r="RVG6" s="9"/>
      <c r="RVH6" s="9"/>
      <c r="RVI6" s="9"/>
      <c r="RVJ6" s="9"/>
      <c r="RVK6" s="9"/>
      <c r="RVL6" s="9"/>
      <c r="RVM6" s="9"/>
      <c r="RVN6" s="9"/>
      <c r="RVO6" s="9"/>
      <c r="RVP6" s="9"/>
      <c r="RVQ6" s="9"/>
      <c r="RVR6" s="9"/>
      <c r="RVS6" s="9"/>
      <c r="RVT6" s="9"/>
      <c r="RVU6" s="9"/>
      <c r="RVV6" s="9"/>
      <c r="RVW6" s="9"/>
      <c r="RVX6" s="9"/>
      <c r="RVY6" s="9"/>
      <c r="RVZ6" s="9"/>
      <c r="RWA6" s="9"/>
      <c r="RWB6" s="9"/>
      <c r="RWC6" s="9"/>
      <c r="RWD6" s="9"/>
      <c r="RWE6" s="9"/>
      <c r="RWF6" s="9"/>
      <c r="RWG6" s="9"/>
      <c r="RWH6" s="9"/>
      <c r="RWI6" s="9"/>
      <c r="RWJ6" s="9"/>
      <c r="RWK6" s="9"/>
      <c r="RWL6" s="9"/>
      <c r="RWM6" s="9"/>
      <c r="RWN6" s="9"/>
      <c r="RWO6" s="9"/>
      <c r="RWP6" s="9"/>
      <c r="RWQ6" s="9"/>
      <c r="RWR6" s="9"/>
      <c r="RWS6" s="9"/>
      <c r="RWT6" s="9"/>
      <c r="RWU6" s="9"/>
      <c r="RWV6" s="9"/>
      <c r="RWW6" s="9"/>
      <c r="RWX6" s="9"/>
      <c r="RWY6" s="9"/>
      <c r="RWZ6" s="9"/>
      <c r="RXA6" s="9"/>
      <c r="RXB6" s="9"/>
      <c r="RXC6" s="9"/>
      <c r="RXD6" s="9"/>
      <c r="RXE6" s="9"/>
      <c r="RXF6" s="9"/>
      <c r="RXG6" s="9"/>
      <c r="RXH6" s="9"/>
      <c r="RXI6" s="9"/>
      <c r="RXJ6" s="9"/>
      <c r="RXK6" s="9"/>
      <c r="RXL6" s="9"/>
      <c r="RXM6" s="9"/>
      <c r="RXN6" s="9"/>
      <c r="RXO6" s="9"/>
      <c r="RXP6" s="9"/>
      <c r="RXQ6" s="9"/>
      <c r="RXR6" s="9"/>
      <c r="RXS6" s="9"/>
      <c r="RXT6" s="9"/>
      <c r="RXU6" s="9"/>
      <c r="RXV6" s="9"/>
      <c r="RXW6" s="9"/>
      <c r="RXX6" s="9"/>
      <c r="RXY6" s="9"/>
      <c r="RXZ6" s="9"/>
      <c r="RYA6" s="9"/>
      <c r="RYB6" s="9"/>
      <c r="RYC6" s="9"/>
      <c r="RYD6" s="9"/>
      <c r="RYE6" s="9"/>
      <c r="RYF6" s="9"/>
      <c r="RYG6" s="9"/>
      <c r="RYH6" s="9"/>
      <c r="RYI6" s="9"/>
      <c r="RYJ6" s="9"/>
      <c r="RYK6" s="9"/>
      <c r="RYL6" s="9"/>
      <c r="RYM6" s="9"/>
      <c r="RYN6" s="9"/>
      <c r="RYO6" s="9"/>
      <c r="RYP6" s="9"/>
      <c r="RYQ6" s="9"/>
      <c r="RYR6" s="9"/>
      <c r="RYS6" s="9"/>
      <c r="RYT6" s="9"/>
      <c r="RYU6" s="9"/>
      <c r="RYV6" s="9"/>
      <c r="RYW6" s="9"/>
      <c r="RYX6" s="9"/>
      <c r="RYY6" s="9"/>
      <c r="RYZ6" s="9"/>
      <c r="RZA6" s="9"/>
      <c r="RZB6" s="9"/>
      <c r="RZC6" s="9"/>
      <c r="RZD6" s="9"/>
      <c r="RZE6" s="9"/>
      <c r="RZF6" s="9"/>
      <c r="RZG6" s="9"/>
      <c r="RZH6" s="9"/>
      <c r="RZI6" s="9"/>
      <c r="RZJ6" s="9"/>
      <c r="RZK6" s="9"/>
      <c r="RZL6" s="9"/>
      <c r="RZM6" s="9"/>
      <c r="RZN6" s="9"/>
      <c r="RZO6" s="9"/>
      <c r="RZP6" s="9"/>
      <c r="RZQ6" s="9"/>
      <c r="RZR6" s="9"/>
      <c r="RZS6" s="9"/>
      <c r="RZT6" s="9"/>
      <c r="RZU6" s="9"/>
      <c r="RZV6" s="9"/>
      <c r="RZW6" s="9"/>
      <c r="RZX6" s="9"/>
      <c r="RZY6" s="9"/>
      <c r="RZZ6" s="9"/>
      <c r="SAA6" s="9"/>
      <c r="SAB6" s="9"/>
      <c r="SAC6" s="9"/>
      <c r="SAD6" s="9"/>
      <c r="SAE6" s="9"/>
      <c r="SAF6" s="9"/>
      <c r="SAG6" s="9"/>
      <c r="SAH6" s="9"/>
      <c r="SAI6" s="9"/>
      <c r="SAJ6" s="9"/>
      <c r="SAK6" s="9"/>
      <c r="SAL6" s="9"/>
      <c r="SAM6" s="9"/>
      <c r="SAN6" s="9"/>
      <c r="SAO6" s="9"/>
      <c r="SAP6" s="9"/>
      <c r="SAQ6" s="9"/>
      <c r="SAR6" s="9"/>
      <c r="SAS6" s="9"/>
      <c r="SAT6" s="9"/>
      <c r="SAU6" s="9"/>
      <c r="SAV6" s="9"/>
      <c r="SAW6" s="9"/>
      <c r="SAX6" s="9"/>
      <c r="SAY6" s="9"/>
      <c r="SAZ6" s="9"/>
      <c r="SBA6" s="9"/>
      <c r="SBB6" s="9"/>
      <c r="SBC6" s="9"/>
      <c r="SBD6" s="9"/>
      <c r="SBE6" s="9"/>
      <c r="SBF6" s="9"/>
      <c r="SBG6" s="9"/>
      <c r="SBH6" s="9"/>
      <c r="SBI6" s="9"/>
      <c r="SBJ6" s="9"/>
      <c r="SBK6" s="9"/>
      <c r="SBL6" s="9"/>
      <c r="SBM6" s="9"/>
      <c r="SBN6" s="9"/>
      <c r="SBO6" s="9"/>
      <c r="SBP6" s="9"/>
      <c r="SBQ6" s="9"/>
      <c r="SBR6" s="9"/>
      <c r="SBS6" s="9"/>
      <c r="SBT6" s="9"/>
      <c r="SBU6" s="9"/>
      <c r="SBV6" s="9"/>
      <c r="SBW6" s="9"/>
      <c r="SBX6" s="9"/>
      <c r="SBY6" s="9"/>
      <c r="SBZ6" s="9"/>
      <c r="SCA6" s="9"/>
      <c r="SCB6" s="9"/>
      <c r="SCC6" s="9"/>
      <c r="SCD6" s="9"/>
      <c r="SCE6" s="9"/>
      <c r="SCF6" s="9"/>
      <c r="SCG6" s="9"/>
      <c r="SCH6" s="9"/>
      <c r="SCI6" s="9"/>
      <c r="SCJ6" s="9"/>
      <c r="SCK6" s="9"/>
      <c r="SCL6" s="9"/>
      <c r="SCM6" s="9"/>
      <c r="SCN6" s="9"/>
      <c r="SCO6" s="9"/>
      <c r="SCP6" s="9"/>
      <c r="SCQ6" s="9"/>
      <c r="SCR6" s="9"/>
      <c r="SCS6" s="9"/>
      <c r="SCT6" s="9"/>
      <c r="SCU6" s="9"/>
      <c r="SCV6" s="9"/>
      <c r="SCW6" s="9"/>
      <c r="SCX6" s="9"/>
      <c r="SCY6" s="9"/>
      <c r="SCZ6" s="9"/>
      <c r="SDA6" s="9"/>
      <c r="SDB6" s="9"/>
      <c r="SDC6" s="9"/>
      <c r="SDD6" s="9"/>
      <c r="SDE6" s="9"/>
      <c r="SDF6" s="9"/>
      <c r="SDG6" s="9"/>
      <c r="SDH6" s="9"/>
      <c r="SDI6" s="9"/>
      <c r="SDJ6" s="9"/>
      <c r="SDK6" s="9"/>
      <c r="SDL6" s="9"/>
      <c r="SDM6" s="9"/>
      <c r="SDN6" s="9"/>
      <c r="SDO6" s="9"/>
      <c r="SDP6" s="9"/>
      <c r="SDQ6" s="9"/>
      <c r="SDR6" s="9"/>
      <c r="SDS6" s="9"/>
      <c r="SDT6" s="9"/>
      <c r="SDU6" s="9"/>
      <c r="SDV6" s="9"/>
      <c r="SDW6" s="9"/>
      <c r="SDX6" s="9"/>
      <c r="SDY6" s="9"/>
      <c r="SDZ6" s="9"/>
      <c r="SEA6" s="9"/>
      <c r="SEB6" s="9"/>
      <c r="SEC6" s="9"/>
      <c r="SED6" s="9"/>
      <c r="SEE6" s="9"/>
      <c r="SEF6" s="9"/>
      <c r="SEG6" s="9"/>
      <c r="SEH6" s="9"/>
      <c r="SEI6" s="9"/>
      <c r="SEJ6" s="9"/>
      <c r="SEK6" s="9"/>
      <c r="SEL6" s="9"/>
      <c r="SEM6" s="9"/>
      <c r="SEN6" s="9"/>
      <c r="SEO6" s="9"/>
      <c r="SEP6" s="9"/>
      <c r="SEQ6" s="9"/>
      <c r="SER6" s="9"/>
      <c r="SES6" s="9"/>
      <c r="SET6" s="9"/>
      <c r="SEU6" s="9"/>
      <c r="SEV6" s="9"/>
      <c r="SEW6" s="9"/>
      <c r="SEX6" s="9"/>
      <c r="SEY6" s="9"/>
      <c r="SEZ6" s="9"/>
      <c r="SFA6" s="9"/>
      <c r="SFB6" s="9"/>
      <c r="SFC6" s="9"/>
      <c r="SFD6" s="9"/>
      <c r="SFE6" s="9"/>
      <c r="SFF6" s="9"/>
      <c r="SFG6" s="9"/>
      <c r="SFH6" s="9"/>
      <c r="SFI6" s="9"/>
      <c r="SFJ6" s="9"/>
      <c r="SFK6" s="9"/>
      <c r="SFL6" s="9"/>
      <c r="SFM6" s="9"/>
      <c r="SFN6" s="9"/>
      <c r="SFO6" s="9"/>
      <c r="SFP6" s="9"/>
      <c r="SFQ6" s="9"/>
      <c r="SFR6" s="9"/>
      <c r="SFS6" s="9"/>
      <c r="SFT6" s="9"/>
      <c r="SFU6" s="9"/>
      <c r="SFV6" s="9"/>
      <c r="SFW6" s="9"/>
      <c r="SFX6" s="9"/>
      <c r="SFY6" s="9"/>
      <c r="SFZ6" s="9"/>
      <c r="SGA6" s="9"/>
      <c r="SGB6" s="9"/>
      <c r="SGC6" s="9"/>
      <c r="SGD6" s="9"/>
      <c r="SGE6" s="9"/>
      <c r="SGF6" s="9"/>
      <c r="SGG6" s="9"/>
      <c r="SGH6" s="9"/>
      <c r="SGI6" s="9"/>
      <c r="SGJ6" s="9"/>
      <c r="SGK6" s="9"/>
      <c r="SGL6" s="9"/>
      <c r="SGM6" s="9"/>
      <c r="SGN6" s="9"/>
      <c r="SGO6" s="9"/>
      <c r="SGP6" s="9"/>
      <c r="SGQ6" s="9"/>
      <c r="SGR6" s="9"/>
      <c r="SGS6" s="9"/>
      <c r="SGT6" s="9"/>
      <c r="SGU6" s="9"/>
      <c r="SGV6" s="9"/>
      <c r="SGW6" s="9"/>
      <c r="SGX6" s="9"/>
      <c r="SGY6" s="9"/>
      <c r="SGZ6" s="9"/>
      <c r="SHA6" s="9"/>
      <c r="SHB6" s="9"/>
      <c r="SHC6" s="9"/>
      <c r="SHD6" s="9"/>
      <c r="SHE6" s="9"/>
      <c r="SHF6" s="9"/>
      <c r="SHG6" s="9"/>
      <c r="SHH6" s="9"/>
      <c r="SHI6" s="9"/>
      <c r="SHJ6" s="9"/>
      <c r="SHK6" s="9"/>
      <c r="SHL6" s="9"/>
      <c r="SHM6" s="9"/>
      <c r="SHN6" s="9"/>
      <c r="SHO6" s="9"/>
      <c r="SHP6" s="9"/>
      <c r="SHQ6" s="9"/>
      <c r="SHR6" s="9"/>
      <c r="SHS6" s="9"/>
      <c r="SHT6" s="9"/>
      <c r="SHU6" s="9"/>
      <c r="SHV6" s="9"/>
      <c r="SHW6" s="9"/>
      <c r="SHX6" s="9"/>
      <c r="SHY6" s="9"/>
      <c r="SHZ6" s="9"/>
      <c r="SIA6" s="9"/>
      <c r="SIB6" s="9"/>
      <c r="SIC6" s="9"/>
      <c r="SID6" s="9"/>
      <c r="SIE6" s="9"/>
      <c r="SIF6" s="9"/>
      <c r="SIG6" s="9"/>
      <c r="SIH6" s="9"/>
      <c r="SII6" s="9"/>
      <c r="SIJ6" s="9"/>
      <c r="SIK6" s="9"/>
      <c r="SIL6" s="9"/>
      <c r="SIM6" s="9"/>
      <c r="SIN6" s="9"/>
      <c r="SIO6" s="9"/>
      <c r="SIP6" s="9"/>
      <c r="SIQ6" s="9"/>
      <c r="SIR6" s="9"/>
      <c r="SIS6" s="9"/>
      <c r="SIT6" s="9"/>
      <c r="SIU6" s="9"/>
      <c r="SIV6" s="9"/>
      <c r="SIW6" s="9"/>
      <c r="SIX6" s="9"/>
      <c r="SIY6" s="9"/>
      <c r="SIZ6" s="9"/>
      <c r="SJA6" s="9"/>
      <c r="SJB6" s="9"/>
      <c r="SJC6" s="9"/>
      <c r="SJD6" s="9"/>
      <c r="SJE6" s="9"/>
      <c r="SJF6" s="9"/>
      <c r="SJG6" s="9"/>
      <c r="SJH6" s="9"/>
      <c r="SJI6" s="9"/>
      <c r="SJJ6" s="9"/>
      <c r="SJK6" s="9"/>
      <c r="SJL6" s="9"/>
      <c r="SJM6" s="9"/>
      <c r="SJN6" s="9"/>
      <c r="SJO6" s="9"/>
      <c r="SJP6" s="9"/>
      <c r="SJQ6" s="9"/>
      <c r="SJR6" s="9"/>
      <c r="SJS6" s="9"/>
      <c r="SJT6" s="9"/>
      <c r="SJU6" s="9"/>
      <c r="SJV6" s="9"/>
      <c r="SJW6" s="9"/>
      <c r="SJX6" s="9"/>
      <c r="SJY6" s="9"/>
      <c r="SJZ6" s="9"/>
      <c r="SKA6" s="9"/>
      <c r="SKB6" s="9"/>
      <c r="SKC6" s="9"/>
      <c r="SKD6" s="9"/>
      <c r="SKE6" s="9"/>
      <c r="SKF6" s="9"/>
      <c r="SKG6" s="9"/>
      <c r="SKH6" s="9"/>
      <c r="SKI6" s="9"/>
      <c r="SKJ6" s="9"/>
      <c r="SKK6" s="9"/>
      <c r="SKL6" s="9"/>
      <c r="SKM6" s="9"/>
      <c r="SKN6" s="9"/>
      <c r="SKO6" s="9"/>
      <c r="SKP6" s="9"/>
      <c r="SKQ6" s="9"/>
      <c r="SKR6" s="9"/>
      <c r="SKS6" s="9"/>
      <c r="SKT6" s="9"/>
      <c r="SKU6" s="9"/>
      <c r="SKV6" s="9"/>
      <c r="SKW6" s="9"/>
      <c r="SKX6" s="9"/>
      <c r="SKY6" s="9"/>
      <c r="SKZ6" s="9"/>
      <c r="SLA6" s="9"/>
      <c r="SLB6" s="9"/>
      <c r="SLC6" s="9"/>
      <c r="SLD6" s="9"/>
      <c r="SLE6" s="9"/>
      <c r="SLF6" s="9"/>
      <c r="SLG6" s="9"/>
      <c r="SLH6" s="9"/>
      <c r="SLI6" s="9"/>
      <c r="SLJ6" s="9"/>
      <c r="SLK6" s="9"/>
      <c r="SLL6" s="9"/>
      <c r="SLM6" s="9"/>
      <c r="SLN6" s="9"/>
      <c r="SLO6" s="9"/>
      <c r="SLP6" s="9"/>
      <c r="SLQ6" s="9"/>
      <c r="SLR6" s="9"/>
      <c r="SLS6" s="9"/>
      <c r="SLT6" s="9"/>
      <c r="SLU6" s="9"/>
      <c r="SLV6" s="9"/>
      <c r="SLW6" s="9"/>
      <c r="SLX6" s="9"/>
      <c r="SLY6" s="9"/>
      <c r="SLZ6" s="9"/>
      <c r="SMA6" s="9"/>
      <c r="SMB6" s="9"/>
      <c r="SMC6" s="9"/>
      <c r="SMD6" s="9"/>
      <c r="SME6" s="9"/>
      <c r="SMF6" s="9"/>
      <c r="SMG6" s="9"/>
      <c r="SMH6" s="9"/>
      <c r="SMI6" s="9"/>
      <c r="SMJ6" s="9"/>
      <c r="SMK6" s="9"/>
      <c r="SML6" s="9"/>
      <c r="SMM6" s="9"/>
      <c r="SMN6" s="9"/>
      <c r="SMO6" s="9"/>
      <c r="SMP6" s="9"/>
      <c r="SMQ6" s="9"/>
      <c r="SMR6" s="9"/>
      <c r="SMS6" s="9"/>
      <c r="SMT6" s="9"/>
      <c r="SMU6" s="9"/>
      <c r="SMV6" s="9"/>
      <c r="SMW6" s="9"/>
      <c r="SMX6" s="9"/>
      <c r="SMY6" s="9"/>
      <c r="SMZ6" s="9"/>
      <c r="SNA6" s="9"/>
      <c r="SNB6" s="9"/>
      <c r="SNC6" s="9"/>
      <c r="SND6" s="9"/>
      <c r="SNE6" s="9"/>
      <c r="SNF6" s="9"/>
      <c r="SNG6" s="9"/>
      <c r="SNH6" s="9"/>
      <c r="SNI6" s="9"/>
      <c r="SNJ6" s="9"/>
      <c r="SNK6" s="9"/>
      <c r="SNL6" s="9"/>
      <c r="SNM6" s="9"/>
      <c r="SNN6" s="9"/>
      <c r="SNO6" s="9"/>
      <c r="SNP6" s="9"/>
      <c r="SNQ6" s="9"/>
      <c r="SNR6" s="9"/>
      <c r="SNS6" s="9"/>
      <c r="SNT6" s="9"/>
      <c r="SNU6" s="9"/>
      <c r="SNV6" s="9"/>
      <c r="SNW6" s="9"/>
      <c r="SNX6" s="9"/>
      <c r="SNY6" s="9"/>
      <c r="SNZ6" s="9"/>
      <c r="SOA6" s="9"/>
      <c r="SOB6" s="9"/>
      <c r="SOC6" s="9"/>
      <c r="SOD6" s="9"/>
      <c r="SOE6" s="9"/>
      <c r="SOF6" s="9"/>
      <c r="SOG6" s="9"/>
      <c r="SOH6" s="9"/>
      <c r="SOI6" s="9"/>
      <c r="SOJ6" s="9"/>
      <c r="SOK6" s="9"/>
      <c r="SOL6" s="9"/>
      <c r="SOM6" s="9"/>
      <c r="SON6" s="9"/>
      <c r="SOO6" s="9"/>
      <c r="SOP6" s="9"/>
      <c r="SOQ6" s="9"/>
      <c r="SOR6" s="9"/>
      <c r="SOS6" s="9"/>
      <c r="SOT6" s="9"/>
      <c r="SOU6" s="9"/>
      <c r="SOV6" s="9"/>
      <c r="SOW6" s="9"/>
      <c r="SOX6" s="9"/>
      <c r="SOY6" s="9"/>
      <c r="SOZ6" s="9"/>
      <c r="SPA6" s="9"/>
      <c r="SPB6" s="9"/>
      <c r="SPC6" s="9"/>
      <c r="SPD6" s="9"/>
      <c r="SPE6" s="9"/>
      <c r="SPF6" s="9"/>
      <c r="SPG6" s="9"/>
      <c r="SPH6" s="9"/>
      <c r="SPI6" s="9"/>
      <c r="SPJ6" s="9"/>
      <c r="SPK6" s="9"/>
      <c r="SPL6" s="9"/>
      <c r="SPM6" s="9"/>
      <c r="SPN6" s="9"/>
      <c r="SPO6" s="9"/>
      <c r="SPP6" s="9"/>
      <c r="SPQ6" s="9"/>
      <c r="SPR6" s="9"/>
      <c r="SPS6" s="9"/>
      <c r="SPT6" s="9"/>
      <c r="SPU6" s="9"/>
      <c r="SPV6" s="9"/>
      <c r="SPW6" s="9"/>
      <c r="SPX6" s="9"/>
      <c r="SPY6" s="9"/>
      <c r="SPZ6" s="9"/>
      <c r="SQA6" s="9"/>
      <c r="SQB6" s="9"/>
      <c r="SQC6" s="9"/>
      <c r="SQD6" s="9"/>
      <c r="SQE6" s="9"/>
      <c r="SQF6" s="9"/>
      <c r="SQG6" s="9"/>
      <c r="SQH6" s="9"/>
      <c r="SQI6" s="9"/>
      <c r="SQJ6" s="9"/>
      <c r="SQK6" s="9"/>
      <c r="SQL6" s="9"/>
      <c r="SQM6" s="9"/>
      <c r="SQN6" s="9"/>
      <c r="SQO6" s="9"/>
      <c r="SQP6" s="9"/>
      <c r="SQQ6" s="9"/>
      <c r="SQR6" s="9"/>
      <c r="SQS6" s="9"/>
      <c r="SQT6" s="9"/>
      <c r="SQU6" s="9"/>
      <c r="SQV6" s="9"/>
      <c r="SQW6" s="9"/>
      <c r="SQX6" s="9"/>
      <c r="SQY6" s="9"/>
      <c r="SQZ6" s="9"/>
      <c r="SRA6" s="9"/>
      <c r="SRB6" s="9"/>
      <c r="SRC6" s="9"/>
      <c r="SRD6" s="9"/>
      <c r="SRE6" s="9"/>
      <c r="SRF6" s="9"/>
      <c r="SRG6" s="9"/>
      <c r="SRH6" s="9"/>
      <c r="SRI6" s="9"/>
      <c r="SRJ6" s="9"/>
      <c r="SRK6" s="9"/>
      <c r="SRL6" s="9"/>
      <c r="SRM6" s="9"/>
      <c r="SRN6" s="9"/>
      <c r="SRO6" s="9"/>
      <c r="SRP6" s="9"/>
      <c r="SRQ6" s="9"/>
      <c r="SRR6" s="9"/>
      <c r="SRS6" s="9"/>
      <c r="SRT6" s="9"/>
      <c r="SRU6" s="9"/>
      <c r="SRV6" s="9"/>
      <c r="SRW6" s="9"/>
      <c r="SRX6" s="9"/>
      <c r="SRY6" s="9"/>
      <c r="SRZ6" s="9"/>
      <c r="SSA6" s="9"/>
      <c r="SSB6" s="9"/>
      <c r="SSC6" s="9"/>
      <c r="SSD6" s="9"/>
      <c r="SSE6" s="9"/>
      <c r="SSF6" s="9"/>
      <c r="SSG6" s="9"/>
      <c r="SSH6" s="9"/>
      <c r="SSI6" s="9"/>
      <c r="SSJ6" s="9"/>
      <c r="SSK6" s="9"/>
      <c r="SSL6" s="9"/>
      <c r="SSM6" s="9"/>
      <c r="SSN6" s="9"/>
      <c r="SSO6" s="9"/>
      <c r="SSP6" s="9"/>
      <c r="SSQ6" s="9"/>
      <c r="SSR6" s="9"/>
      <c r="SSS6" s="9"/>
      <c r="SST6" s="9"/>
      <c r="SSU6" s="9"/>
      <c r="SSV6" s="9"/>
      <c r="SSW6" s="9"/>
      <c r="SSX6" s="9"/>
      <c r="SSY6" s="9"/>
      <c r="SSZ6" s="9"/>
      <c r="STA6" s="9"/>
      <c r="STB6" s="9"/>
      <c r="STC6" s="9"/>
      <c r="STD6" s="9"/>
      <c r="STE6" s="9"/>
      <c r="STF6" s="9"/>
      <c r="STG6" s="9"/>
      <c r="STH6" s="9"/>
      <c r="STI6" s="9"/>
      <c r="STJ6" s="9"/>
      <c r="STK6" s="9"/>
      <c r="STL6" s="9"/>
      <c r="STM6" s="9"/>
      <c r="STN6" s="9"/>
      <c r="STO6" s="9"/>
      <c r="STP6" s="9"/>
      <c r="STQ6" s="9"/>
      <c r="STR6" s="9"/>
      <c r="STS6" s="9"/>
      <c r="STT6" s="9"/>
      <c r="STU6" s="9"/>
      <c r="STV6" s="9"/>
      <c r="STW6" s="9"/>
      <c r="STX6" s="9"/>
      <c r="STY6" s="9"/>
      <c r="STZ6" s="9"/>
      <c r="SUA6" s="9"/>
      <c r="SUB6" s="9"/>
      <c r="SUC6" s="9"/>
      <c r="SUD6" s="9"/>
      <c r="SUE6" s="9"/>
      <c r="SUF6" s="9"/>
      <c r="SUG6" s="9"/>
      <c r="SUH6" s="9"/>
      <c r="SUI6" s="9"/>
      <c r="SUJ6" s="9"/>
      <c r="SUK6" s="9"/>
      <c r="SUL6" s="9"/>
      <c r="SUM6" s="9"/>
      <c r="SUN6" s="9"/>
      <c r="SUO6" s="9"/>
      <c r="SUP6" s="9"/>
      <c r="SUQ6" s="9"/>
      <c r="SUR6" s="9"/>
      <c r="SUS6" s="9"/>
      <c r="SUT6" s="9"/>
      <c r="SUU6" s="9"/>
      <c r="SUV6" s="9"/>
      <c r="SUW6" s="9"/>
      <c r="SUX6" s="9"/>
      <c r="SUY6" s="9"/>
      <c r="SUZ6" s="9"/>
      <c r="SVA6" s="9"/>
      <c r="SVB6" s="9"/>
      <c r="SVC6" s="9"/>
      <c r="SVD6" s="9"/>
      <c r="SVE6" s="9"/>
      <c r="SVF6" s="9"/>
      <c r="SVG6" s="9"/>
      <c r="SVH6" s="9"/>
      <c r="SVI6" s="9"/>
      <c r="SVJ6" s="9"/>
      <c r="SVK6" s="9"/>
      <c r="SVL6" s="9"/>
      <c r="SVM6" s="9"/>
      <c r="SVN6" s="9"/>
      <c r="SVO6" s="9"/>
      <c r="SVP6" s="9"/>
      <c r="SVQ6" s="9"/>
      <c r="SVR6" s="9"/>
      <c r="SVS6" s="9"/>
      <c r="SVT6" s="9"/>
      <c r="SVU6" s="9"/>
      <c r="SVV6" s="9"/>
      <c r="SVW6" s="9"/>
      <c r="SVX6" s="9"/>
      <c r="SVY6" s="9"/>
      <c r="SVZ6" s="9"/>
      <c r="SWA6" s="9"/>
      <c r="SWB6" s="9"/>
      <c r="SWC6" s="9"/>
      <c r="SWD6" s="9"/>
      <c r="SWE6" s="9"/>
      <c r="SWF6" s="9"/>
      <c r="SWG6" s="9"/>
      <c r="SWH6" s="9"/>
      <c r="SWI6" s="9"/>
      <c r="SWJ6" s="9"/>
      <c r="SWK6" s="9"/>
      <c r="SWL6" s="9"/>
      <c r="SWM6" s="9"/>
      <c r="SWN6" s="9"/>
      <c r="SWO6" s="9"/>
      <c r="SWP6" s="9"/>
      <c r="SWQ6" s="9"/>
      <c r="SWR6" s="9"/>
      <c r="SWS6" s="9"/>
      <c r="SWT6" s="9"/>
      <c r="SWU6" s="9"/>
      <c r="SWV6" s="9"/>
      <c r="SWW6" s="9"/>
      <c r="SWX6" s="9"/>
      <c r="SWY6" s="9"/>
      <c r="SWZ6" s="9"/>
      <c r="SXA6" s="9"/>
      <c r="SXB6" s="9"/>
      <c r="SXC6" s="9"/>
      <c r="SXD6" s="9"/>
      <c r="SXE6" s="9"/>
      <c r="SXF6" s="9"/>
      <c r="SXG6" s="9"/>
      <c r="SXH6" s="9"/>
      <c r="SXI6" s="9"/>
      <c r="SXJ6" s="9"/>
      <c r="SXK6" s="9"/>
      <c r="SXL6" s="9"/>
      <c r="SXM6" s="9"/>
      <c r="SXN6" s="9"/>
      <c r="SXO6" s="9"/>
      <c r="SXP6" s="9"/>
      <c r="SXQ6" s="9"/>
      <c r="SXR6" s="9"/>
      <c r="SXS6" s="9"/>
      <c r="SXT6" s="9"/>
      <c r="SXU6" s="9"/>
      <c r="SXV6" s="9"/>
      <c r="SXW6" s="9"/>
      <c r="SXX6" s="9"/>
      <c r="SXY6" s="9"/>
      <c r="SXZ6" s="9"/>
      <c r="SYA6" s="9"/>
      <c r="SYB6" s="9"/>
      <c r="SYC6" s="9"/>
      <c r="SYD6" s="9"/>
      <c r="SYE6" s="9"/>
      <c r="SYF6" s="9"/>
      <c r="SYG6" s="9"/>
      <c r="SYH6" s="9"/>
      <c r="SYI6" s="9"/>
      <c r="SYJ6" s="9"/>
      <c r="SYK6" s="9"/>
      <c r="SYL6" s="9"/>
      <c r="SYM6" s="9"/>
      <c r="SYN6" s="9"/>
      <c r="SYO6" s="9"/>
      <c r="SYP6" s="9"/>
      <c r="SYQ6" s="9"/>
      <c r="SYR6" s="9"/>
      <c r="SYS6" s="9"/>
      <c r="SYT6" s="9"/>
      <c r="SYU6" s="9"/>
      <c r="SYV6" s="9"/>
      <c r="SYW6" s="9"/>
      <c r="SYX6" s="9"/>
      <c r="SYY6" s="9"/>
      <c r="SYZ6" s="9"/>
      <c r="SZA6" s="9"/>
      <c r="SZB6" s="9"/>
      <c r="SZC6" s="9"/>
      <c r="SZD6" s="9"/>
      <c r="SZE6" s="9"/>
      <c r="SZF6" s="9"/>
      <c r="SZG6" s="9"/>
      <c r="SZH6" s="9"/>
      <c r="SZI6" s="9"/>
      <c r="SZJ6" s="9"/>
      <c r="SZK6" s="9"/>
      <c r="SZL6" s="9"/>
      <c r="SZM6" s="9"/>
      <c r="SZN6" s="9"/>
      <c r="SZO6" s="9"/>
      <c r="SZP6" s="9"/>
      <c r="SZQ6" s="9"/>
      <c r="SZR6" s="9"/>
      <c r="SZS6" s="9"/>
      <c r="SZT6" s="9"/>
      <c r="SZU6" s="9"/>
      <c r="SZV6" s="9"/>
      <c r="SZW6" s="9"/>
      <c r="SZX6" s="9"/>
      <c r="SZY6" s="9"/>
      <c r="SZZ6" s="9"/>
      <c r="TAA6" s="9"/>
      <c r="TAB6" s="9"/>
      <c r="TAC6" s="9"/>
      <c r="TAD6" s="9"/>
      <c r="TAE6" s="9"/>
      <c r="TAF6" s="9"/>
      <c r="TAG6" s="9"/>
      <c r="TAH6" s="9"/>
      <c r="TAI6" s="9"/>
      <c r="TAJ6" s="9"/>
      <c r="TAK6" s="9"/>
      <c r="TAL6" s="9"/>
      <c r="TAM6" s="9"/>
      <c r="TAN6" s="9"/>
      <c r="TAO6" s="9"/>
      <c r="TAP6" s="9"/>
      <c r="TAQ6" s="9"/>
      <c r="TAR6" s="9"/>
      <c r="TAS6" s="9"/>
      <c r="TAT6" s="9"/>
      <c r="TAU6" s="9"/>
      <c r="TAV6" s="9"/>
      <c r="TAW6" s="9"/>
      <c r="TAX6" s="9"/>
      <c r="TAY6" s="9"/>
      <c r="TAZ6" s="9"/>
      <c r="TBA6" s="9"/>
      <c r="TBB6" s="9"/>
      <c r="TBC6" s="9"/>
      <c r="TBD6" s="9"/>
      <c r="TBE6" s="9"/>
      <c r="TBF6" s="9"/>
      <c r="TBG6" s="9"/>
      <c r="TBH6" s="9"/>
      <c r="TBI6" s="9"/>
      <c r="TBJ6" s="9"/>
      <c r="TBK6" s="9"/>
      <c r="TBL6" s="9"/>
      <c r="TBM6" s="9"/>
      <c r="TBN6" s="9"/>
      <c r="TBO6" s="9"/>
      <c r="TBP6" s="9"/>
      <c r="TBQ6" s="9"/>
      <c r="TBR6" s="9"/>
      <c r="TBS6" s="9"/>
      <c r="TBT6" s="9"/>
      <c r="TBU6" s="9"/>
      <c r="TBV6" s="9"/>
      <c r="TBW6" s="9"/>
      <c r="TBX6" s="9"/>
      <c r="TBY6" s="9"/>
      <c r="TBZ6" s="9"/>
      <c r="TCA6" s="9"/>
      <c r="TCB6" s="9"/>
      <c r="TCC6" s="9"/>
      <c r="TCD6" s="9"/>
      <c r="TCE6" s="9"/>
      <c r="TCF6" s="9"/>
      <c r="TCG6" s="9"/>
      <c r="TCH6" s="9"/>
      <c r="TCI6" s="9"/>
      <c r="TCJ6" s="9"/>
      <c r="TCK6" s="9"/>
      <c r="TCL6" s="9"/>
      <c r="TCM6" s="9"/>
      <c r="TCN6" s="9"/>
      <c r="TCO6" s="9"/>
      <c r="TCP6" s="9"/>
      <c r="TCQ6" s="9"/>
      <c r="TCR6" s="9"/>
      <c r="TCS6" s="9"/>
      <c r="TCT6" s="9"/>
      <c r="TCU6" s="9"/>
      <c r="TCV6" s="9"/>
      <c r="TCW6" s="9"/>
      <c r="TCX6" s="9"/>
      <c r="TCY6" s="9"/>
      <c r="TCZ6" s="9"/>
      <c r="TDA6" s="9"/>
      <c r="TDB6" s="9"/>
      <c r="TDC6" s="9"/>
      <c r="TDD6" s="9"/>
      <c r="TDE6" s="9"/>
      <c r="TDF6" s="9"/>
      <c r="TDG6" s="9"/>
      <c r="TDH6" s="9"/>
      <c r="TDI6" s="9"/>
      <c r="TDJ6" s="9"/>
      <c r="TDK6" s="9"/>
      <c r="TDL6" s="9"/>
      <c r="TDM6" s="9"/>
      <c r="TDN6" s="9"/>
      <c r="TDO6" s="9"/>
      <c r="TDP6" s="9"/>
      <c r="TDQ6" s="9"/>
      <c r="TDR6" s="9"/>
      <c r="TDS6" s="9"/>
      <c r="TDT6" s="9"/>
      <c r="TDU6" s="9"/>
      <c r="TDV6" s="9"/>
      <c r="TDW6" s="9"/>
      <c r="TDX6" s="9"/>
      <c r="TDY6" s="9"/>
      <c r="TDZ6" s="9"/>
      <c r="TEA6" s="9"/>
      <c r="TEB6" s="9"/>
      <c r="TEC6" s="9"/>
      <c r="TED6" s="9"/>
      <c r="TEE6" s="9"/>
      <c r="TEF6" s="9"/>
      <c r="TEG6" s="9"/>
      <c r="TEH6" s="9"/>
      <c r="TEI6" s="9"/>
      <c r="TEJ6" s="9"/>
      <c r="TEK6" s="9"/>
      <c r="TEL6" s="9"/>
      <c r="TEM6" s="9"/>
      <c r="TEN6" s="9"/>
      <c r="TEO6" s="9"/>
      <c r="TEP6" s="9"/>
      <c r="TEQ6" s="9"/>
      <c r="TER6" s="9"/>
      <c r="TES6" s="9"/>
      <c r="TET6" s="9"/>
      <c r="TEU6" s="9"/>
      <c r="TEV6" s="9"/>
      <c r="TEW6" s="9"/>
      <c r="TEX6" s="9"/>
      <c r="TEY6" s="9"/>
      <c r="TEZ6" s="9"/>
      <c r="TFA6" s="9"/>
      <c r="TFB6" s="9"/>
      <c r="TFC6" s="9"/>
      <c r="TFD6" s="9"/>
      <c r="TFE6" s="9"/>
      <c r="TFF6" s="9"/>
      <c r="TFG6" s="9"/>
      <c r="TFH6" s="9"/>
      <c r="TFI6" s="9"/>
      <c r="TFJ6" s="9"/>
      <c r="TFK6" s="9"/>
      <c r="TFL6" s="9"/>
      <c r="TFM6" s="9"/>
      <c r="TFN6" s="9"/>
      <c r="TFO6" s="9"/>
      <c r="TFP6" s="9"/>
      <c r="TFQ6" s="9"/>
      <c r="TFR6" s="9"/>
      <c r="TFS6" s="9"/>
      <c r="TFT6" s="9"/>
      <c r="TFU6" s="9"/>
      <c r="TFV6" s="9"/>
      <c r="TFW6" s="9"/>
      <c r="TFX6" s="9"/>
      <c r="TFY6" s="9"/>
      <c r="TFZ6" s="9"/>
      <c r="TGA6" s="9"/>
      <c r="TGB6" s="9"/>
      <c r="TGC6" s="9"/>
      <c r="TGD6" s="9"/>
      <c r="TGE6" s="9"/>
      <c r="TGF6" s="9"/>
      <c r="TGG6" s="9"/>
      <c r="TGH6" s="9"/>
      <c r="TGI6" s="9"/>
      <c r="TGJ6" s="9"/>
      <c r="TGK6" s="9"/>
      <c r="TGL6" s="9"/>
      <c r="TGM6" s="9"/>
      <c r="TGN6" s="9"/>
      <c r="TGO6" s="9"/>
      <c r="TGP6" s="9"/>
      <c r="TGQ6" s="9"/>
      <c r="TGR6" s="9"/>
      <c r="TGS6" s="9"/>
      <c r="TGT6" s="9"/>
      <c r="TGU6" s="9"/>
      <c r="TGV6" s="9"/>
      <c r="TGW6" s="9"/>
      <c r="TGX6" s="9"/>
      <c r="TGY6" s="9"/>
      <c r="TGZ6" s="9"/>
      <c r="THA6" s="9"/>
      <c r="THB6" s="9"/>
      <c r="THC6" s="9"/>
      <c r="THD6" s="9"/>
      <c r="THE6" s="9"/>
      <c r="THF6" s="9"/>
      <c r="THG6" s="9"/>
      <c r="THH6" s="9"/>
      <c r="THI6" s="9"/>
      <c r="THJ6" s="9"/>
      <c r="THK6" s="9"/>
      <c r="THL6" s="9"/>
      <c r="THM6" s="9"/>
      <c r="THN6" s="9"/>
      <c r="THO6" s="9"/>
      <c r="THP6" s="9"/>
      <c r="THQ6" s="9"/>
      <c r="THR6" s="9"/>
      <c r="THS6" s="9"/>
      <c r="THT6" s="9"/>
      <c r="THU6" s="9"/>
      <c r="THV6" s="9"/>
      <c r="THW6" s="9"/>
      <c r="THX6" s="9"/>
      <c r="THY6" s="9"/>
      <c r="THZ6" s="9"/>
      <c r="TIA6" s="9"/>
      <c r="TIB6" s="9"/>
      <c r="TIC6" s="9"/>
      <c r="TID6" s="9"/>
      <c r="TIE6" s="9"/>
      <c r="TIF6" s="9"/>
      <c r="TIG6" s="9"/>
      <c r="TIH6" s="9"/>
      <c r="TII6" s="9"/>
      <c r="TIJ6" s="9"/>
      <c r="TIK6" s="9"/>
      <c r="TIL6" s="9"/>
      <c r="TIM6" s="9"/>
      <c r="TIN6" s="9"/>
      <c r="TIO6" s="9"/>
      <c r="TIP6" s="9"/>
      <c r="TIQ6" s="9"/>
      <c r="TIR6" s="9"/>
      <c r="TIS6" s="9"/>
      <c r="TIT6" s="9"/>
      <c r="TIU6" s="9"/>
      <c r="TIV6" s="9"/>
      <c r="TIW6" s="9"/>
      <c r="TIX6" s="9"/>
      <c r="TIY6" s="9"/>
      <c r="TIZ6" s="9"/>
      <c r="TJA6" s="9"/>
      <c r="TJB6" s="9"/>
      <c r="TJC6" s="9"/>
      <c r="TJD6" s="9"/>
      <c r="TJE6" s="9"/>
      <c r="TJF6" s="9"/>
      <c r="TJG6" s="9"/>
      <c r="TJH6" s="9"/>
      <c r="TJI6" s="9"/>
      <c r="TJJ6" s="9"/>
      <c r="TJK6" s="9"/>
      <c r="TJL6" s="9"/>
      <c r="TJM6" s="9"/>
      <c r="TJN6" s="9"/>
      <c r="TJO6" s="9"/>
      <c r="TJP6" s="9"/>
      <c r="TJQ6" s="9"/>
      <c r="TJR6" s="9"/>
      <c r="TJS6" s="9"/>
      <c r="TJT6" s="9"/>
      <c r="TJU6" s="9"/>
      <c r="TJV6" s="9"/>
      <c r="TJW6" s="9"/>
      <c r="TJX6" s="9"/>
      <c r="TJY6" s="9"/>
      <c r="TJZ6" s="9"/>
      <c r="TKA6" s="9"/>
      <c r="TKB6" s="9"/>
      <c r="TKC6" s="9"/>
      <c r="TKD6" s="9"/>
      <c r="TKE6" s="9"/>
      <c r="TKF6" s="9"/>
      <c r="TKG6" s="9"/>
      <c r="TKH6" s="9"/>
      <c r="TKI6" s="9"/>
      <c r="TKJ6" s="9"/>
      <c r="TKK6" s="9"/>
      <c r="TKL6" s="9"/>
      <c r="TKM6" s="9"/>
      <c r="TKN6" s="9"/>
      <c r="TKO6" s="9"/>
      <c r="TKP6" s="9"/>
      <c r="TKQ6" s="9"/>
      <c r="TKR6" s="9"/>
      <c r="TKS6" s="9"/>
      <c r="TKT6" s="9"/>
      <c r="TKU6" s="9"/>
      <c r="TKV6" s="9"/>
      <c r="TKW6" s="9"/>
      <c r="TKX6" s="9"/>
      <c r="TKY6" s="9"/>
      <c r="TKZ6" s="9"/>
      <c r="TLA6" s="9"/>
      <c r="TLB6" s="9"/>
      <c r="TLC6" s="9"/>
      <c r="TLD6" s="9"/>
      <c r="TLE6" s="9"/>
      <c r="TLF6" s="9"/>
      <c r="TLG6" s="9"/>
      <c r="TLH6" s="9"/>
      <c r="TLI6" s="9"/>
      <c r="TLJ6" s="9"/>
      <c r="TLK6" s="9"/>
      <c r="TLL6" s="9"/>
      <c r="TLM6" s="9"/>
      <c r="TLN6" s="9"/>
      <c r="TLO6" s="9"/>
      <c r="TLP6" s="9"/>
      <c r="TLQ6" s="9"/>
      <c r="TLR6" s="9"/>
      <c r="TLS6" s="9"/>
      <c r="TLT6" s="9"/>
      <c r="TLU6" s="9"/>
      <c r="TLV6" s="9"/>
      <c r="TLW6" s="9"/>
      <c r="TLX6" s="9"/>
      <c r="TLY6" s="9"/>
      <c r="TLZ6" s="9"/>
      <c r="TMA6" s="9"/>
      <c r="TMB6" s="9"/>
      <c r="TMC6" s="9"/>
      <c r="TMD6" s="9"/>
      <c r="TME6" s="9"/>
      <c r="TMF6" s="9"/>
      <c r="TMG6" s="9"/>
      <c r="TMH6" s="9"/>
      <c r="TMI6" s="9"/>
      <c r="TMJ6" s="9"/>
      <c r="TMK6" s="9"/>
      <c r="TML6" s="9"/>
      <c r="TMM6" s="9"/>
      <c r="TMN6" s="9"/>
      <c r="TMO6" s="9"/>
      <c r="TMP6" s="9"/>
      <c r="TMQ6" s="9"/>
      <c r="TMR6" s="9"/>
      <c r="TMS6" s="9"/>
      <c r="TMT6" s="9"/>
      <c r="TMU6" s="9"/>
      <c r="TMV6" s="9"/>
      <c r="TMW6" s="9"/>
      <c r="TMX6" s="9"/>
      <c r="TMY6" s="9"/>
      <c r="TMZ6" s="9"/>
      <c r="TNA6" s="9"/>
      <c r="TNB6" s="9"/>
      <c r="TNC6" s="9"/>
      <c r="TND6" s="9"/>
      <c r="TNE6" s="9"/>
      <c r="TNF6" s="9"/>
      <c r="TNG6" s="9"/>
      <c r="TNH6" s="9"/>
      <c r="TNI6" s="9"/>
      <c r="TNJ6" s="9"/>
      <c r="TNK6" s="9"/>
      <c r="TNL6" s="9"/>
      <c r="TNM6" s="9"/>
      <c r="TNN6" s="9"/>
      <c r="TNO6" s="9"/>
      <c r="TNP6" s="9"/>
      <c r="TNQ6" s="9"/>
      <c r="TNR6" s="9"/>
      <c r="TNS6" s="9"/>
      <c r="TNT6" s="9"/>
      <c r="TNU6" s="9"/>
      <c r="TNV6" s="9"/>
      <c r="TNW6" s="9"/>
      <c r="TNX6" s="9"/>
      <c r="TNY6" s="9"/>
      <c r="TNZ6" s="9"/>
      <c r="TOA6" s="9"/>
      <c r="TOB6" s="9"/>
      <c r="TOC6" s="9"/>
      <c r="TOD6" s="9"/>
      <c r="TOE6" s="9"/>
      <c r="TOF6" s="9"/>
      <c r="TOG6" s="9"/>
      <c r="TOH6" s="9"/>
      <c r="TOI6" s="9"/>
      <c r="TOJ6" s="9"/>
      <c r="TOK6" s="9"/>
      <c r="TOL6" s="9"/>
      <c r="TOM6" s="9"/>
      <c r="TON6" s="9"/>
      <c r="TOO6" s="9"/>
      <c r="TOP6" s="9"/>
      <c r="TOQ6" s="9"/>
      <c r="TOR6" s="9"/>
      <c r="TOS6" s="9"/>
      <c r="TOT6" s="9"/>
      <c r="TOU6" s="9"/>
      <c r="TOV6" s="9"/>
      <c r="TOW6" s="9"/>
      <c r="TOX6" s="9"/>
      <c r="TOY6" s="9"/>
      <c r="TOZ6" s="9"/>
      <c r="TPA6" s="9"/>
      <c r="TPB6" s="9"/>
      <c r="TPC6" s="9"/>
      <c r="TPD6" s="9"/>
      <c r="TPE6" s="9"/>
      <c r="TPF6" s="9"/>
      <c r="TPG6" s="9"/>
      <c r="TPH6" s="9"/>
      <c r="TPI6" s="9"/>
      <c r="TPJ6" s="9"/>
      <c r="TPK6" s="9"/>
      <c r="TPL6" s="9"/>
      <c r="TPM6" s="9"/>
      <c r="TPN6" s="9"/>
      <c r="TPO6" s="9"/>
      <c r="TPP6" s="9"/>
      <c r="TPQ6" s="9"/>
      <c r="TPR6" s="9"/>
      <c r="TPS6" s="9"/>
      <c r="TPT6" s="9"/>
      <c r="TPU6" s="9"/>
      <c r="TPV6" s="9"/>
      <c r="TPW6" s="9"/>
      <c r="TPX6" s="9"/>
      <c r="TPY6" s="9"/>
      <c r="TPZ6" s="9"/>
      <c r="TQA6" s="9"/>
      <c r="TQB6" s="9"/>
      <c r="TQC6" s="9"/>
      <c r="TQD6" s="9"/>
      <c r="TQE6" s="9"/>
      <c r="TQF6" s="9"/>
      <c r="TQG6" s="9"/>
      <c r="TQH6" s="9"/>
      <c r="TQI6" s="9"/>
      <c r="TQJ6" s="9"/>
      <c r="TQK6" s="9"/>
      <c r="TQL6" s="9"/>
      <c r="TQM6" s="9"/>
      <c r="TQN6" s="9"/>
      <c r="TQO6" s="9"/>
      <c r="TQP6" s="9"/>
      <c r="TQQ6" s="9"/>
      <c r="TQR6" s="9"/>
      <c r="TQS6" s="9"/>
      <c r="TQT6" s="9"/>
      <c r="TQU6" s="9"/>
      <c r="TQV6" s="9"/>
      <c r="TQW6" s="9"/>
      <c r="TQX6" s="9"/>
      <c r="TQY6" s="9"/>
      <c r="TQZ6" s="9"/>
      <c r="TRA6" s="9"/>
      <c r="TRB6" s="9"/>
      <c r="TRC6" s="9"/>
      <c r="TRD6" s="9"/>
      <c r="TRE6" s="9"/>
      <c r="TRF6" s="9"/>
      <c r="TRG6" s="9"/>
      <c r="TRH6" s="9"/>
      <c r="TRI6" s="9"/>
      <c r="TRJ6" s="9"/>
      <c r="TRK6" s="9"/>
      <c r="TRL6" s="9"/>
      <c r="TRM6" s="9"/>
      <c r="TRN6" s="9"/>
      <c r="TRO6" s="9"/>
      <c r="TRP6" s="9"/>
      <c r="TRQ6" s="9"/>
      <c r="TRR6" s="9"/>
      <c r="TRS6" s="9"/>
      <c r="TRT6" s="9"/>
      <c r="TRU6" s="9"/>
      <c r="TRV6" s="9"/>
      <c r="TRW6" s="9"/>
      <c r="TRX6" s="9"/>
      <c r="TRY6" s="9"/>
      <c r="TRZ6" s="9"/>
      <c r="TSA6" s="9"/>
      <c r="TSB6" s="9"/>
      <c r="TSC6" s="9"/>
      <c r="TSD6" s="9"/>
      <c r="TSE6" s="9"/>
      <c r="TSF6" s="9"/>
      <c r="TSG6" s="9"/>
      <c r="TSH6" s="9"/>
      <c r="TSI6" s="9"/>
      <c r="TSJ6" s="9"/>
      <c r="TSK6" s="9"/>
      <c r="TSL6" s="9"/>
      <c r="TSM6" s="9"/>
      <c r="TSN6" s="9"/>
      <c r="TSO6" s="9"/>
      <c r="TSP6" s="9"/>
      <c r="TSQ6" s="9"/>
      <c r="TSR6" s="9"/>
      <c r="TSS6" s="9"/>
      <c r="TST6" s="9"/>
      <c r="TSU6" s="9"/>
      <c r="TSV6" s="9"/>
      <c r="TSW6" s="9"/>
      <c r="TSX6" s="9"/>
      <c r="TSY6" s="9"/>
      <c r="TSZ6" s="9"/>
      <c r="TTA6" s="9"/>
      <c r="TTB6" s="9"/>
      <c r="TTC6" s="9"/>
      <c r="TTD6" s="9"/>
      <c r="TTE6" s="9"/>
      <c r="TTF6" s="9"/>
      <c r="TTG6" s="9"/>
      <c r="TTH6" s="9"/>
      <c r="TTI6" s="9"/>
      <c r="TTJ6" s="9"/>
      <c r="TTK6" s="9"/>
      <c r="TTL6" s="9"/>
      <c r="TTM6" s="9"/>
      <c r="TTN6" s="9"/>
      <c r="TTO6" s="9"/>
      <c r="TTP6" s="9"/>
      <c r="TTQ6" s="9"/>
      <c r="TTR6" s="9"/>
      <c r="TTS6" s="9"/>
      <c r="TTT6" s="9"/>
      <c r="TTU6" s="9"/>
      <c r="TTV6" s="9"/>
      <c r="TTW6" s="9"/>
      <c r="TTX6" s="9"/>
      <c r="TTY6" s="9"/>
      <c r="TTZ6" s="9"/>
      <c r="TUA6" s="9"/>
      <c r="TUB6" s="9"/>
      <c r="TUC6" s="9"/>
      <c r="TUD6" s="9"/>
      <c r="TUE6" s="9"/>
      <c r="TUF6" s="9"/>
      <c r="TUG6" s="9"/>
      <c r="TUH6" s="9"/>
      <c r="TUI6" s="9"/>
      <c r="TUJ6" s="9"/>
      <c r="TUK6" s="9"/>
      <c r="TUL6" s="9"/>
      <c r="TUM6" s="9"/>
      <c r="TUN6" s="9"/>
      <c r="TUO6" s="9"/>
      <c r="TUP6" s="9"/>
      <c r="TUQ6" s="9"/>
      <c r="TUR6" s="9"/>
      <c r="TUS6" s="9"/>
      <c r="TUT6" s="9"/>
      <c r="TUU6" s="9"/>
      <c r="TUV6" s="9"/>
      <c r="TUW6" s="9"/>
      <c r="TUX6" s="9"/>
      <c r="TUY6" s="9"/>
      <c r="TUZ6" s="9"/>
      <c r="TVA6" s="9"/>
      <c r="TVB6" s="9"/>
      <c r="TVC6" s="9"/>
      <c r="TVD6" s="9"/>
      <c r="TVE6" s="9"/>
      <c r="TVF6" s="9"/>
      <c r="TVG6" s="9"/>
      <c r="TVH6" s="9"/>
      <c r="TVI6" s="9"/>
      <c r="TVJ6" s="9"/>
      <c r="TVK6" s="9"/>
      <c r="TVL6" s="9"/>
      <c r="TVM6" s="9"/>
      <c r="TVN6" s="9"/>
      <c r="TVO6" s="9"/>
      <c r="TVP6" s="9"/>
      <c r="TVQ6" s="9"/>
      <c r="TVR6" s="9"/>
      <c r="TVS6" s="9"/>
      <c r="TVT6" s="9"/>
      <c r="TVU6" s="9"/>
      <c r="TVV6" s="9"/>
      <c r="TVW6" s="9"/>
      <c r="TVX6" s="9"/>
      <c r="TVY6" s="9"/>
      <c r="TVZ6" s="9"/>
      <c r="TWA6" s="9"/>
      <c r="TWB6" s="9"/>
      <c r="TWC6" s="9"/>
      <c r="TWD6" s="9"/>
      <c r="TWE6" s="9"/>
      <c r="TWF6" s="9"/>
      <c r="TWG6" s="9"/>
      <c r="TWH6" s="9"/>
      <c r="TWI6" s="9"/>
      <c r="TWJ6" s="9"/>
      <c r="TWK6" s="9"/>
      <c r="TWL6" s="9"/>
      <c r="TWM6" s="9"/>
      <c r="TWN6" s="9"/>
      <c r="TWO6" s="9"/>
      <c r="TWP6" s="9"/>
      <c r="TWQ6" s="9"/>
      <c r="TWR6" s="9"/>
      <c r="TWS6" s="9"/>
      <c r="TWT6" s="9"/>
      <c r="TWU6" s="9"/>
      <c r="TWV6" s="9"/>
      <c r="TWW6" s="9"/>
      <c r="TWX6" s="9"/>
      <c r="TWY6" s="9"/>
      <c r="TWZ6" s="9"/>
      <c r="TXA6" s="9"/>
      <c r="TXB6" s="9"/>
      <c r="TXC6" s="9"/>
      <c r="TXD6" s="9"/>
      <c r="TXE6" s="9"/>
      <c r="TXF6" s="9"/>
      <c r="TXG6" s="9"/>
      <c r="TXH6" s="9"/>
      <c r="TXI6" s="9"/>
      <c r="TXJ6" s="9"/>
      <c r="TXK6" s="9"/>
      <c r="TXL6" s="9"/>
      <c r="TXM6" s="9"/>
      <c r="TXN6" s="9"/>
      <c r="TXO6" s="9"/>
      <c r="TXP6" s="9"/>
      <c r="TXQ6" s="9"/>
      <c r="TXR6" s="9"/>
      <c r="TXS6" s="9"/>
      <c r="TXT6" s="9"/>
      <c r="TXU6" s="9"/>
      <c r="TXV6" s="9"/>
      <c r="TXW6" s="9"/>
      <c r="TXX6" s="9"/>
      <c r="TXY6" s="9"/>
      <c r="TXZ6" s="9"/>
      <c r="TYA6" s="9"/>
      <c r="TYB6" s="9"/>
      <c r="TYC6" s="9"/>
      <c r="TYD6" s="9"/>
      <c r="TYE6" s="9"/>
      <c r="TYF6" s="9"/>
      <c r="TYG6" s="9"/>
      <c r="TYH6" s="9"/>
      <c r="TYI6" s="9"/>
      <c r="TYJ6" s="9"/>
      <c r="TYK6" s="9"/>
      <c r="TYL6" s="9"/>
      <c r="TYM6" s="9"/>
      <c r="TYN6" s="9"/>
      <c r="TYO6" s="9"/>
      <c r="TYP6" s="9"/>
      <c r="TYQ6" s="9"/>
      <c r="TYR6" s="9"/>
      <c r="TYS6" s="9"/>
      <c r="TYT6" s="9"/>
      <c r="TYU6" s="9"/>
      <c r="TYV6" s="9"/>
      <c r="TYW6" s="9"/>
      <c r="TYX6" s="9"/>
      <c r="TYY6" s="9"/>
      <c r="TYZ6" s="9"/>
      <c r="TZA6" s="9"/>
      <c r="TZB6" s="9"/>
      <c r="TZC6" s="9"/>
      <c r="TZD6" s="9"/>
      <c r="TZE6" s="9"/>
      <c r="TZF6" s="9"/>
      <c r="TZG6" s="9"/>
      <c r="TZH6" s="9"/>
      <c r="TZI6" s="9"/>
      <c r="TZJ6" s="9"/>
      <c r="TZK6" s="9"/>
      <c r="TZL6" s="9"/>
      <c r="TZM6" s="9"/>
      <c r="TZN6" s="9"/>
      <c r="TZO6" s="9"/>
      <c r="TZP6" s="9"/>
      <c r="TZQ6" s="9"/>
      <c r="TZR6" s="9"/>
      <c r="TZS6" s="9"/>
      <c r="TZT6" s="9"/>
      <c r="TZU6" s="9"/>
      <c r="TZV6" s="9"/>
      <c r="TZW6" s="9"/>
      <c r="TZX6" s="9"/>
      <c r="TZY6" s="9"/>
      <c r="TZZ6" s="9"/>
      <c r="UAA6" s="9"/>
      <c r="UAB6" s="9"/>
      <c r="UAC6" s="9"/>
      <c r="UAD6" s="9"/>
      <c r="UAE6" s="9"/>
      <c r="UAF6" s="9"/>
      <c r="UAG6" s="9"/>
      <c r="UAH6" s="9"/>
      <c r="UAI6" s="9"/>
      <c r="UAJ6" s="9"/>
      <c r="UAK6" s="9"/>
      <c r="UAL6" s="9"/>
      <c r="UAM6" s="9"/>
      <c r="UAN6" s="9"/>
      <c r="UAO6" s="9"/>
      <c r="UAP6" s="9"/>
      <c r="UAQ6" s="9"/>
      <c r="UAR6" s="9"/>
      <c r="UAS6" s="9"/>
      <c r="UAT6" s="9"/>
      <c r="UAU6" s="9"/>
      <c r="UAV6" s="9"/>
      <c r="UAW6" s="9"/>
      <c r="UAX6" s="9"/>
      <c r="UAY6" s="9"/>
      <c r="UAZ6" s="9"/>
      <c r="UBA6" s="9"/>
      <c r="UBB6" s="9"/>
      <c r="UBC6" s="9"/>
      <c r="UBD6" s="9"/>
      <c r="UBE6" s="9"/>
      <c r="UBF6" s="9"/>
      <c r="UBG6" s="9"/>
      <c r="UBH6" s="9"/>
      <c r="UBI6" s="9"/>
      <c r="UBJ6" s="9"/>
      <c r="UBK6" s="9"/>
      <c r="UBL6" s="9"/>
      <c r="UBM6" s="9"/>
      <c r="UBN6" s="9"/>
      <c r="UBO6" s="9"/>
      <c r="UBP6" s="9"/>
      <c r="UBQ6" s="9"/>
      <c r="UBR6" s="9"/>
      <c r="UBS6" s="9"/>
      <c r="UBT6" s="9"/>
      <c r="UBU6" s="9"/>
      <c r="UBV6" s="9"/>
      <c r="UBW6" s="9"/>
      <c r="UBX6" s="9"/>
      <c r="UBY6" s="9"/>
      <c r="UBZ6" s="9"/>
      <c r="UCA6" s="9"/>
      <c r="UCB6" s="9"/>
      <c r="UCC6" s="9"/>
      <c r="UCD6" s="9"/>
      <c r="UCE6" s="9"/>
      <c r="UCF6" s="9"/>
      <c r="UCG6" s="9"/>
      <c r="UCH6" s="9"/>
      <c r="UCI6" s="9"/>
      <c r="UCJ6" s="9"/>
      <c r="UCK6" s="9"/>
      <c r="UCL6" s="9"/>
      <c r="UCM6" s="9"/>
      <c r="UCN6" s="9"/>
      <c r="UCO6" s="9"/>
      <c r="UCP6" s="9"/>
      <c r="UCQ6" s="9"/>
      <c r="UCR6" s="9"/>
      <c r="UCS6" s="9"/>
      <c r="UCT6" s="9"/>
      <c r="UCU6" s="9"/>
      <c r="UCV6" s="9"/>
      <c r="UCW6" s="9"/>
      <c r="UCX6" s="9"/>
      <c r="UCY6" s="9"/>
      <c r="UCZ6" s="9"/>
      <c r="UDA6" s="9"/>
      <c r="UDB6" s="9"/>
      <c r="UDC6" s="9"/>
      <c r="UDD6" s="9"/>
      <c r="UDE6" s="9"/>
      <c r="UDF6" s="9"/>
      <c r="UDG6" s="9"/>
      <c r="UDH6" s="9"/>
      <c r="UDI6" s="9"/>
      <c r="UDJ6" s="9"/>
      <c r="UDK6" s="9"/>
      <c r="UDL6" s="9"/>
      <c r="UDM6" s="9"/>
      <c r="UDN6" s="9"/>
      <c r="UDO6" s="9"/>
      <c r="UDP6" s="9"/>
      <c r="UDQ6" s="9"/>
      <c r="UDR6" s="9"/>
      <c r="UDS6" s="9"/>
      <c r="UDT6" s="9"/>
      <c r="UDU6" s="9"/>
      <c r="UDV6" s="9"/>
      <c r="UDW6" s="9"/>
      <c r="UDX6" s="9"/>
      <c r="UDY6" s="9"/>
      <c r="UDZ6" s="9"/>
      <c r="UEA6" s="9"/>
      <c r="UEB6" s="9"/>
      <c r="UEC6" s="9"/>
      <c r="UED6" s="9"/>
      <c r="UEE6" s="9"/>
      <c r="UEF6" s="9"/>
      <c r="UEG6" s="9"/>
      <c r="UEH6" s="9"/>
      <c r="UEI6" s="9"/>
      <c r="UEJ6" s="9"/>
      <c r="UEK6" s="9"/>
      <c r="UEL6" s="9"/>
      <c r="UEM6" s="9"/>
      <c r="UEN6" s="9"/>
      <c r="UEO6" s="9"/>
      <c r="UEP6" s="9"/>
      <c r="UEQ6" s="9"/>
      <c r="UER6" s="9"/>
      <c r="UES6" s="9"/>
      <c r="UET6" s="9"/>
      <c r="UEU6" s="9"/>
      <c r="UEV6" s="9"/>
      <c r="UEW6" s="9"/>
      <c r="UEX6" s="9"/>
      <c r="UEY6" s="9"/>
      <c r="UEZ6" s="9"/>
      <c r="UFA6" s="9"/>
      <c r="UFB6" s="9"/>
      <c r="UFC6" s="9"/>
      <c r="UFD6" s="9"/>
      <c r="UFE6" s="9"/>
      <c r="UFF6" s="9"/>
      <c r="UFG6" s="9"/>
      <c r="UFH6" s="9"/>
      <c r="UFI6" s="9"/>
      <c r="UFJ6" s="9"/>
      <c r="UFK6" s="9"/>
      <c r="UFL6" s="9"/>
      <c r="UFM6" s="9"/>
      <c r="UFN6" s="9"/>
      <c r="UFO6" s="9"/>
      <c r="UFP6" s="9"/>
      <c r="UFQ6" s="9"/>
      <c r="UFR6" s="9"/>
      <c r="UFS6" s="9"/>
      <c r="UFT6" s="9"/>
      <c r="UFU6" s="9"/>
      <c r="UFV6" s="9"/>
      <c r="UFW6" s="9"/>
      <c r="UFX6" s="9"/>
      <c r="UFY6" s="9"/>
      <c r="UFZ6" s="9"/>
      <c r="UGA6" s="9"/>
      <c r="UGB6" s="9"/>
      <c r="UGC6" s="9"/>
      <c r="UGD6" s="9"/>
      <c r="UGE6" s="9"/>
      <c r="UGF6" s="9"/>
      <c r="UGG6" s="9"/>
      <c r="UGH6" s="9"/>
      <c r="UGI6" s="9"/>
      <c r="UGJ6" s="9"/>
      <c r="UGK6" s="9"/>
      <c r="UGL6" s="9"/>
      <c r="UGM6" s="9"/>
      <c r="UGN6" s="9"/>
      <c r="UGO6" s="9"/>
      <c r="UGP6" s="9"/>
      <c r="UGQ6" s="9"/>
      <c r="UGR6" s="9"/>
      <c r="UGS6" s="9"/>
      <c r="UGT6" s="9"/>
      <c r="UGU6" s="9"/>
      <c r="UGV6" s="9"/>
      <c r="UGW6" s="9"/>
      <c r="UGX6" s="9"/>
      <c r="UGY6" s="9"/>
      <c r="UGZ6" s="9"/>
      <c r="UHA6" s="9"/>
      <c r="UHB6" s="9"/>
      <c r="UHC6" s="9"/>
      <c r="UHD6" s="9"/>
      <c r="UHE6" s="9"/>
      <c r="UHF6" s="9"/>
      <c r="UHG6" s="9"/>
      <c r="UHH6" s="9"/>
      <c r="UHI6" s="9"/>
      <c r="UHJ6" s="9"/>
      <c r="UHK6" s="9"/>
      <c r="UHL6" s="9"/>
      <c r="UHM6" s="9"/>
      <c r="UHN6" s="9"/>
      <c r="UHO6" s="9"/>
      <c r="UHP6" s="9"/>
      <c r="UHQ6" s="9"/>
      <c r="UHR6" s="9"/>
      <c r="UHS6" s="9"/>
      <c r="UHT6" s="9"/>
      <c r="UHU6" s="9"/>
      <c r="UHV6" s="9"/>
      <c r="UHW6" s="9"/>
      <c r="UHX6" s="9"/>
      <c r="UHY6" s="9"/>
      <c r="UHZ6" s="9"/>
      <c r="UIA6" s="9"/>
      <c r="UIB6" s="9"/>
      <c r="UIC6" s="9"/>
      <c r="UID6" s="9"/>
      <c r="UIE6" s="9"/>
      <c r="UIF6" s="9"/>
      <c r="UIG6" s="9"/>
      <c r="UIH6" s="9"/>
      <c r="UII6" s="9"/>
      <c r="UIJ6" s="9"/>
      <c r="UIK6" s="9"/>
      <c r="UIL6" s="9"/>
      <c r="UIM6" s="9"/>
      <c r="UIN6" s="9"/>
      <c r="UIO6" s="9"/>
      <c r="UIP6" s="9"/>
      <c r="UIQ6" s="9"/>
      <c r="UIR6" s="9"/>
      <c r="UIS6" s="9"/>
      <c r="UIT6" s="9"/>
      <c r="UIU6" s="9"/>
      <c r="UIV6" s="9"/>
      <c r="UIW6" s="9"/>
      <c r="UIX6" s="9"/>
      <c r="UIY6" s="9"/>
      <c r="UIZ6" s="9"/>
      <c r="UJA6" s="9"/>
      <c r="UJB6" s="9"/>
      <c r="UJC6" s="9"/>
      <c r="UJD6" s="9"/>
      <c r="UJE6" s="9"/>
      <c r="UJF6" s="9"/>
      <c r="UJG6" s="9"/>
      <c r="UJH6" s="9"/>
      <c r="UJI6" s="9"/>
      <c r="UJJ6" s="9"/>
      <c r="UJK6" s="9"/>
      <c r="UJL6" s="9"/>
      <c r="UJM6" s="9"/>
      <c r="UJN6" s="9"/>
      <c r="UJO6" s="9"/>
      <c r="UJP6" s="9"/>
      <c r="UJQ6" s="9"/>
      <c r="UJR6" s="9"/>
      <c r="UJS6" s="9"/>
      <c r="UJT6" s="9"/>
      <c r="UJU6" s="9"/>
      <c r="UJV6" s="9"/>
      <c r="UJW6" s="9"/>
      <c r="UJX6" s="9"/>
      <c r="UJY6" s="9"/>
      <c r="UJZ6" s="9"/>
      <c r="UKA6" s="9"/>
      <c r="UKB6" s="9"/>
      <c r="UKC6" s="9"/>
      <c r="UKD6" s="9"/>
      <c r="UKE6" s="9"/>
      <c r="UKF6" s="9"/>
      <c r="UKG6" s="9"/>
      <c r="UKH6" s="9"/>
      <c r="UKI6" s="9"/>
      <c r="UKJ6" s="9"/>
      <c r="UKK6" s="9"/>
      <c r="UKL6" s="9"/>
      <c r="UKM6" s="9"/>
      <c r="UKN6" s="9"/>
      <c r="UKO6" s="9"/>
      <c r="UKP6" s="9"/>
      <c r="UKQ6" s="9"/>
      <c r="UKR6" s="9"/>
      <c r="UKS6" s="9"/>
      <c r="UKT6" s="9"/>
      <c r="UKU6" s="9"/>
      <c r="UKV6" s="9"/>
      <c r="UKW6" s="9"/>
      <c r="UKX6" s="9"/>
      <c r="UKY6" s="9"/>
      <c r="UKZ6" s="9"/>
      <c r="ULA6" s="9"/>
      <c r="ULB6" s="9"/>
      <c r="ULC6" s="9"/>
      <c r="ULD6" s="9"/>
      <c r="ULE6" s="9"/>
      <c r="ULF6" s="9"/>
      <c r="ULG6" s="9"/>
      <c r="ULH6" s="9"/>
      <c r="ULI6" s="9"/>
      <c r="ULJ6" s="9"/>
      <c r="ULK6" s="9"/>
      <c r="ULL6" s="9"/>
      <c r="ULM6" s="9"/>
      <c r="ULN6" s="9"/>
      <c r="ULO6" s="9"/>
      <c r="ULP6" s="9"/>
      <c r="ULQ6" s="9"/>
      <c r="ULR6" s="9"/>
      <c r="ULS6" s="9"/>
      <c r="ULT6" s="9"/>
      <c r="ULU6" s="9"/>
      <c r="ULV6" s="9"/>
      <c r="ULW6" s="9"/>
      <c r="ULX6" s="9"/>
      <c r="ULY6" s="9"/>
      <c r="ULZ6" s="9"/>
      <c r="UMA6" s="9"/>
      <c r="UMB6" s="9"/>
      <c r="UMC6" s="9"/>
      <c r="UMD6" s="9"/>
      <c r="UME6" s="9"/>
      <c r="UMF6" s="9"/>
      <c r="UMG6" s="9"/>
      <c r="UMH6" s="9"/>
      <c r="UMI6" s="9"/>
      <c r="UMJ6" s="9"/>
      <c r="UMK6" s="9"/>
      <c r="UML6" s="9"/>
      <c r="UMM6" s="9"/>
      <c r="UMN6" s="9"/>
      <c r="UMO6" s="9"/>
      <c r="UMP6" s="9"/>
      <c r="UMQ6" s="9"/>
      <c r="UMR6" s="9"/>
      <c r="UMS6" s="9"/>
      <c r="UMT6" s="9"/>
      <c r="UMU6" s="9"/>
      <c r="UMV6" s="9"/>
      <c r="UMW6" s="9"/>
      <c r="UMX6" s="9"/>
      <c r="UMY6" s="9"/>
      <c r="UMZ6" s="9"/>
      <c r="UNA6" s="9"/>
      <c r="UNB6" s="9"/>
      <c r="UNC6" s="9"/>
      <c r="UND6" s="9"/>
      <c r="UNE6" s="9"/>
      <c r="UNF6" s="9"/>
      <c r="UNG6" s="9"/>
      <c r="UNH6" s="9"/>
      <c r="UNI6" s="9"/>
      <c r="UNJ6" s="9"/>
      <c r="UNK6" s="9"/>
      <c r="UNL6" s="9"/>
      <c r="UNM6" s="9"/>
      <c r="UNN6" s="9"/>
      <c r="UNO6" s="9"/>
      <c r="UNP6" s="9"/>
      <c r="UNQ6" s="9"/>
      <c r="UNR6" s="9"/>
      <c r="UNS6" s="9"/>
      <c r="UNT6" s="9"/>
      <c r="UNU6" s="9"/>
      <c r="UNV6" s="9"/>
      <c r="UNW6" s="9"/>
      <c r="UNX6" s="9"/>
      <c r="UNY6" s="9"/>
      <c r="UNZ6" s="9"/>
      <c r="UOA6" s="9"/>
      <c r="UOB6" s="9"/>
      <c r="UOC6" s="9"/>
      <c r="UOD6" s="9"/>
      <c r="UOE6" s="9"/>
      <c r="UOF6" s="9"/>
      <c r="UOG6" s="9"/>
      <c r="UOH6" s="9"/>
      <c r="UOI6" s="9"/>
      <c r="UOJ6" s="9"/>
      <c r="UOK6" s="9"/>
      <c r="UOL6" s="9"/>
      <c r="UOM6" s="9"/>
      <c r="UON6" s="9"/>
      <c r="UOO6" s="9"/>
      <c r="UOP6" s="9"/>
      <c r="UOQ6" s="9"/>
      <c r="UOR6" s="9"/>
      <c r="UOS6" s="9"/>
      <c r="UOT6" s="9"/>
      <c r="UOU6" s="9"/>
      <c r="UOV6" s="9"/>
      <c r="UOW6" s="9"/>
      <c r="UOX6" s="9"/>
      <c r="UOY6" s="9"/>
      <c r="UOZ6" s="9"/>
      <c r="UPA6" s="9"/>
      <c r="UPB6" s="9"/>
      <c r="UPC6" s="9"/>
      <c r="UPD6" s="9"/>
      <c r="UPE6" s="9"/>
      <c r="UPF6" s="9"/>
      <c r="UPG6" s="9"/>
      <c r="UPH6" s="9"/>
      <c r="UPI6" s="9"/>
      <c r="UPJ6" s="9"/>
      <c r="UPK6" s="9"/>
      <c r="UPL6" s="9"/>
      <c r="UPM6" s="9"/>
      <c r="UPN6" s="9"/>
      <c r="UPO6" s="9"/>
      <c r="UPP6" s="9"/>
      <c r="UPQ6" s="9"/>
      <c r="UPR6" s="9"/>
      <c r="UPS6" s="9"/>
      <c r="UPT6" s="9"/>
      <c r="UPU6" s="9"/>
      <c r="UPV6" s="9"/>
      <c r="UPW6" s="9"/>
      <c r="UPX6" s="9"/>
      <c r="UPY6" s="9"/>
      <c r="UPZ6" s="9"/>
      <c r="UQA6" s="9"/>
      <c r="UQB6" s="9"/>
      <c r="UQC6" s="9"/>
      <c r="UQD6" s="9"/>
      <c r="UQE6" s="9"/>
      <c r="UQF6" s="9"/>
      <c r="UQG6" s="9"/>
      <c r="UQH6" s="9"/>
      <c r="UQI6" s="9"/>
      <c r="UQJ6" s="9"/>
      <c r="UQK6" s="9"/>
      <c r="UQL6" s="9"/>
      <c r="UQM6" s="9"/>
      <c r="UQN6" s="9"/>
      <c r="UQO6" s="9"/>
      <c r="UQP6" s="9"/>
      <c r="UQQ6" s="9"/>
      <c r="UQR6" s="9"/>
      <c r="UQS6" s="9"/>
      <c r="UQT6" s="9"/>
      <c r="UQU6" s="9"/>
      <c r="UQV6" s="9"/>
      <c r="UQW6" s="9"/>
      <c r="UQX6" s="9"/>
      <c r="UQY6" s="9"/>
      <c r="UQZ6" s="9"/>
      <c r="URA6" s="9"/>
      <c r="URB6" s="9"/>
      <c r="URC6" s="9"/>
      <c r="URD6" s="9"/>
      <c r="URE6" s="9"/>
      <c r="URF6" s="9"/>
      <c r="URG6" s="9"/>
      <c r="URH6" s="9"/>
      <c r="URI6" s="9"/>
      <c r="URJ6" s="9"/>
      <c r="URK6" s="9"/>
      <c r="URL6" s="9"/>
      <c r="URM6" s="9"/>
      <c r="URN6" s="9"/>
      <c r="URO6" s="9"/>
      <c r="URP6" s="9"/>
      <c r="URQ6" s="9"/>
      <c r="URR6" s="9"/>
      <c r="URS6" s="9"/>
      <c r="URT6" s="9"/>
      <c r="URU6" s="9"/>
      <c r="URV6" s="9"/>
      <c r="URW6" s="9"/>
      <c r="URX6" s="9"/>
      <c r="URY6" s="9"/>
      <c r="URZ6" s="9"/>
      <c r="USA6" s="9"/>
      <c r="USB6" s="9"/>
      <c r="USC6" s="9"/>
      <c r="USD6" s="9"/>
      <c r="USE6" s="9"/>
      <c r="USF6" s="9"/>
      <c r="USG6" s="9"/>
      <c r="USH6" s="9"/>
      <c r="USI6" s="9"/>
      <c r="USJ6" s="9"/>
      <c r="USK6" s="9"/>
      <c r="USL6" s="9"/>
      <c r="USM6" s="9"/>
      <c r="USN6" s="9"/>
      <c r="USO6" s="9"/>
      <c r="USP6" s="9"/>
      <c r="USQ6" s="9"/>
      <c r="USR6" s="9"/>
      <c r="USS6" s="9"/>
      <c r="UST6" s="9"/>
      <c r="USU6" s="9"/>
      <c r="USV6" s="9"/>
      <c r="USW6" s="9"/>
      <c r="USX6" s="9"/>
      <c r="USY6" s="9"/>
      <c r="USZ6" s="9"/>
      <c r="UTA6" s="9"/>
      <c r="UTB6" s="9"/>
      <c r="UTC6" s="9"/>
      <c r="UTD6" s="9"/>
      <c r="UTE6" s="9"/>
      <c r="UTF6" s="9"/>
      <c r="UTG6" s="9"/>
      <c r="UTH6" s="9"/>
      <c r="UTI6" s="9"/>
      <c r="UTJ6" s="9"/>
      <c r="UTK6" s="9"/>
      <c r="UTL6" s="9"/>
      <c r="UTM6" s="9"/>
      <c r="UTN6" s="9"/>
      <c r="UTO6" s="9"/>
      <c r="UTP6" s="9"/>
      <c r="UTQ6" s="9"/>
      <c r="UTR6" s="9"/>
      <c r="UTS6" s="9"/>
      <c r="UTT6" s="9"/>
      <c r="UTU6" s="9"/>
      <c r="UTV6" s="9"/>
      <c r="UTW6" s="9"/>
      <c r="UTX6" s="9"/>
      <c r="UTY6" s="9"/>
      <c r="UTZ6" s="9"/>
      <c r="UUA6" s="9"/>
      <c r="UUB6" s="9"/>
      <c r="UUC6" s="9"/>
      <c r="UUD6" s="9"/>
      <c r="UUE6" s="9"/>
      <c r="UUF6" s="9"/>
      <c r="UUG6" s="9"/>
      <c r="UUH6" s="9"/>
      <c r="UUI6" s="9"/>
      <c r="UUJ6" s="9"/>
      <c r="UUK6" s="9"/>
      <c r="UUL6" s="9"/>
      <c r="UUM6" s="9"/>
      <c r="UUN6" s="9"/>
      <c r="UUO6" s="9"/>
      <c r="UUP6" s="9"/>
      <c r="UUQ6" s="9"/>
      <c r="UUR6" s="9"/>
      <c r="UUS6" s="9"/>
      <c r="UUT6" s="9"/>
      <c r="UUU6" s="9"/>
      <c r="UUV6" s="9"/>
      <c r="UUW6" s="9"/>
      <c r="UUX6" s="9"/>
      <c r="UUY6" s="9"/>
      <c r="UUZ6" s="9"/>
      <c r="UVA6" s="9"/>
      <c r="UVB6" s="9"/>
      <c r="UVC6" s="9"/>
      <c r="UVD6" s="9"/>
      <c r="UVE6" s="9"/>
      <c r="UVF6" s="9"/>
      <c r="UVG6" s="9"/>
      <c r="UVH6" s="9"/>
      <c r="UVI6" s="9"/>
      <c r="UVJ6" s="9"/>
      <c r="UVK6" s="9"/>
      <c r="UVL6" s="9"/>
      <c r="UVM6" s="9"/>
      <c r="UVN6" s="9"/>
      <c r="UVO6" s="9"/>
      <c r="UVP6" s="9"/>
      <c r="UVQ6" s="9"/>
      <c r="UVR6" s="9"/>
      <c r="UVS6" s="9"/>
      <c r="UVT6" s="9"/>
      <c r="UVU6" s="9"/>
      <c r="UVV6" s="9"/>
      <c r="UVW6" s="9"/>
      <c r="UVX6" s="9"/>
      <c r="UVY6" s="9"/>
      <c r="UVZ6" s="9"/>
      <c r="UWA6" s="9"/>
      <c r="UWB6" s="9"/>
      <c r="UWC6" s="9"/>
      <c r="UWD6" s="9"/>
      <c r="UWE6" s="9"/>
      <c r="UWF6" s="9"/>
      <c r="UWG6" s="9"/>
      <c r="UWH6" s="9"/>
      <c r="UWI6" s="9"/>
      <c r="UWJ6" s="9"/>
      <c r="UWK6" s="9"/>
      <c r="UWL6" s="9"/>
      <c r="UWM6" s="9"/>
      <c r="UWN6" s="9"/>
      <c r="UWO6" s="9"/>
      <c r="UWP6" s="9"/>
      <c r="UWQ6" s="9"/>
      <c r="UWR6" s="9"/>
      <c r="UWS6" s="9"/>
      <c r="UWT6" s="9"/>
      <c r="UWU6" s="9"/>
      <c r="UWV6" s="9"/>
      <c r="UWW6" s="9"/>
      <c r="UWX6" s="9"/>
      <c r="UWY6" s="9"/>
      <c r="UWZ6" s="9"/>
      <c r="UXA6" s="9"/>
      <c r="UXB6" s="9"/>
      <c r="UXC6" s="9"/>
      <c r="UXD6" s="9"/>
      <c r="UXE6" s="9"/>
      <c r="UXF6" s="9"/>
      <c r="UXG6" s="9"/>
      <c r="UXH6" s="9"/>
      <c r="UXI6" s="9"/>
      <c r="UXJ6" s="9"/>
      <c r="UXK6" s="9"/>
      <c r="UXL6" s="9"/>
      <c r="UXM6" s="9"/>
      <c r="UXN6" s="9"/>
      <c r="UXO6" s="9"/>
      <c r="UXP6" s="9"/>
      <c r="UXQ6" s="9"/>
      <c r="UXR6" s="9"/>
      <c r="UXS6" s="9"/>
      <c r="UXT6" s="9"/>
      <c r="UXU6" s="9"/>
      <c r="UXV6" s="9"/>
      <c r="UXW6" s="9"/>
      <c r="UXX6" s="9"/>
      <c r="UXY6" s="9"/>
      <c r="UXZ6" s="9"/>
      <c r="UYA6" s="9"/>
      <c r="UYB6" s="9"/>
      <c r="UYC6" s="9"/>
      <c r="UYD6" s="9"/>
      <c r="UYE6" s="9"/>
      <c r="UYF6" s="9"/>
      <c r="UYG6" s="9"/>
      <c r="UYH6" s="9"/>
      <c r="UYI6" s="9"/>
      <c r="UYJ6" s="9"/>
      <c r="UYK6" s="9"/>
      <c r="UYL6" s="9"/>
      <c r="UYM6" s="9"/>
      <c r="UYN6" s="9"/>
      <c r="UYO6" s="9"/>
      <c r="UYP6" s="9"/>
      <c r="UYQ6" s="9"/>
      <c r="UYR6" s="9"/>
      <c r="UYS6" s="9"/>
      <c r="UYT6" s="9"/>
      <c r="UYU6" s="9"/>
      <c r="UYV6" s="9"/>
      <c r="UYW6" s="9"/>
      <c r="UYX6" s="9"/>
      <c r="UYY6" s="9"/>
      <c r="UYZ6" s="9"/>
      <c r="UZA6" s="9"/>
      <c r="UZB6" s="9"/>
      <c r="UZC6" s="9"/>
      <c r="UZD6" s="9"/>
      <c r="UZE6" s="9"/>
      <c r="UZF6" s="9"/>
      <c r="UZG6" s="9"/>
      <c r="UZH6" s="9"/>
      <c r="UZI6" s="9"/>
      <c r="UZJ6" s="9"/>
      <c r="UZK6" s="9"/>
      <c r="UZL6" s="9"/>
      <c r="UZM6" s="9"/>
      <c r="UZN6" s="9"/>
      <c r="UZO6" s="9"/>
      <c r="UZP6" s="9"/>
      <c r="UZQ6" s="9"/>
      <c r="UZR6" s="9"/>
      <c r="UZS6" s="9"/>
      <c r="UZT6" s="9"/>
      <c r="UZU6" s="9"/>
      <c r="UZV6" s="9"/>
      <c r="UZW6" s="9"/>
      <c r="UZX6" s="9"/>
      <c r="UZY6" s="9"/>
      <c r="UZZ6" s="9"/>
      <c r="VAA6" s="9"/>
      <c r="VAB6" s="9"/>
      <c r="VAC6" s="9"/>
      <c r="VAD6" s="9"/>
      <c r="VAE6" s="9"/>
      <c r="VAF6" s="9"/>
      <c r="VAG6" s="9"/>
      <c r="VAH6" s="9"/>
      <c r="VAI6" s="9"/>
      <c r="VAJ6" s="9"/>
      <c r="VAK6" s="9"/>
      <c r="VAL6" s="9"/>
      <c r="VAM6" s="9"/>
      <c r="VAN6" s="9"/>
      <c r="VAO6" s="9"/>
      <c r="VAP6" s="9"/>
      <c r="VAQ6" s="9"/>
      <c r="VAR6" s="9"/>
      <c r="VAS6" s="9"/>
      <c r="VAT6" s="9"/>
      <c r="VAU6" s="9"/>
      <c r="VAV6" s="9"/>
      <c r="VAW6" s="9"/>
      <c r="VAX6" s="9"/>
      <c r="VAY6" s="9"/>
      <c r="VAZ6" s="9"/>
      <c r="VBA6" s="9"/>
      <c r="VBB6" s="9"/>
      <c r="VBC6" s="9"/>
      <c r="VBD6" s="9"/>
      <c r="VBE6" s="9"/>
      <c r="VBF6" s="9"/>
      <c r="VBG6" s="9"/>
      <c r="VBH6" s="9"/>
      <c r="VBI6" s="9"/>
      <c r="VBJ6" s="9"/>
      <c r="VBK6" s="9"/>
      <c r="VBL6" s="9"/>
      <c r="VBM6" s="9"/>
      <c r="VBN6" s="9"/>
      <c r="VBO6" s="9"/>
      <c r="VBP6" s="9"/>
      <c r="VBQ6" s="9"/>
      <c r="VBR6" s="9"/>
      <c r="VBS6" s="9"/>
      <c r="VBT6" s="9"/>
      <c r="VBU6" s="9"/>
      <c r="VBV6" s="9"/>
      <c r="VBW6" s="9"/>
      <c r="VBX6" s="9"/>
      <c r="VBY6" s="9"/>
      <c r="VBZ6" s="9"/>
      <c r="VCA6" s="9"/>
      <c r="VCB6" s="9"/>
      <c r="VCC6" s="9"/>
      <c r="VCD6" s="9"/>
      <c r="VCE6" s="9"/>
      <c r="VCF6" s="9"/>
      <c r="VCG6" s="9"/>
      <c r="VCH6" s="9"/>
      <c r="VCI6" s="9"/>
      <c r="VCJ6" s="9"/>
      <c r="VCK6" s="9"/>
      <c r="VCL6" s="9"/>
      <c r="VCM6" s="9"/>
      <c r="VCN6" s="9"/>
      <c r="VCO6" s="9"/>
      <c r="VCP6" s="9"/>
      <c r="VCQ6" s="9"/>
      <c r="VCR6" s="9"/>
      <c r="VCS6" s="9"/>
      <c r="VCT6" s="9"/>
      <c r="VCU6" s="9"/>
      <c r="VCV6" s="9"/>
      <c r="VCW6" s="9"/>
      <c r="VCX6" s="9"/>
      <c r="VCY6" s="9"/>
      <c r="VCZ6" s="9"/>
      <c r="VDA6" s="9"/>
      <c r="VDB6" s="9"/>
      <c r="VDC6" s="9"/>
      <c r="VDD6" s="9"/>
      <c r="VDE6" s="9"/>
      <c r="VDF6" s="9"/>
      <c r="VDG6" s="9"/>
      <c r="VDH6" s="9"/>
      <c r="VDI6" s="9"/>
      <c r="VDJ6" s="9"/>
      <c r="VDK6" s="9"/>
      <c r="VDL6" s="9"/>
      <c r="VDM6" s="9"/>
      <c r="VDN6" s="9"/>
      <c r="VDO6" s="9"/>
      <c r="VDP6" s="9"/>
      <c r="VDQ6" s="9"/>
      <c r="VDR6" s="9"/>
      <c r="VDS6" s="9"/>
      <c r="VDT6" s="9"/>
      <c r="VDU6" s="9"/>
      <c r="VDV6" s="9"/>
      <c r="VDW6" s="9"/>
      <c r="VDX6" s="9"/>
      <c r="VDY6" s="9"/>
      <c r="VDZ6" s="9"/>
      <c r="VEA6" s="9"/>
      <c r="VEB6" s="9"/>
      <c r="VEC6" s="9"/>
      <c r="VED6" s="9"/>
      <c r="VEE6" s="9"/>
      <c r="VEF6" s="9"/>
      <c r="VEG6" s="9"/>
      <c r="VEH6" s="9"/>
      <c r="VEI6" s="9"/>
      <c r="VEJ6" s="9"/>
      <c r="VEK6" s="9"/>
      <c r="VEL6" s="9"/>
      <c r="VEM6" s="9"/>
      <c r="VEN6" s="9"/>
      <c r="VEO6" s="9"/>
      <c r="VEP6" s="9"/>
      <c r="VEQ6" s="9"/>
      <c r="VER6" s="9"/>
      <c r="VES6" s="9"/>
      <c r="VET6" s="9"/>
      <c r="VEU6" s="9"/>
      <c r="VEV6" s="9"/>
      <c r="VEW6" s="9"/>
      <c r="VEX6" s="9"/>
      <c r="VEY6" s="9"/>
      <c r="VEZ6" s="9"/>
      <c r="VFA6" s="9"/>
      <c r="VFB6" s="9"/>
      <c r="VFC6" s="9"/>
      <c r="VFD6" s="9"/>
      <c r="VFE6" s="9"/>
      <c r="VFF6" s="9"/>
      <c r="VFG6" s="9"/>
      <c r="VFH6" s="9"/>
      <c r="VFI6" s="9"/>
      <c r="VFJ6" s="9"/>
      <c r="VFK6" s="9"/>
      <c r="VFL6" s="9"/>
      <c r="VFM6" s="9"/>
      <c r="VFN6" s="9"/>
      <c r="VFO6" s="9"/>
      <c r="VFP6" s="9"/>
      <c r="VFQ6" s="9"/>
      <c r="VFR6" s="9"/>
      <c r="VFS6" s="9"/>
      <c r="VFT6" s="9"/>
      <c r="VFU6" s="9"/>
      <c r="VFV6" s="9"/>
      <c r="VFW6" s="9"/>
      <c r="VFX6" s="9"/>
      <c r="VFY6" s="9"/>
      <c r="VFZ6" s="9"/>
      <c r="VGA6" s="9"/>
      <c r="VGB6" s="9"/>
      <c r="VGC6" s="9"/>
      <c r="VGD6" s="9"/>
      <c r="VGE6" s="9"/>
      <c r="VGF6" s="9"/>
      <c r="VGG6" s="9"/>
      <c r="VGH6" s="9"/>
      <c r="VGI6" s="9"/>
      <c r="VGJ6" s="9"/>
      <c r="VGK6" s="9"/>
      <c r="VGL6" s="9"/>
      <c r="VGM6" s="9"/>
      <c r="VGN6" s="9"/>
      <c r="VGO6" s="9"/>
      <c r="VGP6" s="9"/>
      <c r="VGQ6" s="9"/>
      <c r="VGR6" s="9"/>
      <c r="VGS6" s="9"/>
      <c r="VGT6" s="9"/>
      <c r="VGU6" s="9"/>
      <c r="VGV6" s="9"/>
      <c r="VGW6" s="9"/>
      <c r="VGX6" s="9"/>
      <c r="VGY6" s="9"/>
      <c r="VGZ6" s="9"/>
      <c r="VHA6" s="9"/>
      <c r="VHB6" s="9"/>
      <c r="VHC6" s="9"/>
      <c r="VHD6" s="9"/>
      <c r="VHE6" s="9"/>
      <c r="VHF6" s="9"/>
      <c r="VHG6" s="9"/>
      <c r="VHH6" s="9"/>
      <c r="VHI6" s="9"/>
      <c r="VHJ6" s="9"/>
      <c r="VHK6" s="9"/>
      <c r="VHL6" s="9"/>
      <c r="VHM6" s="9"/>
      <c r="VHN6" s="9"/>
      <c r="VHO6" s="9"/>
      <c r="VHP6" s="9"/>
      <c r="VHQ6" s="9"/>
      <c r="VHR6" s="9"/>
      <c r="VHS6" s="9"/>
      <c r="VHT6" s="9"/>
      <c r="VHU6" s="9"/>
      <c r="VHV6" s="9"/>
      <c r="VHW6" s="9"/>
      <c r="VHX6" s="9"/>
      <c r="VHY6" s="9"/>
      <c r="VHZ6" s="9"/>
      <c r="VIA6" s="9"/>
      <c r="VIB6" s="9"/>
      <c r="VIC6" s="9"/>
      <c r="VID6" s="9"/>
      <c r="VIE6" s="9"/>
      <c r="VIF6" s="9"/>
      <c r="VIG6" s="9"/>
      <c r="VIH6" s="9"/>
      <c r="VII6" s="9"/>
      <c r="VIJ6" s="9"/>
      <c r="VIK6" s="9"/>
      <c r="VIL6" s="9"/>
      <c r="VIM6" s="9"/>
      <c r="VIN6" s="9"/>
      <c r="VIO6" s="9"/>
      <c r="VIP6" s="9"/>
      <c r="VIQ6" s="9"/>
      <c r="VIR6" s="9"/>
      <c r="VIS6" s="9"/>
      <c r="VIT6" s="9"/>
      <c r="VIU6" s="9"/>
      <c r="VIV6" s="9"/>
      <c r="VIW6" s="9"/>
      <c r="VIX6" s="9"/>
      <c r="VIY6" s="9"/>
      <c r="VIZ6" s="9"/>
      <c r="VJA6" s="9"/>
      <c r="VJB6" s="9"/>
      <c r="VJC6" s="9"/>
      <c r="VJD6" s="9"/>
      <c r="VJE6" s="9"/>
      <c r="VJF6" s="9"/>
      <c r="VJG6" s="9"/>
      <c r="VJH6" s="9"/>
      <c r="VJI6" s="9"/>
      <c r="VJJ6" s="9"/>
      <c r="VJK6" s="9"/>
      <c r="VJL6" s="9"/>
      <c r="VJM6" s="9"/>
      <c r="VJN6" s="9"/>
      <c r="VJO6" s="9"/>
      <c r="VJP6" s="9"/>
      <c r="VJQ6" s="9"/>
      <c r="VJR6" s="9"/>
      <c r="VJS6" s="9"/>
      <c r="VJT6" s="9"/>
      <c r="VJU6" s="9"/>
      <c r="VJV6" s="9"/>
      <c r="VJW6" s="9"/>
      <c r="VJX6" s="9"/>
      <c r="VJY6" s="9"/>
      <c r="VJZ6" s="9"/>
      <c r="VKA6" s="9"/>
      <c r="VKB6" s="9"/>
      <c r="VKC6" s="9"/>
      <c r="VKD6" s="9"/>
      <c r="VKE6" s="9"/>
      <c r="VKF6" s="9"/>
      <c r="VKG6" s="9"/>
      <c r="VKH6" s="9"/>
      <c r="VKI6" s="9"/>
      <c r="VKJ6" s="9"/>
      <c r="VKK6" s="9"/>
      <c r="VKL6" s="9"/>
      <c r="VKM6" s="9"/>
      <c r="VKN6" s="9"/>
      <c r="VKO6" s="9"/>
      <c r="VKP6" s="9"/>
      <c r="VKQ6" s="9"/>
      <c r="VKR6" s="9"/>
      <c r="VKS6" s="9"/>
      <c r="VKT6" s="9"/>
      <c r="VKU6" s="9"/>
      <c r="VKV6" s="9"/>
      <c r="VKW6" s="9"/>
      <c r="VKX6" s="9"/>
      <c r="VKY6" s="9"/>
      <c r="VKZ6" s="9"/>
      <c r="VLA6" s="9"/>
      <c r="VLB6" s="9"/>
      <c r="VLC6" s="9"/>
      <c r="VLD6" s="9"/>
      <c r="VLE6" s="9"/>
      <c r="VLF6" s="9"/>
      <c r="VLG6" s="9"/>
      <c r="VLH6" s="9"/>
      <c r="VLI6" s="9"/>
      <c r="VLJ6" s="9"/>
      <c r="VLK6" s="9"/>
      <c r="VLL6" s="9"/>
      <c r="VLM6" s="9"/>
      <c r="VLN6" s="9"/>
      <c r="VLO6" s="9"/>
      <c r="VLP6" s="9"/>
      <c r="VLQ6" s="9"/>
      <c r="VLR6" s="9"/>
      <c r="VLS6" s="9"/>
      <c r="VLT6" s="9"/>
      <c r="VLU6" s="9"/>
      <c r="VLV6" s="9"/>
      <c r="VLW6" s="9"/>
      <c r="VLX6" s="9"/>
      <c r="VLY6" s="9"/>
      <c r="VLZ6" s="9"/>
      <c r="VMA6" s="9"/>
      <c r="VMB6" s="9"/>
      <c r="VMC6" s="9"/>
      <c r="VMD6" s="9"/>
      <c r="VME6" s="9"/>
      <c r="VMF6" s="9"/>
      <c r="VMG6" s="9"/>
      <c r="VMH6" s="9"/>
      <c r="VMI6" s="9"/>
      <c r="VMJ6" s="9"/>
      <c r="VMK6" s="9"/>
      <c r="VML6" s="9"/>
      <c r="VMM6" s="9"/>
      <c r="VMN6" s="9"/>
      <c r="VMO6" s="9"/>
      <c r="VMP6" s="9"/>
      <c r="VMQ6" s="9"/>
      <c r="VMR6" s="9"/>
      <c r="VMS6" s="9"/>
      <c r="VMT6" s="9"/>
      <c r="VMU6" s="9"/>
      <c r="VMV6" s="9"/>
      <c r="VMW6" s="9"/>
      <c r="VMX6" s="9"/>
      <c r="VMY6" s="9"/>
      <c r="VMZ6" s="9"/>
      <c r="VNA6" s="9"/>
      <c r="VNB6" s="9"/>
      <c r="VNC6" s="9"/>
      <c r="VND6" s="9"/>
      <c r="VNE6" s="9"/>
      <c r="VNF6" s="9"/>
      <c r="VNG6" s="9"/>
      <c r="VNH6" s="9"/>
      <c r="VNI6" s="9"/>
      <c r="VNJ6" s="9"/>
      <c r="VNK6" s="9"/>
      <c r="VNL6" s="9"/>
      <c r="VNM6" s="9"/>
      <c r="VNN6" s="9"/>
      <c r="VNO6" s="9"/>
      <c r="VNP6" s="9"/>
      <c r="VNQ6" s="9"/>
      <c r="VNR6" s="9"/>
      <c r="VNS6" s="9"/>
      <c r="VNT6" s="9"/>
      <c r="VNU6" s="9"/>
      <c r="VNV6" s="9"/>
      <c r="VNW6" s="9"/>
      <c r="VNX6" s="9"/>
      <c r="VNY6" s="9"/>
      <c r="VNZ6" s="9"/>
      <c r="VOA6" s="9"/>
      <c r="VOB6" s="9"/>
      <c r="VOC6" s="9"/>
      <c r="VOD6" s="9"/>
      <c r="VOE6" s="9"/>
      <c r="VOF6" s="9"/>
      <c r="VOG6" s="9"/>
      <c r="VOH6" s="9"/>
      <c r="VOI6" s="9"/>
      <c r="VOJ6" s="9"/>
      <c r="VOK6" s="9"/>
      <c r="VOL6" s="9"/>
      <c r="VOM6" s="9"/>
      <c r="VON6" s="9"/>
      <c r="VOO6" s="9"/>
      <c r="VOP6" s="9"/>
      <c r="VOQ6" s="9"/>
      <c r="VOR6" s="9"/>
      <c r="VOS6" s="9"/>
      <c r="VOT6" s="9"/>
      <c r="VOU6" s="9"/>
      <c r="VOV6" s="9"/>
      <c r="VOW6" s="9"/>
      <c r="VOX6" s="9"/>
      <c r="VOY6" s="9"/>
      <c r="VOZ6" s="9"/>
      <c r="VPA6" s="9"/>
      <c r="VPB6" s="9"/>
      <c r="VPC6" s="9"/>
      <c r="VPD6" s="9"/>
      <c r="VPE6" s="9"/>
      <c r="VPF6" s="9"/>
      <c r="VPG6" s="9"/>
      <c r="VPH6" s="9"/>
      <c r="VPI6" s="9"/>
      <c r="VPJ6" s="9"/>
      <c r="VPK6" s="9"/>
      <c r="VPL6" s="9"/>
      <c r="VPM6" s="9"/>
      <c r="VPN6" s="9"/>
      <c r="VPO6" s="9"/>
      <c r="VPP6" s="9"/>
      <c r="VPQ6" s="9"/>
      <c r="VPR6" s="9"/>
      <c r="VPS6" s="9"/>
      <c r="VPT6" s="9"/>
      <c r="VPU6" s="9"/>
      <c r="VPV6" s="9"/>
      <c r="VPW6" s="9"/>
      <c r="VPX6" s="9"/>
      <c r="VPY6" s="9"/>
      <c r="VPZ6" s="9"/>
      <c r="VQA6" s="9"/>
      <c r="VQB6" s="9"/>
      <c r="VQC6" s="9"/>
      <c r="VQD6" s="9"/>
      <c r="VQE6" s="9"/>
      <c r="VQF6" s="9"/>
      <c r="VQG6" s="9"/>
      <c r="VQH6" s="9"/>
      <c r="VQI6" s="9"/>
      <c r="VQJ6" s="9"/>
      <c r="VQK6" s="9"/>
      <c r="VQL6" s="9"/>
      <c r="VQM6" s="9"/>
      <c r="VQN6" s="9"/>
      <c r="VQO6" s="9"/>
      <c r="VQP6" s="9"/>
      <c r="VQQ6" s="9"/>
      <c r="VQR6" s="9"/>
      <c r="VQS6" s="9"/>
      <c r="VQT6" s="9"/>
      <c r="VQU6" s="9"/>
      <c r="VQV6" s="9"/>
      <c r="VQW6" s="9"/>
      <c r="VQX6" s="9"/>
      <c r="VQY6" s="9"/>
      <c r="VQZ6" s="9"/>
      <c r="VRA6" s="9"/>
      <c r="VRB6" s="9"/>
      <c r="VRC6" s="9"/>
      <c r="VRD6" s="9"/>
      <c r="VRE6" s="9"/>
      <c r="VRF6" s="9"/>
      <c r="VRG6" s="9"/>
      <c r="VRH6" s="9"/>
      <c r="VRI6" s="9"/>
      <c r="VRJ6" s="9"/>
      <c r="VRK6" s="9"/>
      <c r="VRL6" s="9"/>
      <c r="VRM6" s="9"/>
      <c r="VRN6" s="9"/>
      <c r="VRO6" s="9"/>
      <c r="VRP6" s="9"/>
      <c r="VRQ6" s="9"/>
      <c r="VRR6" s="9"/>
      <c r="VRS6" s="9"/>
      <c r="VRT6" s="9"/>
      <c r="VRU6" s="9"/>
      <c r="VRV6" s="9"/>
      <c r="VRW6" s="9"/>
      <c r="VRX6" s="9"/>
      <c r="VRY6" s="9"/>
      <c r="VRZ6" s="9"/>
      <c r="VSA6" s="9"/>
      <c r="VSB6" s="9"/>
      <c r="VSC6" s="9"/>
      <c r="VSD6" s="9"/>
      <c r="VSE6" s="9"/>
      <c r="VSF6" s="9"/>
      <c r="VSG6" s="9"/>
      <c r="VSH6" s="9"/>
      <c r="VSI6" s="9"/>
      <c r="VSJ6" s="9"/>
      <c r="VSK6" s="9"/>
      <c r="VSL6" s="9"/>
      <c r="VSM6" s="9"/>
      <c r="VSN6" s="9"/>
      <c r="VSO6" s="9"/>
      <c r="VSP6" s="9"/>
      <c r="VSQ6" s="9"/>
      <c r="VSR6" s="9"/>
      <c r="VSS6" s="9"/>
      <c r="VST6" s="9"/>
      <c r="VSU6" s="9"/>
      <c r="VSV6" s="9"/>
      <c r="VSW6" s="9"/>
      <c r="VSX6" s="9"/>
      <c r="VSY6" s="9"/>
      <c r="VSZ6" s="9"/>
      <c r="VTA6" s="9"/>
      <c r="VTB6" s="9"/>
      <c r="VTC6" s="9"/>
      <c r="VTD6" s="9"/>
      <c r="VTE6" s="9"/>
      <c r="VTF6" s="9"/>
      <c r="VTG6" s="9"/>
      <c r="VTH6" s="9"/>
      <c r="VTI6" s="9"/>
      <c r="VTJ6" s="9"/>
      <c r="VTK6" s="9"/>
      <c r="VTL6" s="9"/>
      <c r="VTM6" s="9"/>
      <c r="VTN6" s="9"/>
      <c r="VTO6" s="9"/>
      <c r="VTP6" s="9"/>
      <c r="VTQ6" s="9"/>
      <c r="VTR6" s="9"/>
      <c r="VTS6" s="9"/>
      <c r="VTT6" s="9"/>
      <c r="VTU6" s="9"/>
      <c r="VTV6" s="9"/>
      <c r="VTW6" s="9"/>
      <c r="VTX6" s="9"/>
      <c r="VTY6" s="9"/>
      <c r="VTZ6" s="9"/>
      <c r="VUA6" s="9"/>
      <c r="VUB6" s="9"/>
      <c r="VUC6" s="9"/>
      <c r="VUD6" s="9"/>
      <c r="VUE6" s="9"/>
      <c r="VUF6" s="9"/>
      <c r="VUG6" s="9"/>
      <c r="VUH6" s="9"/>
      <c r="VUI6" s="9"/>
      <c r="VUJ6" s="9"/>
      <c r="VUK6" s="9"/>
      <c r="VUL6" s="9"/>
      <c r="VUM6" s="9"/>
      <c r="VUN6" s="9"/>
      <c r="VUO6" s="9"/>
      <c r="VUP6" s="9"/>
      <c r="VUQ6" s="9"/>
      <c r="VUR6" s="9"/>
      <c r="VUS6" s="9"/>
      <c r="VUT6" s="9"/>
      <c r="VUU6" s="9"/>
      <c r="VUV6" s="9"/>
      <c r="VUW6" s="9"/>
      <c r="VUX6" s="9"/>
      <c r="VUY6" s="9"/>
      <c r="VUZ6" s="9"/>
      <c r="VVA6" s="9"/>
      <c r="VVB6" s="9"/>
      <c r="VVC6" s="9"/>
      <c r="VVD6" s="9"/>
      <c r="VVE6" s="9"/>
      <c r="VVF6" s="9"/>
      <c r="VVG6" s="9"/>
      <c r="VVH6" s="9"/>
      <c r="VVI6" s="9"/>
      <c r="VVJ6" s="9"/>
      <c r="VVK6" s="9"/>
      <c r="VVL6" s="9"/>
      <c r="VVM6" s="9"/>
      <c r="VVN6" s="9"/>
      <c r="VVO6" s="9"/>
      <c r="VVP6" s="9"/>
      <c r="VVQ6" s="9"/>
      <c r="VVR6" s="9"/>
      <c r="VVS6" s="9"/>
      <c r="VVT6" s="9"/>
      <c r="VVU6" s="9"/>
      <c r="VVV6" s="9"/>
      <c r="VVW6" s="9"/>
      <c r="VVX6" s="9"/>
      <c r="VVY6" s="9"/>
      <c r="VVZ6" s="9"/>
      <c r="VWA6" s="9"/>
      <c r="VWB6" s="9"/>
      <c r="VWC6" s="9"/>
      <c r="VWD6" s="9"/>
      <c r="VWE6" s="9"/>
      <c r="VWF6" s="9"/>
      <c r="VWG6" s="9"/>
      <c r="VWH6" s="9"/>
      <c r="VWI6" s="9"/>
      <c r="VWJ6" s="9"/>
      <c r="VWK6" s="9"/>
      <c r="VWL6" s="9"/>
      <c r="VWM6" s="9"/>
      <c r="VWN6" s="9"/>
      <c r="VWO6" s="9"/>
      <c r="VWP6" s="9"/>
      <c r="VWQ6" s="9"/>
      <c r="VWR6" s="9"/>
      <c r="VWS6" s="9"/>
      <c r="VWT6" s="9"/>
      <c r="VWU6" s="9"/>
      <c r="VWV6" s="9"/>
      <c r="VWW6" s="9"/>
      <c r="VWX6" s="9"/>
      <c r="VWY6" s="9"/>
      <c r="VWZ6" s="9"/>
      <c r="VXA6" s="9"/>
      <c r="VXB6" s="9"/>
      <c r="VXC6" s="9"/>
      <c r="VXD6" s="9"/>
      <c r="VXE6" s="9"/>
      <c r="VXF6" s="9"/>
      <c r="VXG6" s="9"/>
      <c r="VXH6" s="9"/>
      <c r="VXI6" s="9"/>
      <c r="VXJ6" s="9"/>
      <c r="VXK6" s="9"/>
      <c r="VXL6" s="9"/>
      <c r="VXM6" s="9"/>
      <c r="VXN6" s="9"/>
      <c r="VXO6" s="9"/>
      <c r="VXP6" s="9"/>
      <c r="VXQ6" s="9"/>
      <c r="VXR6" s="9"/>
      <c r="VXS6" s="9"/>
      <c r="VXT6" s="9"/>
      <c r="VXU6" s="9"/>
      <c r="VXV6" s="9"/>
      <c r="VXW6" s="9"/>
      <c r="VXX6" s="9"/>
      <c r="VXY6" s="9"/>
      <c r="VXZ6" s="9"/>
      <c r="VYA6" s="9"/>
      <c r="VYB6" s="9"/>
      <c r="VYC6" s="9"/>
      <c r="VYD6" s="9"/>
      <c r="VYE6" s="9"/>
      <c r="VYF6" s="9"/>
      <c r="VYG6" s="9"/>
      <c r="VYH6" s="9"/>
      <c r="VYI6" s="9"/>
      <c r="VYJ6" s="9"/>
      <c r="VYK6" s="9"/>
      <c r="VYL6" s="9"/>
      <c r="VYM6" s="9"/>
      <c r="VYN6" s="9"/>
      <c r="VYO6" s="9"/>
      <c r="VYP6" s="9"/>
      <c r="VYQ6" s="9"/>
      <c r="VYR6" s="9"/>
      <c r="VYS6" s="9"/>
      <c r="VYT6" s="9"/>
      <c r="VYU6" s="9"/>
      <c r="VYV6" s="9"/>
      <c r="VYW6" s="9"/>
      <c r="VYX6" s="9"/>
      <c r="VYY6" s="9"/>
      <c r="VYZ6" s="9"/>
      <c r="VZA6" s="9"/>
      <c r="VZB6" s="9"/>
      <c r="VZC6" s="9"/>
      <c r="VZD6" s="9"/>
      <c r="VZE6" s="9"/>
      <c r="VZF6" s="9"/>
      <c r="VZG6" s="9"/>
      <c r="VZH6" s="9"/>
      <c r="VZI6" s="9"/>
      <c r="VZJ6" s="9"/>
      <c r="VZK6" s="9"/>
      <c r="VZL6" s="9"/>
      <c r="VZM6" s="9"/>
      <c r="VZN6" s="9"/>
      <c r="VZO6" s="9"/>
      <c r="VZP6" s="9"/>
      <c r="VZQ6" s="9"/>
      <c r="VZR6" s="9"/>
      <c r="VZS6" s="9"/>
      <c r="VZT6" s="9"/>
      <c r="VZU6" s="9"/>
      <c r="VZV6" s="9"/>
      <c r="VZW6" s="9"/>
      <c r="VZX6" s="9"/>
      <c r="VZY6" s="9"/>
      <c r="VZZ6" s="9"/>
      <c r="WAA6" s="9"/>
      <c r="WAB6" s="9"/>
      <c r="WAC6" s="9"/>
      <c r="WAD6" s="9"/>
      <c r="WAE6" s="9"/>
      <c r="WAF6" s="9"/>
      <c r="WAG6" s="9"/>
      <c r="WAH6" s="9"/>
      <c r="WAI6" s="9"/>
      <c r="WAJ6" s="9"/>
      <c r="WAK6" s="9"/>
      <c r="WAL6" s="9"/>
      <c r="WAM6" s="9"/>
      <c r="WAN6" s="9"/>
      <c r="WAO6" s="9"/>
      <c r="WAP6" s="9"/>
      <c r="WAQ6" s="9"/>
      <c r="WAR6" s="9"/>
      <c r="WAS6" s="9"/>
      <c r="WAT6" s="9"/>
      <c r="WAU6" s="9"/>
      <c r="WAV6" s="9"/>
      <c r="WAW6" s="9"/>
      <c r="WAX6" s="9"/>
      <c r="WAY6" s="9"/>
      <c r="WAZ6" s="9"/>
      <c r="WBA6" s="9"/>
      <c r="WBB6" s="9"/>
      <c r="WBC6" s="9"/>
      <c r="WBD6" s="9"/>
      <c r="WBE6" s="9"/>
      <c r="WBF6" s="9"/>
      <c r="WBG6" s="9"/>
      <c r="WBH6" s="9"/>
      <c r="WBI6" s="9"/>
      <c r="WBJ6" s="9"/>
      <c r="WBK6" s="9"/>
      <c r="WBL6" s="9"/>
      <c r="WBM6" s="9"/>
      <c r="WBN6" s="9"/>
      <c r="WBO6" s="9"/>
      <c r="WBP6" s="9"/>
      <c r="WBQ6" s="9"/>
      <c r="WBR6" s="9"/>
      <c r="WBS6" s="9"/>
      <c r="WBT6" s="9"/>
      <c r="WBU6" s="9"/>
      <c r="WBV6" s="9"/>
      <c r="WBW6" s="9"/>
      <c r="WBX6" s="9"/>
      <c r="WBY6" s="9"/>
      <c r="WBZ6" s="9"/>
      <c r="WCA6" s="9"/>
      <c r="WCB6" s="9"/>
      <c r="WCC6" s="9"/>
      <c r="WCD6" s="9"/>
      <c r="WCE6" s="9"/>
      <c r="WCF6" s="9"/>
      <c r="WCG6" s="9"/>
      <c r="WCH6" s="9"/>
      <c r="WCI6" s="9"/>
      <c r="WCJ6" s="9"/>
      <c r="WCK6" s="9"/>
      <c r="WCL6" s="9"/>
      <c r="WCM6" s="9"/>
      <c r="WCN6" s="9"/>
      <c r="WCO6" s="9"/>
      <c r="WCP6" s="9"/>
      <c r="WCQ6" s="9"/>
      <c r="WCR6" s="9"/>
      <c r="WCS6" s="9"/>
      <c r="WCT6" s="9"/>
      <c r="WCU6" s="9"/>
      <c r="WCV6" s="9"/>
      <c r="WCW6" s="9"/>
      <c r="WCX6" s="9"/>
      <c r="WCY6" s="9"/>
      <c r="WCZ6" s="9"/>
      <c r="WDA6" s="9"/>
      <c r="WDB6" s="9"/>
      <c r="WDC6" s="9"/>
      <c r="WDD6" s="9"/>
      <c r="WDE6" s="9"/>
      <c r="WDF6" s="9"/>
      <c r="WDG6" s="9"/>
      <c r="WDH6" s="9"/>
      <c r="WDI6" s="9"/>
      <c r="WDJ6" s="9"/>
      <c r="WDK6" s="9"/>
      <c r="WDL6" s="9"/>
      <c r="WDM6" s="9"/>
      <c r="WDN6" s="9"/>
      <c r="WDO6" s="9"/>
      <c r="WDP6" s="9"/>
      <c r="WDQ6" s="9"/>
      <c r="WDR6" s="9"/>
      <c r="WDS6" s="9"/>
      <c r="WDT6" s="9"/>
      <c r="WDU6" s="9"/>
      <c r="WDV6" s="9"/>
      <c r="WDW6" s="9"/>
      <c r="WDX6" s="9"/>
      <c r="WDY6" s="9"/>
      <c r="WDZ6" s="9"/>
      <c r="WEA6" s="9"/>
      <c r="WEB6" s="9"/>
      <c r="WEC6" s="9"/>
      <c r="WED6" s="9"/>
      <c r="WEE6" s="9"/>
      <c r="WEF6" s="9"/>
      <c r="WEG6" s="9"/>
      <c r="WEH6" s="9"/>
      <c r="WEI6" s="9"/>
      <c r="WEJ6" s="9"/>
      <c r="WEK6" s="9"/>
      <c r="WEL6" s="9"/>
      <c r="WEM6" s="9"/>
      <c r="WEN6" s="9"/>
      <c r="WEO6" s="9"/>
      <c r="WEP6" s="9"/>
      <c r="WEQ6" s="9"/>
      <c r="WER6" s="9"/>
      <c r="WES6" s="9"/>
      <c r="WET6" s="9"/>
      <c r="WEU6" s="9"/>
      <c r="WEV6" s="9"/>
      <c r="WEW6" s="9"/>
      <c r="WEX6" s="9"/>
      <c r="WEY6" s="9"/>
      <c r="WEZ6" s="9"/>
      <c r="WFA6" s="9"/>
      <c r="WFB6" s="9"/>
      <c r="WFC6" s="9"/>
      <c r="WFD6" s="9"/>
      <c r="WFE6" s="9"/>
      <c r="WFF6" s="9"/>
      <c r="WFG6" s="9"/>
      <c r="WFH6" s="9"/>
      <c r="WFI6" s="9"/>
      <c r="WFJ6" s="9"/>
      <c r="WFK6" s="9"/>
      <c r="WFL6" s="9"/>
      <c r="WFM6" s="9"/>
      <c r="WFN6" s="9"/>
      <c r="WFO6" s="9"/>
      <c r="WFP6" s="9"/>
      <c r="WFQ6" s="9"/>
      <c r="WFR6" s="9"/>
      <c r="WFS6" s="9"/>
      <c r="WFT6" s="9"/>
      <c r="WFU6" s="9"/>
      <c r="WFV6" s="9"/>
      <c r="WFW6" s="9"/>
      <c r="WFX6" s="9"/>
      <c r="WFY6" s="9"/>
      <c r="WFZ6" s="9"/>
      <c r="WGA6" s="9"/>
      <c r="WGB6" s="9"/>
      <c r="WGC6" s="9"/>
      <c r="WGD6" s="9"/>
      <c r="WGE6" s="9"/>
      <c r="WGF6" s="9"/>
      <c r="WGG6" s="9"/>
      <c r="WGH6" s="9"/>
      <c r="WGI6" s="9"/>
      <c r="WGJ6" s="9"/>
      <c r="WGK6" s="9"/>
      <c r="WGL6" s="9"/>
      <c r="WGM6" s="9"/>
      <c r="WGN6" s="9"/>
      <c r="WGO6" s="9"/>
      <c r="WGP6" s="9"/>
      <c r="WGQ6" s="9"/>
      <c r="WGR6" s="9"/>
      <c r="WGS6" s="9"/>
      <c r="WGT6" s="9"/>
      <c r="WGU6" s="9"/>
      <c r="WGV6" s="9"/>
      <c r="WGW6" s="9"/>
      <c r="WGX6" s="9"/>
      <c r="WGY6" s="9"/>
      <c r="WGZ6" s="9"/>
      <c r="WHA6" s="9"/>
      <c r="WHB6" s="9"/>
      <c r="WHC6" s="9"/>
      <c r="WHD6" s="9"/>
      <c r="WHE6" s="9"/>
      <c r="WHF6" s="9"/>
      <c r="WHG6" s="9"/>
      <c r="WHH6" s="9"/>
      <c r="WHI6" s="9"/>
      <c r="WHJ6" s="9"/>
      <c r="WHK6" s="9"/>
      <c r="WHL6" s="9"/>
      <c r="WHM6" s="9"/>
      <c r="WHN6" s="9"/>
      <c r="WHO6" s="9"/>
      <c r="WHP6" s="9"/>
      <c r="WHQ6" s="9"/>
      <c r="WHR6" s="9"/>
      <c r="WHS6" s="9"/>
      <c r="WHT6" s="9"/>
      <c r="WHU6" s="9"/>
      <c r="WHV6" s="9"/>
      <c r="WHW6" s="9"/>
      <c r="WHX6" s="9"/>
      <c r="WHY6" s="9"/>
      <c r="WHZ6" s="9"/>
      <c r="WIA6" s="9"/>
      <c r="WIB6" s="9"/>
      <c r="WIC6" s="9"/>
      <c r="WID6" s="9"/>
      <c r="WIE6" s="9"/>
      <c r="WIF6" s="9"/>
      <c r="WIG6" s="9"/>
      <c r="WIH6" s="9"/>
      <c r="WII6" s="9"/>
      <c r="WIJ6" s="9"/>
      <c r="WIK6" s="9"/>
      <c r="WIL6" s="9"/>
      <c r="WIM6" s="9"/>
      <c r="WIN6" s="9"/>
      <c r="WIO6" s="9"/>
      <c r="WIP6" s="9"/>
      <c r="WIQ6" s="9"/>
      <c r="WIR6" s="9"/>
      <c r="WIS6" s="9"/>
      <c r="WIT6" s="9"/>
      <c r="WIU6" s="9"/>
      <c r="WIV6" s="9"/>
      <c r="WIW6" s="9"/>
      <c r="WIX6" s="9"/>
      <c r="WIY6" s="9"/>
      <c r="WIZ6" s="9"/>
      <c r="WJA6" s="9"/>
      <c r="WJB6" s="9"/>
      <c r="WJC6" s="9"/>
      <c r="WJD6" s="9"/>
      <c r="WJE6" s="9"/>
      <c r="WJF6" s="9"/>
      <c r="WJG6" s="9"/>
      <c r="WJH6" s="9"/>
      <c r="WJI6" s="9"/>
      <c r="WJJ6" s="9"/>
      <c r="WJK6" s="9"/>
      <c r="WJL6" s="9"/>
      <c r="WJM6" s="9"/>
      <c r="WJN6" s="9"/>
      <c r="WJO6" s="9"/>
      <c r="WJP6" s="9"/>
      <c r="WJQ6" s="9"/>
      <c r="WJR6" s="9"/>
      <c r="WJS6" s="9"/>
      <c r="WJT6" s="9"/>
      <c r="WJU6" s="9"/>
      <c r="WJV6" s="9"/>
      <c r="WJW6" s="9"/>
      <c r="WJX6" s="9"/>
      <c r="WJY6" s="9"/>
      <c r="WJZ6" s="9"/>
      <c r="WKA6" s="9"/>
      <c r="WKB6" s="9"/>
      <c r="WKC6" s="9"/>
      <c r="WKD6" s="9"/>
      <c r="WKE6" s="9"/>
      <c r="WKF6" s="9"/>
      <c r="WKG6" s="9"/>
      <c r="WKH6" s="9"/>
      <c r="WKI6" s="9"/>
      <c r="WKJ6" s="9"/>
      <c r="WKK6" s="9"/>
      <c r="WKL6" s="9"/>
      <c r="WKM6" s="9"/>
      <c r="WKN6" s="9"/>
      <c r="WKO6" s="9"/>
      <c r="WKP6" s="9"/>
      <c r="WKQ6" s="9"/>
      <c r="WKR6" s="9"/>
      <c r="WKS6" s="9"/>
      <c r="WKT6" s="9"/>
      <c r="WKU6" s="9"/>
      <c r="WKV6" s="9"/>
      <c r="WKW6" s="9"/>
      <c r="WKX6" s="9"/>
      <c r="WKY6" s="9"/>
      <c r="WKZ6" s="9"/>
      <c r="WLA6" s="9"/>
      <c r="WLB6" s="9"/>
      <c r="WLC6" s="9"/>
      <c r="WLD6" s="9"/>
      <c r="WLE6" s="9"/>
      <c r="WLF6" s="9"/>
      <c r="WLG6" s="9"/>
      <c r="WLH6" s="9"/>
      <c r="WLI6" s="9"/>
      <c r="WLJ6" s="9"/>
      <c r="WLK6" s="9"/>
      <c r="WLL6" s="9"/>
      <c r="WLM6" s="9"/>
      <c r="WLN6" s="9"/>
      <c r="WLO6" s="9"/>
      <c r="WLP6" s="9"/>
      <c r="WLQ6" s="9"/>
      <c r="WLR6" s="9"/>
      <c r="WLS6" s="9"/>
      <c r="WLT6" s="9"/>
      <c r="WLU6" s="9"/>
      <c r="WLV6" s="9"/>
      <c r="WLW6" s="9"/>
      <c r="WLX6" s="9"/>
      <c r="WLY6" s="9"/>
      <c r="WLZ6" s="9"/>
      <c r="WMA6" s="9"/>
      <c r="WMB6" s="9"/>
      <c r="WMC6" s="9"/>
      <c r="WMD6" s="9"/>
      <c r="WME6" s="9"/>
      <c r="WMF6" s="9"/>
      <c r="WMG6" s="9"/>
      <c r="WMH6" s="9"/>
      <c r="WMI6" s="9"/>
      <c r="WMJ6" s="9"/>
      <c r="WMK6" s="9"/>
      <c r="WML6" s="9"/>
      <c r="WMM6" s="9"/>
      <c r="WMN6" s="9"/>
      <c r="WMO6" s="9"/>
      <c r="WMP6" s="9"/>
      <c r="WMQ6" s="9"/>
      <c r="WMR6" s="9"/>
      <c r="WMS6" s="9"/>
      <c r="WMT6" s="9"/>
      <c r="WMU6" s="9"/>
      <c r="WMV6" s="9"/>
      <c r="WMW6" s="9"/>
      <c r="WMX6" s="9"/>
      <c r="WMY6" s="9"/>
      <c r="WMZ6" s="9"/>
      <c r="WNA6" s="9"/>
      <c r="WNB6" s="9"/>
      <c r="WNC6" s="9"/>
      <c r="WND6" s="9"/>
      <c r="WNE6" s="9"/>
      <c r="WNF6" s="9"/>
      <c r="WNG6" s="9"/>
      <c r="WNH6" s="9"/>
      <c r="WNI6" s="9"/>
      <c r="WNJ6" s="9"/>
      <c r="WNK6" s="9"/>
      <c r="WNL6" s="9"/>
      <c r="WNM6" s="9"/>
      <c r="WNN6" s="9"/>
      <c r="WNO6" s="9"/>
      <c r="WNP6" s="9"/>
      <c r="WNQ6" s="9"/>
      <c r="WNR6" s="9"/>
      <c r="WNS6" s="9"/>
      <c r="WNT6" s="9"/>
      <c r="WNU6" s="9"/>
      <c r="WNV6" s="9"/>
      <c r="WNW6" s="9"/>
      <c r="WNX6" s="9"/>
      <c r="WNY6" s="9"/>
      <c r="WNZ6" s="9"/>
      <c r="WOA6" s="9"/>
      <c r="WOB6" s="9"/>
      <c r="WOC6" s="9"/>
      <c r="WOD6" s="9"/>
      <c r="WOE6" s="9"/>
      <c r="WOF6" s="9"/>
      <c r="WOG6" s="9"/>
      <c r="WOH6" s="9"/>
      <c r="WOI6" s="9"/>
      <c r="WOJ6" s="9"/>
      <c r="WOK6" s="9"/>
      <c r="WOL6" s="9"/>
      <c r="WOM6" s="9"/>
      <c r="WON6" s="9"/>
      <c r="WOO6" s="9"/>
      <c r="WOP6" s="9"/>
      <c r="WOQ6" s="9"/>
      <c r="WOR6" s="9"/>
      <c r="WOS6" s="9"/>
      <c r="WOT6" s="9"/>
      <c r="WOU6" s="9"/>
      <c r="WOV6" s="9"/>
      <c r="WOW6" s="9"/>
      <c r="WOX6" s="9"/>
      <c r="WOY6" s="9"/>
      <c r="WOZ6" s="9"/>
      <c r="WPA6" s="9"/>
      <c r="WPB6" s="9"/>
      <c r="WPC6" s="9"/>
      <c r="WPD6" s="9"/>
      <c r="WPE6" s="9"/>
      <c r="WPF6" s="9"/>
      <c r="WPG6" s="9"/>
      <c r="WPH6" s="9"/>
      <c r="WPI6" s="9"/>
      <c r="WPJ6" s="9"/>
      <c r="WPK6" s="9"/>
      <c r="WPL6" s="9"/>
      <c r="WPM6" s="9"/>
      <c r="WPN6" s="9"/>
      <c r="WPO6" s="9"/>
      <c r="WPP6" s="9"/>
      <c r="WPQ6" s="9"/>
      <c r="WPR6" s="9"/>
      <c r="WPS6" s="9"/>
      <c r="WPT6" s="9"/>
      <c r="WPU6" s="9"/>
      <c r="WPV6" s="9"/>
      <c r="WPW6" s="9"/>
      <c r="WPX6" s="9"/>
      <c r="WPY6" s="9"/>
      <c r="WPZ6" s="9"/>
      <c r="WQA6" s="9"/>
      <c r="WQB6" s="9"/>
      <c r="WQC6" s="9"/>
      <c r="WQD6" s="9"/>
      <c r="WQE6" s="9"/>
      <c r="WQF6" s="9"/>
      <c r="WQG6" s="9"/>
      <c r="WQH6" s="9"/>
      <c r="WQI6" s="9"/>
      <c r="WQJ6" s="9"/>
      <c r="WQK6" s="9"/>
      <c r="WQL6" s="9"/>
      <c r="WQM6" s="9"/>
      <c r="WQN6" s="9"/>
      <c r="WQO6" s="9"/>
      <c r="WQP6" s="9"/>
      <c r="WQQ6" s="9"/>
      <c r="WQR6" s="9"/>
      <c r="WQS6" s="9"/>
      <c r="WQT6" s="9"/>
      <c r="WQU6" s="9"/>
      <c r="WQV6" s="9"/>
      <c r="WQW6" s="9"/>
      <c r="WQX6" s="9"/>
      <c r="WQY6" s="9"/>
      <c r="WQZ6" s="9"/>
      <c r="WRA6" s="9"/>
      <c r="WRB6" s="9"/>
      <c r="WRC6" s="9"/>
      <c r="WRD6" s="9"/>
      <c r="WRE6" s="9"/>
      <c r="WRF6" s="9"/>
      <c r="WRG6" s="9"/>
      <c r="WRH6" s="9"/>
      <c r="WRI6" s="9"/>
      <c r="WRJ6" s="9"/>
      <c r="WRK6" s="9"/>
      <c r="WRL6" s="9"/>
      <c r="WRM6" s="9"/>
      <c r="WRN6" s="9"/>
      <c r="WRO6" s="9"/>
      <c r="WRP6" s="9"/>
      <c r="WRQ6" s="9"/>
      <c r="WRR6" s="9"/>
      <c r="WRS6" s="9"/>
      <c r="WRT6" s="9"/>
      <c r="WRU6" s="9"/>
      <c r="WRV6" s="9"/>
      <c r="WRW6" s="9"/>
      <c r="WRX6" s="9"/>
      <c r="WRY6" s="9"/>
      <c r="WRZ6" s="9"/>
      <c r="WSA6" s="9"/>
      <c r="WSB6" s="9"/>
      <c r="WSC6" s="9"/>
      <c r="WSD6" s="9"/>
      <c r="WSE6" s="9"/>
      <c r="WSF6" s="9"/>
      <c r="WSG6" s="9"/>
      <c r="WSH6" s="9"/>
      <c r="WSI6" s="9"/>
      <c r="WSJ6" s="9"/>
      <c r="WSK6" s="9"/>
      <c r="WSL6" s="9"/>
      <c r="WSM6" s="9"/>
      <c r="WSN6" s="9"/>
      <c r="WSO6" s="9"/>
      <c r="WSP6" s="9"/>
      <c r="WSQ6" s="9"/>
      <c r="WSR6" s="9"/>
      <c r="WSS6" s="9"/>
      <c r="WST6" s="9"/>
      <c r="WSU6" s="9"/>
      <c r="WSV6" s="9"/>
      <c r="WSW6" s="9"/>
      <c r="WSX6" s="9"/>
      <c r="WSY6" s="9"/>
      <c r="WSZ6" s="9"/>
      <c r="WTA6" s="9"/>
      <c r="WTB6" s="9"/>
      <c r="WTC6" s="9"/>
    </row>
    <row r="7" spans="1:54 1780:16071" x14ac:dyDescent="0.25">
      <c r="A7" s="115"/>
      <c r="B7" s="115"/>
      <c r="C7" s="115"/>
      <c r="D7" s="115"/>
      <c r="E7" s="115"/>
      <c r="F7" s="115"/>
      <c r="G7" s="115"/>
      <c r="H7" s="115"/>
      <c r="I7" s="115"/>
      <c r="O7" t="s">
        <v>55</v>
      </c>
      <c r="BPL7" s="9"/>
      <c r="BPM7" s="9"/>
      <c r="BPN7" s="9"/>
      <c r="BPO7" s="9"/>
      <c r="BPP7" s="9"/>
      <c r="BPQ7" s="9"/>
      <c r="BPR7" s="9"/>
      <c r="BPS7" s="9"/>
      <c r="BPT7" s="9"/>
      <c r="BPU7" s="9"/>
      <c r="BPV7" s="9"/>
      <c r="BPW7" s="9"/>
      <c r="BPX7" s="9"/>
      <c r="BPY7" s="9"/>
      <c r="BPZ7" s="9"/>
      <c r="BQA7" s="9"/>
      <c r="BQB7" s="9"/>
      <c r="BQC7" s="9"/>
      <c r="BQD7" s="9"/>
      <c r="BQE7" s="9"/>
      <c r="BQF7" s="9"/>
      <c r="BQG7" s="9"/>
      <c r="BQH7" s="9"/>
      <c r="BQI7" s="9"/>
      <c r="BQJ7" s="9"/>
      <c r="BQK7" s="9"/>
      <c r="BQL7" s="9"/>
      <c r="BQM7" s="9"/>
      <c r="BQN7" s="9"/>
      <c r="BQO7" s="9"/>
      <c r="BQP7" s="9"/>
      <c r="BQQ7" s="9"/>
      <c r="BQR7" s="9"/>
      <c r="BQS7" s="9"/>
      <c r="BQT7" s="9"/>
      <c r="BQU7" s="9"/>
      <c r="BQV7" s="9"/>
      <c r="BQW7" s="9"/>
      <c r="BQX7" s="9"/>
      <c r="BQY7" s="9"/>
      <c r="BQZ7" s="9"/>
      <c r="BRA7" s="9"/>
      <c r="BRB7" s="9"/>
      <c r="BRC7" s="9"/>
      <c r="BRD7" s="9"/>
      <c r="BRE7" s="9"/>
      <c r="BRF7" s="9"/>
      <c r="BRG7" s="9"/>
      <c r="BRH7" s="9"/>
      <c r="BRI7" s="9"/>
      <c r="BRJ7" s="9"/>
      <c r="BRK7" s="9"/>
      <c r="BRL7" s="9"/>
      <c r="BRM7" s="9"/>
      <c r="BRN7" s="9"/>
      <c r="BRO7" s="9"/>
      <c r="BRP7" s="9"/>
      <c r="BRQ7" s="9"/>
      <c r="BRR7" s="9"/>
      <c r="BRS7" s="9"/>
      <c r="BRT7" s="9"/>
      <c r="BRU7" s="9"/>
      <c r="BRV7" s="9"/>
      <c r="BRW7" s="9"/>
      <c r="BRX7" s="9"/>
      <c r="BRY7" s="9"/>
      <c r="BRZ7" s="9"/>
      <c r="BSA7" s="9"/>
      <c r="BSB7" s="9"/>
      <c r="BSC7" s="9"/>
      <c r="BSD7" s="9"/>
      <c r="BSE7" s="9"/>
      <c r="BSF7" s="9"/>
      <c r="BSG7" s="9"/>
      <c r="BSH7" s="9"/>
      <c r="BSI7" s="9"/>
      <c r="BSJ7" s="9"/>
      <c r="BSK7" s="9"/>
      <c r="BSL7" s="9"/>
      <c r="BSM7" s="9"/>
      <c r="BSN7" s="9"/>
      <c r="BSO7" s="9"/>
      <c r="BSP7" s="9"/>
      <c r="BSQ7" s="9"/>
      <c r="BSR7" s="9"/>
      <c r="BSS7" s="9"/>
      <c r="BST7" s="9"/>
      <c r="BSU7" s="9"/>
      <c r="BSV7" s="9"/>
      <c r="BSW7" s="9"/>
      <c r="BSX7" s="9"/>
      <c r="BSY7" s="9"/>
      <c r="BSZ7" s="9"/>
      <c r="BTA7" s="9"/>
      <c r="BTB7" s="9"/>
      <c r="BTC7" s="9"/>
      <c r="BTD7" s="9"/>
      <c r="BTE7" s="9"/>
      <c r="BTF7" s="9"/>
      <c r="BTG7" s="9"/>
      <c r="BTH7" s="9"/>
      <c r="BTI7" s="9"/>
      <c r="BTJ7" s="9"/>
      <c r="BTK7" s="9"/>
      <c r="BTL7" s="9"/>
      <c r="BTM7" s="9"/>
      <c r="BTN7" s="9"/>
      <c r="BTO7" s="9"/>
      <c r="BTP7" s="9"/>
      <c r="BTQ7" s="9"/>
      <c r="BTR7" s="9"/>
      <c r="BTS7" s="9"/>
      <c r="BTT7" s="9"/>
      <c r="BTU7" s="9"/>
      <c r="BTV7" s="9"/>
      <c r="BTW7" s="9"/>
      <c r="BTX7" s="9"/>
      <c r="BTY7" s="9"/>
      <c r="BTZ7" s="9"/>
      <c r="BUA7" s="9"/>
      <c r="BUB7" s="9"/>
      <c r="BUC7" s="9"/>
      <c r="BUD7" s="9"/>
      <c r="BUE7" s="9"/>
      <c r="BUF7" s="9"/>
      <c r="BUG7" s="9"/>
      <c r="BUH7" s="9"/>
      <c r="BUI7" s="9"/>
      <c r="BUJ7" s="9"/>
      <c r="BUK7" s="9"/>
      <c r="BUL7" s="9"/>
      <c r="BUM7" s="9"/>
      <c r="BUN7" s="9"/>
      <c r="BUO7" s="9"/>
      <c r="BUP7" s="9"/>
      <c r="BUQ7" s="9"/>
      <c r="BUR7" s="9"/>
      <c r="BUS7" s="9"/>
      <c r="BUT7" s="9"/>
      <c r="BUU7" s="9"/>
      <c r="BUV7" s="9"/>
      <c r="BUW7" s="9"/>
      <c r="BUX7" s="9"/>
      <c r="BUY7" s="9"/>
      <c r="BUZ7" s="9"/>
      <c r="BVA7" s="9"/>
      <c r="BVB7" s="9"/>
      <c r="BVC7" s="9"/>
      <c r="BVD7" s="9"/>
      <c r="BVE7" s="9"/>
      <c r="BVF7" s="9"/>
      <c r="BVG7" s="9"/>
      <c r="BVH7" s="9"/>
      <c r="BVI7" s="9"/>
      <c r="BVJ7" s="9"/>
      <c r="BVK7" s="9"/>
      <c r="BVL7" s="9"/>
      <c r="BVM7" s="9"/>
      <c r="BVN7" s="9"/>
      <c r="BVO7" s="9"/>
      <c r="BVP7" s="9"/>
      <c r="BVQ7" s="9"/>
      <c r="BVR7" s="9"/>
      <c r="BVS7" s="9"/>
      <c r="BVT7" s="9"/>
      <c r="BVU7" s="9"/>
      <c r="BVV7" s="9"/>
      <c r="BVW7" s="9"/>
      <c r="BVX7" s="9"/>
      <c r="BVY7" s="9"/>
      <c r="BVZ7" s="9"/>
      <c r="BWA7" s="9"/>
      <c r="BWB7" s="9"/>
      <c r="BWC7" s="9"/>
      <c r="BWD7" s="9"/>
      <c r="BWE7" s="9"/>
      <c r="BWF7" s="9"/>
      <c r="BWG7" s="9"/>
      <c r="BWH7" s="9"/>
      <c r="BWI7" s="9"/>
      <c r="BWJ7" s="9"/>
      <c r="BWK7" s="9"/>
      <c r="BWL7" s="9"/>
      <c r="BWM7" s="9"/>
      <c r="BWN7" s="9"/>
      <c r="BWO7" s="9"/>
      <c r="BWP7" s="9"/>
      <c r="BWQ7" s="9"/>
      <c r="BWR7" s="9"/>
      <c r="BWS7" s="9"/>
      <c r="BWT7" s="9"/>
      <c r="BWU7" s="9"/>
      <c r="BWV7" s="9"/>
      <c r="BWW7" s="9"/>
      <c r="BWX7" s="9"/>
      <c r="BWY7" s="9"/>
      <c r="BWZ7" s="9"/>
      <c r="BXA7" s="9"/>
      <c r="BXB7" s="9"/>
      <c r="BXC7" s="9"/>
      <c r="BXD7" s="9"/>
      <c r="BXE7" s="9"/>
      <c r="BXF7" s="9"/>
      <c r="BXG7" s="9"/>
      <c r="BXH7" s="9"/>
      <c r="BXI7" s="9"/>
      <c r="BXJ7" s="9"/>
      <c r="BXK7" s="9"/>
      <c r="BXL7" s="9"/>
      <c r="BXM7" s="9"/>
      <c r="BXN7" s="9"/>
      <c r="BXO7" s="9"/>
      <c r="BXP7" s="9"/>
      <c r="BXQ7" s="9"/>
      <c r="BXR7" s="9"/>
      <c r="BXS7" s="9"/>
      <c r="BXT7" s="9"/>
      <c r="BXU7" s="9"/>
      <c r="BXV7" s="9"/>
      <c r="BXW7" s="9"/>
      <c r="BXX7" s="9"/>
      <c r="BXY7" s="9"/>
      <c r="BXZ7" s="9"/>
      <c r="BYA7" s="9"/>
      <c r="BYB7" s="9"/>
      <c r="BYC7" s="9"/>
      <c r="BYD7" s="9"/>
      <c r="BYE7" s="9"/>
      <c r="BYF7" s="9"/>
      <c r="BYG7" s="9"/>
      <c r="BYH7" s="9"/>
      <c r="BYI7" s="9"/>
      <c r="BYJ7" s="9"/>
      <c r="BYK7" s="9"/>
      <c r="BYL7" s="9"/>
      <c r="BYM7" s="9"/>
      <c r="BYN7" s="9"/>
      <c r="BYO7" s="9"/>
      <c r="BYP7" s="9"/>
      <c r="BYQ7" s="9"/>
      <c r="BYR7" s="9"/>
      <c r="BYS7" s="9"/>
      <c r="BYT7" s="9"/>
      <c r="BYU7" s="9"/>
      <c r="BYV7" s="9"/>
      <c r="BYW7" s="9"/>
      <c r="BYX7" s="9"/>
      <c r="BYY7" s="9"/>
      <c r="BYZ7" s="9"/>
      <c r="BZA7" s="9"/>
      <c r="BZB7" s="9"/>
      <c r="BZC7" s="9"/>
      <c r="BZD7" s="9"/>
      <c r="BZE7" s="9"/>
      <c r="BZF7" s="9"/>
      <c r="BZG7" s="9"/>
      <c r="BZH7" s="9"/>
      <c r="BZI7" s="9"/>
      <c r="BZJ7" s="9"/>
      <c r="BZK7" s="9"/>
      <c r="BZL7" s="9"/>
      <c r="BZM7" s="9"/>
      <c r="BZN7" s="9"/>
      <c r="BZO7" s="9"/>
      <c r="BZP7" s="9"/>
      <c r="BZQ7" s="9"/>
      <c r="BZR7" s="9"/>
      <c r="BZS7" s="9"/>
      <c r="BZT7" s="9"/>
      <c r="BZU7" s="9"/>
      <c r="BZV7" s="9"/>
      <c r="BZW7" s="9"/>
      <c r="BZX7" s="9"/>
      <c r="BZY7" s="9"/>
      <c r="BZZ7" s="9"/>
      <c r="CAA7" s="9"/>
      <c r="CAB7" s="9"/>
      <c r="CAC7" s="9"/>
      <c r="CAD7" s="9"/>
      <c r="CAE7" s="9"/>
      <c r="CAF7" s="9"/>
      <c r="CAG7" s="9"/>
      <c r="CAH7" s="9"/>
      <c r="CAI7" s="9"/>
      <c r="CAJ7" s="9"/>
      <c r="CAK7" s="9"/>
      <c r="CAL7" s="9"/>
      <c r="CAM7" s="9"/>
      <c r="CAN7" s="9"/>
      <c r="CAO7" s="9"/>
      <c r="CAP7" s="9"/>
      <c r="CAQ7" s="9"/>
      <c r="CAR7" s="9"/>
      <c r="CAS7" s="9"/>
      <c r="CAT7" s="9"/>
      <c r="CAU7" s="9"/>
      <c r="CAV7" s="9"/>
      <c r="CAW7" s="9"/>
      <c r="CAX7" s="9"/>
      <c r="CAY7" s="9"/>
      <c r="CAZ7" s="9"/>
      <c r="CBA7" s="9"/>
      <c r="CBB7" s="9"/>
      <c r="CBC7" s="9"/>
      <c r="CBD7" s="9"/>
      <c r="CBE7" s="9"/>
      <c r="CBF7" s="9"/>
      <c r="CBG7" s="9"/>
      <c r="CBH7" s="9"/>
      <c r="CBI7" s="9"/>
      <c r="CBJ7" s="9"/>
      <c r="CBK7" s="9"/>
      <c r="CBL7" s="9"/>
      <c r="CBM7" s="9"/>
      <c r="CBN7" s="9"/>
      <c r="CBO7" s="9"/>
      <c r="CBP7" s="9"/>
      <c r="CBQ7" s="9"/>
      <c r="CBR7" s="9"/>
      <c r="CBS7" s="9"/>
      <c r="CBT7" s="9"/>
      <c r="CBU7" s="9"/>
      <c r="CBV7" s="9"/>
      <c r="CBW7" s="9"/>
      <c r="CBX7" s="9"/>
      <c r="CBY7" s="9"/>
      <c r="CBZ7" s="9"/>
      <c r="CCA7" s="9"/>
      <c r="CCB7" s="9"/>
      <c r="CCC7" s="9"/>
      <c r="CCD7" s="9"/>
      <c r="CCE7" s="9"/>
      <c r="CCF7" s="9"/>
      <c r="CCG7" s="9"/>
      <c r="CCH7" s="9"/>
      <c r="CCI7" s="9"/>
      <c r="CCJ7" s="9"/>
      <c r="CCK7" s="9"/>
      <c r="CCL7" s="9"/>
      <c r="CCM7" s="9"/>
      <c r="CCN7" s="9"/>
      <c r="CCO7" s="9"/>
      <c r="CCP7" s="9"/>
      <c r="CCQ7" s="9"/>
      <c r="CCR7" s="9"/>
      <c r="CCS7" s="9"/>
      <c r="CCT7" s="9"/>
      <c r="CCU7" s="9"/>
      <c r="CCV7" s="9"/>
      <c r="CCW7" s="9"/>
      <c r="CCX7" s="9"/>
      <c r="CCY7" s="9"/>
      <c r="CCZ7" s="9"/>
      <c r="CDA7" s="9"/>
      <c r="CDB7" s="9"/>
      <c r="CDC7" s="9"/>
      <c r="CDD7" s="9"/>
      <c r="CDE7" s="9"/>
      <c r="CDF7" s="9"/>
      <c r="CDG7" s="9"/>
      <c r="CDH7" s="9"/>
      <c r="CDI7" s="9"/>
      <c r="CDJ7" s="9"/>
      <c r="CDK7" s="9"/>
      <c r="CDL7" s="9"/>
      <c r="CDM7" s="9"/>
      <c r="CDN7" s="9"/>
      <c r="CDO7" s="9"/>
      <c r="CDP7" s="9"/>
      <c r="CDQ7" s="9"/>
      <c r="CDR7" s="9"/>
      <c r="CDS7" s="9"/>
      <c r="CDT7" s="9"/>
      <c r="CDU7" s="9"/>
      <c r="CDV7" s="9"/>
      <c r="CDW7" s="9"/>
      <c r="CDX7" s="9"/>
      <c r="CDY7" s="9"/>
      <c r="CDZ7" s="9"/>
      <c r="CEA7" s="9"/>
      <c r="CEB7" s="9"/>
      <c r="CEC7" s="9"/>
      <c r="CED7" s="9"/>
      <c r="CEE7" s="9"/>
      <c r="CEF7" s="9"/>
      <c r="CEG7" s="9"/>
      <c r="CEH7" s="9"/>
      <c r="CEI7" s="9"/>
      <c r="CEJ7" s="9"/>
      <c r="CEK7" s="9"/>
      <c r="CEL7" s="9"/>
      <c r="CEM7" s="9"/>
      <c r="CEN7" s="9"/>
      <c r="CEO7" s="9"/>
      <c r="CEP7" s="9"/>
      <c r="CEQ7" s="9"/>
      <c r="CER7" s="9"/>
      <c r="CES7" s="9"/>
      <c r="CET7" s="9"/>
      <c r="CEU7" s="9"/>
      <c r="CEV7" s="9"/>
      <c r="CEW7" s="9"/>
      <c r="CEX7" s="9"/>
      <c r="CEY7" s="9"/>
      <c r="CEZ7" s="9"/>
      <c r="CFA7" s="9"/>
      <c r="CFB7" s="9"/>
      <c r="CFC7" s="9"/>
      <c r="CFD7" s="9"/>
      <c r="CFE7" s="9"/>
      <c r="CFF7" s="9"/>
      <c r="CFG7" s="9"/>
      <c r="CFH7" s="9"/>
      <c r="CFI7" s="9"/>
      <c r="CFJ7" s="9"/>
      <c r="CFK7" s="9"/>
      <c r="CFL7" s="9"/>
      <c r="CFM7" s="9"/>
      <c r="CFN7" s="9"/>
      <c r="CFO7" s="9"/>
      <c r="CFP7" s="9"/>
      <c r="CFQ7" s="9"/>
      <c r="CFR7" s="9"/>
      <c r="CFS7" s="9"/>
      <c r="CFT7" s="9"/>
      <c r="CFU7" s="9"/>
      <c r="CFV7" s="9"/>
      <c r="CFW7" s="9"/>
      <c r="CFX7" s="9"/>
      <c r="CFY7" s="9"/>
      <c r="CFZ7" s="9"/>
      <c r="CGA7" s="9"/>
      <c r="CGB7" s="9"/>
      <c r="CGC7" s="9"/>
      <c r="CGD7" s="9"/>
      <c r="CGE7" s="9"/>
      <c r="CGF7" s="9"/>
      <c r="CGG7" s="9"/>
      <c r="CGH7" s="9"/>
      <c r="CGI7" s="9"/>
      <c r="CGJ7" s="9"/>
      <c r="CGK7" s="9"/>
      <c r="CGL7" s="9"/>
      <c r="CGM7" s="9"/>
      <c r="CGN7" s="9"/>
      <c r="CGO7" s="9"/>
      <c r="CGP7" s="9"/>
      <c r="CGQ7" s="9"/>
      <c r="CGR7" s="9"/>
      <c r="CGS7" s="9"/>
      <c r="CGT7" s="9"/>
      <c r="CGU7" s="9"/>
      <c r="CGV7" s="9"/>
      <c r="CGW7" s="9"/>
      <c r="CGX7" s="9"/>
      <c r="CGY7" s="9"/>
      <c r="CGZ7" s="9"/>
      <c r="CHA7" s="9"/>
      <c r="CHB7" s="9"/>
      <c r="CHC7" s="9"/>
      <c r="CHD7" s="9"/>
      <c r="CHE7" s="9"/>
      <c r="CHF7" s="9"/>
      <c r="CHG7" s="9"/>
      <c r="CHH7" s="9"/>
      <c r="CHI7" s="9"/>
      <c r="CHJ7" s="9"/>
      <c r="CHK7" s="9"/>
      <c r="CHL7" s="9"/>
      <c r="CHM7" s="9"/>
      <c r="CHN7" s="9"/>
      <c r="CHO7" s="9"/>
      <c r="CHP7" s="9"/>
      <c r="CHQ7" s="9"/>
      <c r="CHR7" s="9"/>
      <c r="CHS7" s="9"/>
      <c r="CHT7" s="9"/>
      <c r="CHU7" s="9"/>
      <c r="CHV7" s="9"/>
      <c r="CHW7" s="9"/>
      <c r="CHX7" s="9"/>
      <c r="CHY7" s="9"/>
      <c r="CHZ7" s="9"/>
      <c r="CIA7" s="9"/>
      <c r="CIB7" s="9"/>
      <c r="CIC7" s="9"/>
      <c r="CID7" s="9"/>
      <c r="CIE7" s="9"/>
      <c r="CIF7" s="9"/>
      <c r="CIG7" s="9"/>
      <c r="CIH7" s="9"/>
      <c r="CII7" s="9"/>
      <c r="CIJ7" s="9"/>
      <c r="CIK7" s="9"/>
      <c r="CIL7" s="9"/>
      <c r="CIM7" s="9"/>
      <c r="CIN7" s="9"/>
      <c r="CIO7" s="9"/>
      <c r="CIP7" s="9"/>
      <c r="CIQ7" s="9"/>
      <c r="CIR7" s="9"/>
      <c r="CIS7" s="9"/>
      <c r="CIT7" s="9"/>
      <c r="CIU7" s="9"/>
      <c r="CIV7" s="9"/>
      <c r="CIW7" s="9"/>
      <c r="CIX7" s="9"/>
      <c r="CIY7" s="9"/>
      <c r="CIZ7" s="9"/>
      <c r="CJA7" s="9"/>
      <c r="CJB7" s="9"/>
      <c r="CJC7" s="9"/>
      <c r="CJD7" s="9"/>
      <c r="CJE7" s="9"/>
      <c r="CJF7" s="9"/>
      <c r="CJG7" s="9"/>
      <c r="CJH7" s="9"/>
      <c r="CJI7" s="9"/>
      <c r="CJJ7" s="9"/>
      <c r="CJK7" s="9"/>
      <c r="CJL7" s="9"/>
      <c r="CJM7" s="9"/>
      <c r="CJN7" s="9"/>
      <c r="CJO7" s="9"/>
      <c r="CJP7" s="9"/>
      <c r="CJQ7" s="9"/>
      <c r="CJR7" s="9"/>
      <c r="CJS7" s="9"/>
      <c r="CJT7" s="9"/>
      <c r="CJU7" s="9"/>
      <c r="CJV7" s="9"/>
      <c r="CJW7" s="9"/>
      <c r="CJX7" s="9"/>
      <c r="CJY7" s="9"/>
      <c r="CJZ7" s="9"/>
      <c r="CKA7" s="9"/>
      <c r="CKB7" s="9"/>
      <c r="CKC7" s="9"/>
      <c r="CKD7" s="9"/>
      <c r="CKE7" s="9"/>
      <c r="CKF7" s="9"/>
      <c r="CKG7" s="9"/>
      <c r="CKH7" s="9"/>
      <c r="CKI7" s="9"/>
      <c r="CKJ7" s="9"/>
      <c r="CKK7" s="9"/>
      <c r="CKL7" s="9"/>
      <c r="CKM7" s="9"/>
      <c r="CKN7" s="9"/>
      <c r="CKO7" s="9"/>
      <c r="CKP7" s="9"/>
      <c r="CKQ7" s="9"/>
      <c r="CKR7" s="9"/>
      <c r="CKS7" s="9"/>
      <c r="CKT7" s="9"/>
      <c r="CKU7" s="9"/>
      <c r="CKV7" s="9"/>
      <c r="CKW7" s="9"/>
      <c r="CKX7" s="9"/>
      <c r="CKY7" s="9"/>
      <c r="CKZ7" s="9"/>
      <c r="CLA7" s="9"/>
      <c r="CLB7" s="9"/>
      <c r="CLC7" s="9"/>
      <c r="CLD7" s="9"/>
      <c r="CLE7" s="9"/>
      <c r="CLF7" s="9"/>
      <c r="CLG7" s="9"/>
      <c r="CLH7" s="9"/>
      <c r="CLI7" s="9"/>
      <c r="CLJ7" s="9"/>
      <c r="CLK7" s="9"/>
      <c r="CLL7" s="9"/>
      <c r="CLM7" s="9"/>
      <c r="CLN7" s="9"/>
      <c r="CLO7" s="9"/>
      <c r="CLP7" s="9"/>
      <c r="CLQ7" s="9"/>
      <c r="CLR7" s="9"/>
      <c r="CLS7" s="9"/>
      <c r="CLT7" s="9"/>
      <c r="CLU7" s="9"/>
      <c r="CLV7" s="9"/>
      <c r="CLW7" s="9"/>
      <c r="CLX7" s="9"/>
      <c r="CLY7" s="9"/>
      <c r="CLZ7" s="9"/>
      <c r="CMA7" s="9"/>
      <c r="CMB7" s="9"/>
      <c r="CMC7" s="9"/>
      <c r="CMD7" s="9"/>
      <c r="CME7" s="9"/>
      <c r="CMF7" s="9"/>
      <c r="CMG7" s="9"/>
      <c r="CMH7" s="9"/>
      <c r="CMI7" s="9"/>
      <c r="CMJ7" s="9"/>
      <c r="CMK7" s="9"/>
      <c r="CML7" s="9"/>
      <c r="CMM7" s="9"/>
      <c r="CMN7" s="9"/>
      <c r="CMO7" s="9"/>
      <c r="CMP7" s="9"/>
      <c r="CMQ7" s="9"/>
      <c r="CMR7" s="9"/>
      <c r="CMS7" s="9"/>
      <c r="CMT7" s="9"/>
      <c r="CMU7" s="9"/>
      <c r="CMV7" s="9"/>
      <c r="CMW7" s="9"/>
      <c r="CMX7" s="9"/>
      <c r="CMY7" s="9"/>
      <c r="CMZ7" s="9"/>
      <c r="CNA7" s="9"/>
      <c r="CNB7" s="9"/>
      <c r="CNC7" s="9"/>
      <c r="CND7" s="9"/>
      <c r="CNE7" s="9"/>
      <c r="CNF7" s="9"/>
      <c r="CNG7" s="9"/>
      <c r="CNH7" s="9"/>
      <c r="CNI7" s="9"/>
      <c r="CNJ7" s="9"/>
      <c r="CNK7" s="9"/>
      <c r="CNL7" s="9"/>
      <c r="CNM7" s="9"/>
      <c r="CNN7" s="9"/>
      <c r="CNO7" s="9"/>
      <c r="CNP7" s="9"/>
      <c r="CNQ7" s="9"/>
      <c r="CNR7" s="9"/>
      <c r="CNS7" s="9"/>
      <c r="CNT7" s="9"/>
      <c r="CNU7" s="9"/>
      <c r="CNV7" s="9"/>
      <c r="CNW7" s="9"/>
      <c r="CNX7" s="9"/>
      <c r="CNY7" s="9"/>
      <c r="CNZ7" s="9"/>
      <c r="COA7" s="9"/>
      <c r="COB7" s="9"/>
      <c r="COC7" s="9"/>
      <c r="COD7" s="9"/>
      <c r="COE7" s="9"/>
      <c r="COF7" s="9"/>
      <c r="COG7" s="9"/>
      <c r="COH7" s="9"/>
      <c r="COI7" s="9"/>
      <c r="COJ7" s="9"/>
      <c r="COK7" s="9"/>
      <c r="COL7" s="9"/>
      <c r="COM7" s="9"/>
      <c r="CON7" s="9"/>
      <c r="COO7" s="9"/>
      <c r="COP7" s="9"/>
      <c r="COQ7" s="9"/>
      <c r="COR7" s="9"/>
      <c r="COS7" s="9"/>
      <c r="COT7" s="9"/>
      <c r="COU7" s="9"/>
      <c r="COV7" s="9"/>
      <c r="COW7" s="9"/>
      <c r="COX7" s="9"/>
      <c r="COY7" s="9"/>
      <c r="COZ7" s="9"/>
      <c r="CPA7" s="9"/>
      <c r="CPB7" s="9"/>
      <c r="CPC7" s="9"/>
      <c r="CPD7" s="9"/>
      <c r="CPE7" s="9"/>
      <c r="CPF7" s="9"/>
      <c r="CPG7" s="9"/>
      <c r="CPH7" s="9"/>
      <c r="CPI7" s="9"/>
      <c r="CPJ7" s="9"/>
      <c r="CPK7" s="9"/>
      <c r="CPL7" s="9"/>
      <c r="CPM7" s="9"/>
      <c r="CPN7" s="9"/>
      <c r="CPO7" s="9"/>
      <c r="CPP7" s="9"/>
      <c r="CPQ7" s="9"/>
      <c r="CPR7" s="9"/>
      <c r="CPS7" s="9"/>
      <c r="CPT7" s="9"/>
      <c r="CPU7" s="9"/>
      <c r="CPV7" s="9"/>
      <c r="CPW7" s="9"/>
      <c r="CPX7" s="9"/>
      <c r="CPY7" s="9"/>
      <c r="CPZ7" s="9"/>
      <c r="CQA7" s="9"/>
      <c r="CQB7" s="9"/>
      <c r="CQC7" s="9"/>
      <c r="CQD7" s="9"/>
      <c r="CQE7" s="9"/>
      <c r="CQF7" s="9"/>
      <c r="CQG7" s="9"/>
      <c r="CQH7" s="9"/>
      <c r="CQI7" s="9"/>
      <c r="CQJ7" s="9"/>
      <c r="CQK7" s="9"/>
      <c r="CQL7" s="9"/>
      <c r="CQM7" s="9"/>
      <c r="CQN7" s="9"/>
      <c r="CQO7" s="9"/>
      <c r="CQP7" s="9"/>
      <c r="CQQ7" s="9"/>
      <c r="CQR7" s="9"/>
      <c r="CQS7" s="9"/>
      <c r="CQT7" s="9"/>
      <c r="CQU7" s="9"/>
      <c r="CQV7" s="9"/>
      <c r="CQW7" s="9"/>
      <c r="CQX7" s="9"/>
      <c r="CQY7" s="9"/>
      <c r="CQZ7" s="9"/>
      <c r="CRA7" s="9"/>
      <c r="CRB7" s="9"/>
      <c r="CRC7" s="9"/>
      <c r="CRD7" s="9"/>
      <c r="CRE7" s="9"/>
      <c r="CRF7" s="9"/>
      <c r="CRG7" s="9"/>
      <c r="CRH7" s="9"/>
      <c r="CRI7" s="9"/>
      <c r="CRJ7" s="9"/>
      <c r="CRK7" s="9"/>
      <c r="CRL7" s="9"/>
      <c r="CRM7" s="9"/>
      <c r="CRN7" s="9"/>
      <c r="CRO7" s="9"/>
      <c r="CRP7" s="9"/>
      <c r="CRQ7" s="9"/>
      <c r="CRR7" s="9"/>
      <c r="CRS7" s="9"/>
      <c r="CRT7" s="9"/>
      <c r="CRU7" s="9"/>
      <c r="CRV7" s="9"/>
      <c r="CRW7" s="9"/>
      <c r="CRX7" s="9"/>
      <c r="CRY7" s="9"/>
      <c r="CRZ7" s="9"/>
      <c r="CSA7" s="9"/>
      <c r="CSB7" s="9"/>
      <c r="CSC7" s="9"/>
      <c r="CSD7" s="9"/>
      <c r="CSE7" s="9"/>
      <c r="CSF7" s="9"/>
      <c r="CSG7" s="9"/>
      <c r="CSH7" s="9"/>
      <c r="CSI7" s="9"/>
      <c r="CSJ7" s="9"/>
      <c r="CSK7" s="9"/>
      <c r="CSL7" s="9"/>
      <c r="CSM7" s="9"/>
      <c r="CSN7" s="9"/>
      <c r="CSO7" s="9"/>
      <c r="CSP7" s="9"/>
      <c r="CSQ7" s="9"/>
      <c r="CSR7" s="9"/>
      <c r="CSS7" s="9"/>
      <c r="CST7" s="9"/>
      <c r="CSU7" s="9"/>
      <c r="CSV7" s="9"/>
      <c r="CSW7" s="9"/>
      <c r="CSX7" s="9"/>
      <c r="CSY7" s="9"/>
      <c r="CSZ7" s="9"/>
      <c r="CTA7" s="9"/>
      <c r="CTB7" s="9"/>
      <c r="CTC7" s="9"/>
      <c r="CTD7" s="9"/>
      <c r="CTE7" s="9"/>
      <c r="CTF7" s="9"/>
      <c r="CTG7" s="9"/>
      <c r="CTH7" s="9"/>
      <c r="CTI7" s="9"/>
      <c r="CTJ7" s="9"/>
      <c r="CTK7" s="9"/>
      <c r="CTL7" s="9"/>
      <c r="CTM7" s="9"/>
      <c r="CTN7" s="9"/>
      <c r="CTO7" s="9"/>
      <c r="CTP7" s="9"/>
      <c r="CTQ7" s="9"/>
      <c r="CTR7" s="9"/>
      <c r="CTS7" s="9"/>
      <c r="CTT7" s="9"/>
      <c r="CTU7" s="9"/>
      <c r="CTV7" s="9"/>
      <c r="CTW7" s="9"/>
      <c r="CTX7" s="9"/>
      <c r="CTY7" s="9"/>
      <c r="CTZ7" s="9"/>
      <c r="CUA7" s="9"/>
      <c r="CUB7" s="9"/>
      <c r="CUC7" s="9"/>
      <c r="CUD7" s="9"/>
      <c r="CUE7" s="9"/>
      <c r="CUF7" s="9"/>
      <c r="CUG7" s="9"/>
      <c r="CUH7" s="9"/>
      <c r="CUI7" s="9"/>
      <c r="CUJ7" s="9"/>
      <c r="CUK7" s="9"/>
      <c r="CUL7" s="9"/>
      <c r="CUM7" s="9"/>
      <c r="CUN7" s="9"/>
      <c r="CUO7" s="9"/>
      <c r="CUP7" s="9"/>
      <c r="CUQ7" s="9"/>
      <c r="CUR7" s="9"/>
      <c r="CUS7" s="9"/>
      <c r="CUT7" s="9"/>
      <c r="CUU7" s="9"/>
      <c r="CUV7" s="9"/>
      <c r="CUW7" s="9"/>
      <c r="CUX7" s="9"/>
      <c r="CUY7" s="9"/>
      <c r="CUZ7" s="9"/>
      <c r="CVA7" s="9"/>
      <c r="CVB7" s="9"/>
      <c r="CVC7" s="9"/>
      <c r="CVD7" s="9"/>
      <c r="CVE7" s="9"/>
      <c r="CVF7" s="9"/>
      <c r="CVG7" s="9"/>
      <c r="CVH7" s="9"/>
      <c r="CVI7" s="9"/>
      <c r="CVJ7" s="9"/>
      <c r="CVK7" s="9"/>
      <c r="CVL7" s="9"/>
      <c r="CVM7" s="9"/>
      <c r="CVN7" s="9"/>
      <c r="CVO7" s="9"/>
      <c r="CVP7" s="9"/>
      <c r="CVQ7" s="9"/>
      <c r="CVR7" s="9"/>
      <c r="CVS7" s="9"/>
      <c r="CVT7" s="9"/>
      <c r="CVU7" s="9"/>
      <c r="CVV7" s="9"/>
      <c r="CVW7" s="9"/>
      <c r="CVX7" s="9"/>
      <c r="CVY7" s="9"/>
      <c r="CVZ7" s="9"/>
      <c r="CWA7" s="9"/>
      <c r="CWB7" s="9"/>
      <c r="CWC7" s="9"/>
      <c r="CWD7" s="9"/>
      <c r="CWE7" s="9"/>
      <c r="CWF7" s="9"/>
      <c r="CWG7" s="9"/>
      <c r="CWH7" s="9"/>
      <c r="CWI7" s="9"/>
      <c r="CWJ7" s="9"/>
      <c r="CWK7" s="9"/>
      <c r="CWL7" s="9"/>
      <c r="CWM7" s="9"/>
      <c r="CWN7" s="9"/>
      <c r="CWO7" s="9"/>
      <c r="CWP7" s="9"/>
      <c r="CWQ7" s="9"/>
      <c r="CWR7" s="9"/>
      <c r="CWS7" s="9"/>
      <c r="CWT7" s="9"/>
      <c r="CWU7" s="9"/>
      <c r="CWV7" s="9"/>
      <c r="CWW7" s="9"/>
      <c r="CWX7" s="9"/>
      <c r="CWY7" s="9"/>
      <c r="CWZ7" s="9"/>
      <c r="CXA7" s="9"/>
      <c r="CXB7" s="9"/>
      <c r="CXC7" s="9"/>
      <c r="CXD7" s="9"/>
      <c r="CXE7" s="9"/>
      <c r="CXF7" s="9"/>
      <c r="CXG7" s="9"/>
      <c r="CXH7" s="9"/>
      <c r="CXI7" s="9"/>
      <c r="CXJ7" s="9"/>
      <c r="CXK7" s="9"/>
      <c r="CXL7" s="9"/>
      <c r="CXM7" s="9"/>
      <c r="CXN7" s="9"/>
      <c r="CXO7" s="9"/>
      <c r="CXP7" s="9"/>
      <c r="CXQ7" s="9"/>
      <c r="CXR7" s="9"/>
      <c r="CXS7" s="9"/>
      <c r="CXT7" s="9"/>
      <c r="CXU7" s="9"/>
      <c r="CXV7" s="9"/>
      <c r="CXW7" s="9"/>
      <c r="CXX7" s="9"/>
      <c r="CXY7" s="9"/>
      <c r="CXZ7" s="9"/>
      <c r="CYA7" s="9"/>
      <c r="CYB7" s="9"/>
      <c r="CYC7" s="9"/>
      <c r="CYD7" s="9"/>
      <c r="CYE7" s="9"/>
      <c r="CYF7" s="9"/>
      <c r="CYG7" s="9"/>
      <c r="CYH7" s="9"/>
      <c r="CYI7" s="9"/>
      <c r="CYJ7" s="9"/>
      <c r="CYK7" s="9"/>
      <c r="CYL7" s="9"/>
      <c r="CYM7" s="9"/>
      <c r="CYN7" s="9"/>
      <c r="CYO7" s="9"/>
      <c r="CYP7" s="9"/>
      <c r="CYQ7" s="9"/>
      <c r="CYR7" s="9"/>
      <c r="CYS7" s="9"/>
      <c r="CYT7" s="9"/>
      <c r="CYU7" s="9"/>
      <c r="CYV7" s="9"/>
      <c r="CYW7" s="9"/>
      <c r="CYX7" s="9"/>
      <c r="CYY7" s="9"/>
      <c r="CYZ7" s="9"/>
      <c r="CZA7" s="9"/>
      <c r="CZB7" s="9"/>
      <c r="CZC7" s="9"/>
      <c r="CZD7" s="9"/>
      <c r="CZE7" s="9"/>
      <c r="CZF7" s="9"/>
      <c r="CZG7" s="9"/>
      <c r="CZH7" s="9"/>
      <c r="CZI7" s="9"/>
      <c r="CZJ7" s="9"/>
      <c r="CZK7" s="9"/>
      <c r="CZL7" s="9"/>
      <c r="CZM7" s="9"/>
      <c r="CZN7" s="9"/>
      <c r="CZO7" s="9"/>
      <c r="CZP7" s="9"/>
      <c r="CZQ7" s="9"/>
      <c r="CZR7" s="9"/>
      <c r="CZS7" s="9"/>
      <c r="CZT7" s="9"/>
      <c r="CZU7" s="9"/>
      <c r="CZV7" s="9"/>
      <c r="CZW7" s="9"/>
      <c r="CZX7" s="9"/>
      <c r="CZY7" s="9"/>
      <c r="CZZ7" s="9"/>
      <c r="DAA7" s="9"/>
      <c r="DAB7" s="9"/>
      <c r="DAC7" s="9"/>
      <c r="DAD7" s="9"/>
      <c r="DAE7" s="9"/>
      <c r="DAF7" s="9"/>
      <c r="DAG7" s="9"/>
      <c r="DAH7" s="9"/>
      <c r="DAI7" s="9"/>
      <c r="DAJ7" s="9"/>
      <c r="DAK7" s="9"/>
      <c r="DAL7" s="9"/>
      <c r="DAM7" s="9"/>
      <c r="DAN7" s="9"/>
      <c r="DAO7" s="9"/>
      <c r="DAP7" s="9"/>
      <c r="DAQ7" s="9"/>
      <c r="DAR7" s="9"/>
      <c r="DAS7" s="9"/>
      <c r="DAT7" s="9"/>
      <c r="DAU7" s="9"/>
      <c r="DAV7" s="9"/>
      <c r="DAW7" s="9"/>
      <c r="DAX7" s="9"/>
      <c r="DAY7" s="9"/>
      <c r="DAZ7" s="9"/>
      <c r="DBA7" s="9"/>
      <c r="DBB7" s="9"/>
      <c r="DBC7" s="9"/>
      <c r="DBD7" s="9"/>
      <c r="DBE7" s="9"/>
      <c r="DBF7" s="9"/>
      <c r="DBG7" s="9"/>
      <c r="DBH7" s="9"/>
      <c r="DBI7" s="9"/>
      <c r="DBJ7" s="9"/>
      <c r="DBK7" s="9"/>
      <c r="DBL7" s="9"/>
      <c r="DBM7" s="9"/>
      <c r="DBN7" s="9"/>
      <c r="DBO7" s="9"/>
      <c r="DBP7" s="9"/>
      <c r="DBQ7" s="9"/>
      <c r="DBR7" s="9"/>
      <c r="DBS7" s="9"/>
      <c r="DBT7" s="9"/>
      <c r="DBU7" s="9"/>
      <c r="DBV7" s="9"/>
      <c r="DBW7" s="9"/>
      <c r="DBX7" s="9"/>
      <c r="DBY7" s="9"/>
      <c r="DBZ7" s="9"/>
      <c r="DCA7" s="9"/>
      <c r="DCB7" s="9"/>
      <c r="DCC7" s="9"/>
      <c r="DCD7" s="9"/>
      <c r="DCE7" s="9"/>
      <c r="DCF7" s="9"/>
      <c r="DCG7" s="9"/>
      <c r="DCH7" s="9"/>
      <c r="DCI7" s="9"/>
      <c r="DCJ7" s="9"/>
      <c r="DCK7" s="9"/>
      <c r="DCL7" s="9"/>
      <c r="DCM7" s="9"/>
      <c r="DCN7" s="9"/>
      <c r="DCO7" s="9"/>
      <c r="DCP7" s="9"/>
      <c r="DCQ7" s="9"/>
      <c r="DCR7" s="9"/>
      <c r="DCS7" s="9"/>
      <c r="DCT7" s="9"/>
      <c r="DCU7" s="9"/>
      <c r="DCV7" s="9"/>
      <c r="DCW7" s="9"/>
      <c r="DCX7" s="9"/>
      <c r="DCY7" s="9"/>
      <c r="DCZ7" s="9"/>
      <c r="DDA7" s="9"/>
      <c r="DDB7" s="9"/>
      <c r="DDC7" s="9"/>
      <c r="DDD7" s="9"/>
      <c r="DDE7" s="9"/>
      <c r="DDF7" s="9"/>
      <c r="DDG7" s="9"/>
      <c r="DDH7" s="9"/>
      <c r="DDI7" s="9"/>
      <c r="DDJ7" s="9"/>
      <c r="DDK7" s="9"/>
      <c r="DDL7" s="9"/>
      <c r="DDM7" s="9"/>
      <c r="DDN7" s="9"/>
      <c r="DDO7" s="9"/>
      <c r="DDP7" s="9"/>
      <c r="DDQ7" s="9"/>
      <c r="DDR7" s="9"/>
      <c r="DDS7" s="9"/>
      <c r="DDT7" s="9"/>
      <c r="DDU7" s="9"/>
      <c r="DDV7" s="9"/>
      <c r="DDW7" s="9"/>
      <c r="DDX7" s="9"/>
      <c r="DDY7" s="9"/>
      <c r="DDZ7" s="9"/>
      <c r="DEA7" s="9"/>
      <c r="DEB7" s="9"/>
      <c r="DEC7" s="9"/>
      <c r="DED7" s="9"/>
      <c r="DEE7" s="9"/>
      <c r="DEF7" s="9"/>
      <c r="DEG7" s="9"/>
      <c r="DEH7" s="9"/>
      <c r="DEI7" s="9"/>
      <c r="DEJ7" s="9"/>
      <c r="DEK7" s="9"/>
      <c r="DEL7" s="9"/>
      <c r="DEM7" s="9"/>
      <c r="DEN7" s="9"/>
      <c r="DEO7" s="9"/>
      <c r="DEP7" s="9"/>
      <c r="DEQ7" s="9"/>
      <c r="DER7" s="9"/>
      <c r="DES7" s="9"/>
      <c r="DET7" s="9"/>
      <c r="DEU7" s="9"/>
      <c r="DEV7" s="9"/>
      <c r="DEW7" s="9"/>
      <c r="DEX7" s="9"/>
      <c r="DEY7" s="9"/>
      <c r="DEZ7" s="9"/>
      <c r="DFA7" s="9"/>
      <c r="DFB7" s="9"/>
      <c r="DFC7" s="9"/>
      <c r="DFD7" s="9"/>
      <c r="DFE7" s="9"/>
      <c r="DFF7" s="9"/>
      <c r="DFG7" s="9"/>
      <c r="DFH7" s="9"/>
      <c r="DFI7" s="9"/>
      <c r="DFJ7" s="9"/>
      <c r="DFK7" s="9"/>
      <c r="DFL7" s="9"/>
      <c r="DFM7" s="9"/>
      <c r="DFN7" s="9"/>
      <c r="DFO7" s="9"/>
      <c r="DFP7" s="9"/>
      <c r="DFQ7" s="9"/>
      <c r="DFR7" s="9"/>
      <c r="DFS7" s="9"/>
      <c r="DFT7" s="9"/>
      <c r="DFU7" s="9"/>
      <c r="DFV7" s="9"/>
      <c r="DFW7" s="9"/>
      <c r="DFX7" s="9"/>
      <c r="DFY7" s="9"/>
      <c r="DFZ7" s="9"/>
      <c r="DGA7" s="9"/>
      <c r="DGB7" s="9"/>
      <c r="DGC7" s="9"/>
      <c r="DGD7" s="9"/>
      <c r="DGE7" s="9"/>
      <c r="DGF7" s="9"/>
      <c r="DGG7" s="9"/>
      <c r="DGH7" s="9"/>
      <c r="DGI7" s="9"/>
      <c r="DGJ7" s="9"/>
      <c r="DGK7" s="9"/>
      <c r="DGL7" s="9"/>
      <c r="DGM7" s="9"/>
      <c r="DGN7" s="9"/>
      <c r="DGO7" s="9"/>
      <c r="DGP7" s="9"/>
      <c r="DGQ7" s="9"/>
      <c r="DGR7" s="9"/>
      <c r="DGS7" s="9"/>
      <c r="DGT7" s="9"/>
      <c r="DGU7" s="9"/>
      <c r="DGV7" s="9"/>
      <c r="DGW7" s="9"/>
      <c r="DGX7" s="9"/>
      <c r="DGY7" s="9"/>
      <c r="DGZ7" s="9"/>
      <c r="DHA7" s="9"/>
      <c r="DHB7" s="9"/>
      <c r="DHC7" s="9"/>
      <c r="DHD7" s="9"/>
      <c r="DHE7" s="9"/>
      <c r="DHF7" s="9"/>
      <c r="DHG7" s="9"/>
      <c r="DHH7" s="9"/>
      <c r="DHI7" s="9"/>
      <c r="DHJ7" s="9"/>
      <c r="DHK7" s="9"/>
      <c r="DHL7" s="9"/>
      <c r="DHM7" s="9"/>
      <c r="DHN7" s="9"/>
      <c r="DHO7" s="9"/>
      <c r="DHP7" s="9"/>
      <c r="DHQ7" s="9"/>
      <c r="DHR7" s="9"/>
      <c r="DHS7" s="9"/>
      <c r="DHT7" s="9"/>
      <c r="DHU7" s="9"/>
      <c r="DHV7" s="9"/>
      <c r="DHW7" s="9"/>
      <c r="DHX7" s="9"/>
      <c r="DHY7" s="9"/>
      <c r="DHZ7" s="9"/>
      <c r="DIA7" s="9"/>
      <c r="DIB7" s="9"/>
      <c r="DIC7" s="9"/>
      <c r="DID7" s="9"/>
      <c r="DIE7" s="9"/>
      <c r="DIF7" s="9"/>
      <c r="DIG7" s="9"/>
      <c r="DIH7" s="9"/>
      <c r="DII7" s="9"/>
      <c r="DIJ7" s="9"/>
      <c r="DIK7" s="9"/>
      <c r="DIL7" s="9"/>
      <c r="DIM7" s="9"/>
      <c r="DIN7" s="9"/>
      <c r="DIO7" s="9"/>
      <c r="DIP7" s="9"/>
      <c r="DIQ7" s="9"/>
      <c r="DIR7" s="9"/>
      <c r="DIS7" s="9"/>
      <c r="DIT7" s="9"/>
      <c r="DIU7" s="9"/>
      <c r="DIV7" s="9"/>
      <c r="DIW7" s="9"/>
      <c r="DIX7" s="9"/>
      <c r="DIY7" s="9"/>
      <c r="DIZ7" s="9"/>
      <c r="DJA7" s="9"/>
      <c r="DJB7" s="9"/>
      <c r="DJC7" s="9"/>
      <c r="DJD7" s="9"/>
      <c r="DJE7" s="9"/>
      <c r="DJF7" s="9"/>
      <c r="DJG7" s="9"/>
      <c r="DJH7" s="9"/>
      <c r="DJI7" s="9"/>
      <c r="DJJ7" s="9"/>
      <c r="DJK7" s="9"/>
      <c r="DJL7" s="9"/>
      <c r="DJM7" s="9"/>
      <c r="DJN7" s="9"/>
      <c r="DJO7" s="9"/>
      <c r="DJP7" s="9"/>
      <c r="DJQ7" s="9"/>
      <c r="DJR7" s="9"/>
      <c r="DJS7" s="9"/>
      <c r="DJT7" s="9"/>
      <c r="DJU7" s="9"/>
      <c r="DJV7" s="9"/>
      <c r="DJW7" s="9"/>
      <c r="DJX7" s="9"/>
      <c r="DJY7" s="9"/>
      <c r="DJZ7" s="9"/>
      <c r="DKA7" s="9"/>
      <c r="DKB7" s="9"/>
      <c r="DKC7" s="9"/>
      <c r="DKD7" s="9"/>
      <c r="DKE7" s="9"/>
      <c r="DKF7" s="9"/>
      <c r="DKG7" s="9"/>
      <c r="DKH7" s="9"/>
      <c r="DKI7" s="9"/>
      <c r="DKJ7" s="9"/>
      <c r="DKK7" s="9"/>
      <c r="DKL7" s="9"/>
      <c r="DKM7" s="9"/>
      <c r="DKN7" s="9"/>
      <c r="DKO7" s="9"/>
      <c r="DKP7" s="9"/>
      <c r="DKQ7" s="9"/>
      <c r="DKR7" s="9"/>
      <c r="DKS7" s="9"/>
      <c r="DKT7" s="9"/>
      <c r="DKU7" s="9"/>
      <c r="DKV7" s="9"/>
      <c r="DKW7" s="9"/>
      <c r="DKX7" s="9"/>
      <c r="DKY7" s="9"/>
      <c r="DKZ7" s="9"/>
      <c r="DLA7" s="9"/>
      <c r="DLB7" s="9"/>
      <c r="DLC7" s="9"/>
      <c r="DLD7" s="9"/>
      <c r="DLE7" s="9"/>
      <c r="DLF7" s="9"/>
      <c r="DLG7" s="9"/>
      <c r="DLH7" s="9"/>
      <c r="DLI7" s="9"/>
      <c r="DLJ7" s="9"/>
      <c r="DLK7" s="9"/>
      <c r="DLL7" s="9"/>
      <c r="DLM7" s="9"/>
      <c r="DLN7" s="9"/>
      <c r="DLO7" s="9"/>
      <c r="DLP7" s="9"/>
      <c r="DLQ7" s="9"/>
      <c r="DLR7" s="9"/>
      <c r="DLS7" s="9"/>
      <c r="DLT7" s="9"/>
      <c r="DLU7" s="9"/>
      <c r="DLV7" s="9"/>
      <c r="DLW7" s="9"/>
      <c r="DLX7" s="9"/>
      <c r="DLY7" s="9"/>
      <c r="DLZ7" s="9"/>
      <c r="DMA7" s="9"/>
      <c r="DMB7" s="9"/>
      <c r="DMC7" s="9"/>
      <c r="DMD7" s="9"/>
      <c r="DME7" s="9"/>
      <c r="DMF7" s="9"/>
      <c r="DMG7" s="9"/>
      <c r="DMH7" s="9"/>
      <c r="DMI7" s="9"/>
      <c r="DMJ7" s="9"/>
      <c r="DMK7" s="9"/>
      <c r="DML7" s="9"/>
      <c r="DMM7" s="9"/>
      <c r="DMN7" s="9"/>
      <c r="DMO7" s="9"/>
      <c r="DMP7" s="9"/>
      <c r="DMQ7" s="9"/>
      <c r="DMR7" s="9"/>
      <c r="DMS7" s="9"/>
      <c r="DMT7" s="9"/>
      <c r="DMU7" s="9"/>
      <c r="DMV7" s="9"/>
      <c r="DMW7" s="9"/>
      <c r="DMX7" s="9"/>
      <c r="DMY7" s="9"/>
      <c r="DMZ7" s="9"/>
      <c r="DNA7" s="9"/>
      <c r="DNB7" s="9"/>
      <c r="DNC7" s="9"/>
      <c r="DND7" s="9"/>
      <c r="DNE7" s="9"/>
      <c r="DNF7" s="9"/>
      <c r="DNG7" s="9"/>
      <c r="DNH7" s="9"/>
      <c r="DNI7" s="9"/>
      <c r="DNJ7" s="9"/>
      <c r="DNK7" s="9"/>
      <c r="DNL7" s="9"/>
      <c r="DNM7" s="9"/>
      <c r="DNN7" s="9"/>
      <c r="DNO7" s="9"/>
      <c r="DNP7" s="9"/>
      <c r="DNQ7" s="9"/>
      <c r="DNR7" s="9"/>
      <c r="DNS7" s="9"/>
      <c r="DNT7" s="9"/>
      <c r="DNU7" s="9"/>
      <c r="DNV7" s="9"/>
      <c r="DNW7" s="9"/>
      <c r="DNX7" s="9"/>
      <c r="DNY7" s="9"/>
      <c r="DNZ7" s="9"/>
      <c r="DOA7" s="9"/>
      <c r="DOB7" s="9"/>
      <c r="DOC7" s="9"/>
      <c r="DOD7" s="9"/>
      <c r="DOE7" s="9"/>
      <c r="DOF7" s="9"/>
      <c r="DOG7" s="9"/>
      <c r="DOH7" s="9"/>
      <c r="DOI7" s="9"/>
      <c r="DOJ7" s="9"/>
      <c r="DOK7" s="9"/>
      <c r="DOL7" s="9"/>
      <c r="DOM7" s="9"/>
      <c r="DON7" s="9"/>
      <c r="DOO7" s="9"/>
      <c r="DOP7" s="9"/>
      <c r="DOQ7" s="9"/>
      <c r="DOR7" s="9"/>
      <c r="DOS7" s="9"/>
      <c r="DOT7" s="9"/>
      <c r="DOU7" s="9"/>
      <c r="DOV7" s="9"/>
      <c r="DOW7" s="9"/>
      <c r="DOX7" s="9"/>
      <c r="DOY7" s="9"/>
      <c r="DOZ7" s="9"/>
      <c r="DPA7" s="9"/>
      <c r="DPB7" s="9"/>
      <c r="DPC7" s="9"/>
      <c r="DPD7" s="9"/>
      <c r="DPE7" s="9"/>
      <c r="DPF7" s="9"/>
      <c r="DPG7" s="9"/>
      <c r="DPH7" s="9"/>
      <c r="DPI7" s="9"/>
      <c r="DPJ7" s="9"/>
      <c r="DPK7" s="9"/>
      <c r="DPL7" s="9"/>
      <c r="DPM7" s="9"/>
      <c r="DPN7" s="9"/>
      <c r="DPO7" s="9"/>
      <c r="DPP7" s="9"/>
      <c r="DPQ7" s="9"/>
      <c r="DPR7" s="9"/>
      <c r="DPS7" s="9"/>
      <c r="DPT7" s="9"/>
      <c r="DPU7" s="9"/>
      <c r="DPV7" s="9"/>
      <c r="DPW7" s="9"/>
      <c r="DPX7" s="9"/>
      <c r="DPY7" s="9"/>
      <c r="DPZ7" s="9"/>
      <c r="DQA7" s="9"/>
      <c r="DQB7" s="9"/>
      <c r="DQC7" s="9"/>
      <c r="DQD7" s="9"/>
      <c r="DQE7" s="9"/>
      <c r="DQF7" s="9"/>
      <c r="DQG7" s="9"/>
      <c r="DQH7" s="9"/>
      <c r="DQI7" s="9"/>
      <c r="DQJ7" s="9"/>
      <c r="DQK7" s="9"/>
      <c r="DQL7" s="9"/>
      <c r="DQM7" s="9"/>
      <c r="DQN7" s="9"/>
      <c r="DQO7" s="9"/>
      <c r="DQP7" s="9"/>
      <c r="DQQ7" s="9"/>
      <c r="DQR7" s="9"/>
      <c r="DQS7" s="9"/>
      <c r="DQT7" s="9"/>
      <c r="DQU7" s="9"/>
      <c r="DQV7" s="9"/>
      <c r="DQW7" s="9"/>
      <c r="DQX7" s="9"/>
      <c r="DQY7" s="9"/>
      <c r="DQZ7" s="9"/>
      <c r="DRA7" s="9"/>
      <c r="DRB7" s="9"/>
      <c r="DRC7" s="9"/>
      <c r="DRD7" s="9"/>
      <c r="DRE7" s="9"/>
      <c r="DRF7" s="9"/>
      <c r="DRG7" s="9"/>
      <c r="DRH7" s="9"/>
      <c r="DRI7" s="9"/>
      <c r="DRJ7" s="9"/>
      <c r="DRK7" s="9"/>
      <c r="DRL7" s="9"/>
      <c r="DRM7" s="9"/>
      <c r="DRN7" s="9"/>
      <c r="DRO7" s="9"/>
      <c r="DRP7" s="9"/>
      <c r="DRQ7" s="9"/>
      <c r="DRR7" s="9"/>
      <c r="DRS7" s="9"/>
      <c r="DRT7" s="9"/>
      <c r="DRU7" s="9"/>
      <c r="DRV7" s="9"/>
      <c r="DRW7" s="9"/>
      <c r="DRX7" s="9"/>
      <c r="DRY7" s="9"/>
      <c r="DRZ7" s="9"/>
      <c r="DSA7" s="9"/>
      <c r="DSB7" s="9"/>
      <c r="DSC7" s="9"/>
      <c r="DSD7" s="9"/>
      <c r="DSE7" s="9"/>
      <c r="DSF7" s="9"/>
      <c r="DSG7" s="9"/>
      <c r="DSH7" s="9"/>
      <c r="DSI7" s="9"/>
      <c r="DSJ7" s="9"/>
      <c r="DSK7" s="9"/>
      <c r="DSL7" s="9"/>
      <c r="DSM7" s="9"/>
      <c r="DSN7" s="9"/>
      <c r="DSO7" s="9"/>
      <c r="DSP7" s="9"/>
      <c r="DSQ7" s="9"/>
      <c r="DSR7" s="9"/>
      <c r="DSS7" s="9"/>
      <c r="DST7" s="9"/>
      <c r="DSU7" s="9"/>
      <c r="DSV7" s="9"/>
      <c r="DSW7" s="9"/>
      <c r="DSX7" s="9"/>
      <c r="DSY7" s="9"/>
      <c r="DSZ7" s="9"/>
      <c r="DTA7" s="9"/>
      <c r="DTB7" s="9"/>
      <c r="DTC7" s="9"/>
      <c r="DTD7" s="9"/>
      <c r="DTE7" s="9"/>
      <c r="DTF7" s="9"/>
      <c r="DTG7" s="9"/>
      <c r="DTH7" s="9"/>
      <c r="DTI7" s="9"/>
      <c r="DTJ7" s="9"/>
      <c r="DTK7" s="9"/>
      <c r="DTL7" s="9"/>
      <c r="DTM7" s="9"/>
      <c r="DTN7" s="9"/>
      <c r="DTO7" s="9"/>
      <c r="DTP7" s="9"/>
      <c r="DTQ7" s="9"/>
      <c r="DTR7" s="9"/>
      <c r="DTS7" s="9"/>
      <c r="DTT7" s="9"/>
      <c r="DTU7" s="9"/>
      <c r="DTV7" s="9"/>
      <c r="DTW7" s="9"/>
      <c r="DTX7" s="9"/>
      <c r="DTY7" s="9"/>
      <c r="DTZ7" s="9"/>
      <c r="DUA7" s="9"/>
      <c r="DUB7" s="9"/>
      <c r="DUC7" s="9"/>
      <c r="DUD7" s="9"/>
      <c r="DUE7" s="9"/>
      <c r="DUF7" s="9"/>
      <c r="DUG7" s="9"/>
      <c r="DUH7" s="9"/>
      <c r="DUI7" s="9"/>
      <c r="DUJ7" s="9"/>
      <c r="DUK7" s="9"/>
      <c r="DUL7" s="9"/>
      <c r="DUM7" s="9"/>
      <c r="DUN7" s="9"/>
      <c r="DUO7" s="9"/>
      <c r="DUP7" s="9"/>
      <c r="DUQ7" s="9"/>
      <c r="DUR7" s="9"/>
      <c r="DUS7" s="9"/>
      <c r="DUT7" s="9"/>
      <c r="DUU7" s="9"/>
      <c r="DUV7" s="9"/>
      <c r="DUW7" s="9"/>
      <c r="DUX7" s="9"/>
      <c r="DUY7" s="9"/>
      <c r="DUZ7" s="9"/>
      <c r="DVA7" s="9"/>
      <c r="DVB7" s="9"/>
      <c r="DVC7" s="9"/>
      <c r="DVD7" s="9"/>
      <c r="DVE7" s="9"/>
      <c r="DVF7" s="9"/>
      <c r="DVG7" s="9"/>
      <c r="DVH7" s="9"/>
      <c r="DVI7" s="9"/>
      <c r="DVJ7" s="9"/>
      <c r="DVK7" s="9"/>
      <c r="DVL7" s="9"/>
      <c r="DVM7" s="9"/>
      <c r="DVN7" s="9"/>
      <c r="DVO7" s="9"/>
      <c r="DVP7" s="9"/>
      <c r="DVQ7" s="9"/>
      <c r="DVR7" s="9"/>
      <c r="DVS7" s="9"/>
      <c r="DVT7" s="9"/>
      <c r="DVU7" s="9"/>
      <c r="DVV7" s="9"/>
      <c r="DVW7" s="9"/>
      <c r="DVX7" s="9"/>
      <c r="DVY7" s="9"/>
      <c r="DVZ7" s="9"/>
      <c r="DWA7" s="9"/>
      <c r="DWB7" s="9"/>
      <c r="DWC7" s="9"/>
      <c r="DWD7" s="9"/>
      <c r="DWE7" s="9"/>
      <c r="DWF7" s="9"/>
      <c r="DWG7" s="9"/>
      <c r="DWH7" s="9"/>
      <c r="DWI7" s="9"/>
      <c r="DWJ7" s="9"/>
      <c r="DWK7" s="9"/>
      <c r="DWL7" s="9"/>
      <c r="DWM7" s="9"/>
      <c r="DWN7" s="9"/>
      <c r="DWO7" s="9"/>
      <c r="DWP7" s="9"/>
      <c r="DWQ7" s="9"/>
      <c r="DWR7" s="9"/>
      <c r="DWS7" s="9"/>
      <c r="DWT7" s="9"/>
      <c r="DWU7" s="9"/>
      <c r="DWV7" s="9"/>
      <c r="DWW7" s="9"/>
      <c r="DWX7" s="9"/>
      <c r="DWY7" s="9"/>
      <c r="DWZ7" s="9"/>
      <c r="DXA7" s="9"/>
      <c r="DXB7" s="9"/>
      <c r="DXC7" s="9"/>
      <c r="DXD7" s="9"/>
      <c r="DXE7" s="9"/>
      <c r="DXF7" s="9"/>
      <c r="DXG7" s="9"/>
      <c r="DXH7" s="9"/>
      <c r="DXI7" s="9"/>
      <c r="DXJ7" s="9"/>
      <c r="DXK7" s="9"/>
      <c r="DXL7" s="9"/>
      <c r="DXM7" s="9"/>
      <c r="DXN7" s="9"/>
      <c r="DXO7" s="9"/>
      <c r="DXP7" s="9"/>
      <c r="DXQ7" s="9"/>
      <c r="DXR7" s="9"/>
      <c r="DXS7" s="9"/>
      <c r="DXT7" s="9"/>
      <c r="DXU7" s="9"/>
      <c r="DXV7" s="9"/>
      <c r="DXW7" s="9"/>
      <c r="DXX7" s="9"/>
      <c r="DXY7" s="9"/>
      <c r="DXZ7" s="9"/>
      <c r="DYA7" s="9"/>
      <c r="DYB7" s="9"/>
      <c r="DYC7" s="9"/>
      <c r="DYD7" s="9"/>
      <c r="DYE7" s="9"/>
      <c r="DYF7" s="9"/>
      <c r="DYG7" s="9"/>
      <c r="DYH7" s="9"/>
      <c r="DYI7" s="9"/>
      <c r="DYJ7" s="9"/>
      <c r="DYK7" s="9"/>
      <c r="DYL7" s="9"/>
      <c r="DYM7" s="9"/>
      <c r="DYN7" s="9"/>
      <c r="DYO7" s="9"/>
      <c r="DYP7" s="9"/>
      <c r="DYQ7" s="9"/>
      <c r="DYR7" s="9"/>
      <c r="DYS7" s="9"/>
      <c r="DYT7" s="9"/>
      <c r="DYU7" s="9"/>
      <c r="DYV7" s="9"/>
      <c r="DYW7" s="9"/>
      <c r="DYX7" s="9"/>
      <c r="DYY7" s="9"/>
      <c r="DYZ7" s="9"/>
      <c r="DZA7" s="9"/>
      <c r="DZB7" s="9"/>
      <c r="DZC7" s="9"/>
      <c r="DZD7" s="9"/>
      <c r="DZE7" s="9"/>
      <c r="DZF7" s="9"/>
      <c r="DZG7" s="9"/>
      <c r="DZH7" s="9"/>
      <c r="DZI7" s="9"/>
      <c r="DZJ7" s="9"/>
      <c r="DZK7" s="9"/>
      <c r="DZL7" s="9"/>
      <c r="DZM7" s="9"/>
      <c r="DZN7" s="9"/>
      <c r="DZO7" s="9"/>
      <c r="DZP7" s="9"/>
      <c r="DZQ7" s="9"/>
      <c r="DZR7" s="9"/>
      <c r="DZS7" s="9"/>
      <c r="DZT7" s="9"/>
      <c r="DZU7" s="9"/>
      <c r="DZV7" s="9"/>
      <c r="DZW7" s="9"/>
      <c r="DZX7" s="9"/>
      <c r="DZY7" s="9"/>
      <c r="DZZ7" s="9"/>
      <c r="EAA7" s="9"/>
      <c r="EAB7" s="9"/>
      <c r="EAC7" s="9"/>
      <c r="EAD7" s="9"/>
      <c r="EAE7" s="9"/>
      <c r="EAF7" s="9"/>
      <c r="EAG7" s="9"/>
      <c r="EAH7" s="9"/>
      <c r="EAI7" s="9"/>
      <c r="EAJ7" s="9"/>
      <c r="EAK7" s="9"/>
      <c r="EAL7" s="9"/>
      <c r="EAM7" s="9"/>
      <c r="EAN7" s="9"/>
      <c r="EAO7" s="9"/>
      <c r="EAP7" s="9"/>
      <c r="EAQ7" s="9"/>
      <c r="EAR7" s="9"/>
      <c r="EAS7" s="9"/>
      <c r="EAT7" s="9"/>
      <c r="EAU7" s="9"/>
      <c r="EAV7" s="9"/>
      <c r="EAW7" s="9"/>
      <c r="EAX7" s="9"/>
      <c r="EAY7" s="9"/>
      <c r="EAZ7" s="9"/>
      <c r="EBA7" s="9"/>
      <c r="EBB7" s="9"/>
      <c r="EBC7" s="9"/>
      <c r="EBD7" s="9"/>
      <c r="EBE7" s="9"/>
      <c r="EBF7" s="9"/>
      <c r="EBG7" s="9"/>
      <c r="EBH7" s="9"/>
      <c r="EBI7" s="9"/>
      <c r="EBJ7" s="9"/>
      <c r="EBK7" s="9"/>
      <c r="EBL7" s="9"/>
      <c r="EBM7" s="9"/>
      <c r="EBN7" s="9"/>
      <c r="EBO7" s="9"/>
      <c r="EBP7" s="9"/>
      <c r="EBQ7" s="9"/>
      <c r="EBR7" s="9"/>
      <c r="EBS7" s="9"/>
      <c r="EBT7" s="9"/>
      <c r="EBU7" s="9"/>
      <c r="EBV7" s="9"/>
      <c r="EBW7" s="9"/>
      <c r="EBX7" s="9"/>
      <c r="EBY7" s="9"/>
      <c r="EBZ7" s="9"/>
      <c r="ECA7" s="9"/>
      <c r="ECB7" s="9"/>
      <c r="ECC7" s="9"/>
      <c r="ECD7" s="9"/>
      <c r="ECE7" s="9"/>
      <c r="ECF7" s="9"/>
      <c r="ECG7" s="9"/>
      <c r="ECH7" s="9"/>
      <c r="ECI7" s="9"/>
      <c r="ECJ7" s="9"/>
      <c r="ECK7" s="9"/>
      <c r="ECL7" s="9"/>
      <c r="ECM7" s="9"/>
      <c r="ECN7" s="9"/>
      <c r="ECO7" s="9"/>
      <c r="ECP7" s="9"/>
      <c r="ECQ7" s="9"/>
      <c r="ECR7" s="9"/>
      <c r="ECS7" s="9"/>
      <c r="ECT7" s="9"/>
      <c r="ECU7" s="9"/>
      <c r="ECV7" s="9"/>
      <c r="ECW7" s="9"/>
      <c r="ECX7" s="9"/>
      <c r="ECY7" s="9"/>
      <c r="ECZ7" s="9"/>
      <c r="EDA7" s="9"/>
      <c r="EDB7" s="9"/>
      <c r="EDC7" s="9"/>
      <c r="EDD7" s="9"/>
      <c r="EDE7" s="9"/>
      <c r="EDF7" s="9"/>
      <c r="EDG7" s="9"/>
      <c r="EDH7" s="9"/>
      <c r="EDI7" s="9"/>
      <c r="EDJ7" s="9"/>
      <c r="EDK7" s="9"/>
      <c r="EDL7" s="9"/>
      <c r="EDM7" s="9"/>
      <c r="EDN7" s="9"/>
      <c r="EDO7" s="9"/>
      <c r="EDP7" s="9"/>
      <c r="EDQ7" s="9"/>
      <c r="EDR7" s="9"/>
      <c r="EDS7" s="9"/>
      <c r="EDT7" s="9"/>
      <c r="EDU7" s="9"/>
      <c r="EDV7" s="9"/>
      <c r="EDW7" s="9"/>
      <c r="EDX7" s="9"/>
      <c r="EDY7" s="9"/>
      <c r="EDZ7" s="9"/>
      <c r="EEA7" s="9"/>
      <c r="EEB7" s="9"/>
      <c r="EEC7" s="9"/>
      <c r="EED7" s="9"/>
      <c r="EEE7" s="9"/>
      <c r="EEF7" s="9"/>
      <c r="EEG7" s="9"/>
      <c r="EEH7" s="9"/>
      <c r="EEI7" s="9"/>
      <c r="EEJ7" s="9"/>
      <c r="EEK7" s="9"/>
      <c r="EEL7" s="9"/>
      <c r="EEM7" s="9"/>
      <c r="EEN7" s="9"/>
      <c r="EEO7" s="9"/>
      <c r="EEP7" s="9"/>
      <c r="EEQ7" s="9"/>
      <c r="EER7" s="9"/>
      <c r="EES7" s="9"/>
      <c r="EET7" s="9"/>
      <c r="EEU7" s="9"/>
      <c r="EEV7" s="9"/>
      <c r="EEW7" s="9"/>
      <c r="EEX7" s="9"/>
      <c r="EEY7" s="9"/>
      <c r="EEZ7" s="9"/>
      <c r="EFA7" s="9"/>
      <c r="EFB7" s="9"/>
      <c r="EFC7" s="9"/>
      <c r="EFD7" s="9"/>
      <c r="EFE7" s="9"/>
      <c r="EFF7" s="9"/>
      <c r="EFG7" s="9"/>
      <c r="EFH7" s="9"/>
      <c r="EFI7" s="9"/>
      <c r="EFJ7" s="9"/>
      <c r="EFK7" s="9"/>
      <c r="EFL7" s="9"/>
      <c r="EFM7" s="9"/>
      <c r="EFN7" s="9"/>
      <c r="EFO7" s="9"/>
      <c r="EFP7" s="9"/>
      <c r="EFQ7" s="9"/>
      <c r="EFR7" s="9"/>
      <c r="EFS7" s="9"/>
      <c r="EFT7" s="9"/>
      <c r="EFU7" s="9"/>
      <c r="EFV7" s="9"/>
      <c r="EFW7" s="9"/>
      <c r="EFX7" s="9"/>
      <c r="EFY7" s="9"/>
      <c r="EFZ7" s="9"/>
      <c r="EGA7" s="9"/>
      <c r="EGB7" s="9"/>
      <c r="EGC7" s="9"/>
      <c r="EGD7" s="9"/>
      <c r="EGE7" s="9"/>
      <c r="EGF7" s="9"/>
      <c r="EGG7" s="9"/>
      <c r="EGH7" s="9"/>
      <c r="EGI7" s="9"/>
      <c r="EGJ7" s="9"/>
      <c r="EGK7" s="9"/>
      <c r="EGL7" s="9"/>
      <c r="EGM7" s="9"/>
      <c r="EGN7" s="9"/>
      <c r="EGO7" s="9"/>
      <c r="EGP7" s="9"/>
      <c r="EGQ7" s="9"/>
      <c r="EGR7" s="9"/>
      <c r="EGS7" s="9"/>
      <c r="EGT7" s="9"/>
      <c r="EGU7" s="9"/>
      <c r="EGV7" s="9"/>
      <c r="EGW7" s="9"/>
      <c r="EGX7" s="9"/>
      <c r="EGY7" s="9"/>
      <c r="EGZ7" s="9"/>
      <c r="EHA7" s="9"/>
      <c r="EHB7" s="9"/>
      <c r="EHC7" s="9"/>
      <c r="EHD7" s="9"/>
      <c r="EHE7" s="9"/>
      <c r="EHF7" s="9"/>
      <c r="EHG7" s="9"/>
      <c r="EHH7" s="9"/>
      <c r="EHI7" s="9"/>
      <c r="EHJ7" s="9"/>
      <c r="EHK7" s="9"/>
      <c r="EHL7" s="9"/>
      <c r="EHM7" s="9"/>
      <c r="EHN7" s="9"/>
      <c r="EHO7" s="9"/>
      <c r="EHP7" s="9"/>
      <c r="EHQ7" s="9"/>
      <c r="EHR7" s="9"/>
      <c r="EHS7" s="9"/>
      <c r="EHT7" s="9"/>
      <c r="EHU7" s="9"/>
      <c r="EHV7" s="9"/>
      <c r="EHW7" s="9"/>
      <c r="EHX7" s="9"/>
      <c r="EHY7" s="9"/>
      <c r="EHZ7" s="9"/>
      <c r="EIA7" s="9"/>
      <c r="EIB7" s="9"/>
      <c r="EIC7" s="9"/>
      <c r="EID7" s="9"/>
      <c r="EIE7" s="9"/>
      <c r="EIF7" s="9"/>
      <c r="EIG7" s="9"/>
      <c r="EIH7" s="9"/>
      <c r="EII7" s="9"/>
      <c r="EIJ7" s="9"/>
      <c r="EIK7" s="9"/>
      <c r="EIL7" s="9"/>
      <c r="EIM7" s="9"/>
      <c r="EIN7" s="9"/>
      <c r="EIO7" s="9"/>
      <c r="EIP7" s="9"/>
      <c r="EIQ7" s="9"/>
      <c r="EIR7" s="9"/>
      <c r="EIS7" s="9"/>
      <c r="EIT7" s="9"/>
      <c r="EIU7" s="9"/>
      <c r="EIV7" s="9"/>
      <c r="EIW7" s="9"/>
      <c r="EIX7" s="9"/>
      <c r="EIY7" s="9"/>
      <c r="EIZ7" s="9"/>
      <c r="EJA7" s="9"/>
      <c r="EJB7" s="9"/>
      <c r="EJC7" s="9"/>
      <c r="EJD7" s="9"/>
      <c r="EJE7" s="9"/>
      <c r="EJF7" s="9"/>
      <c r="EJG7" s="9"/>
      <c r="EJH7" s="9"/>
      <c r="EJI7" s="9"/>
      <c r="EJJ7" s="9"/>
      <c r="EJK7" s="9"/>
      <c r="EJL7" s="9"/>
      <c r="EJM7" s="9"/>
      <c r="EJN7" s="9"/>
      <c r="EJO7" s="9"/>
      <c r="EJP7" s="9"/>
      <c r="EJQ7" s="9"/>
      <c r="EJR7" s="9"/>
      <c r="EJS7" s="9"/>
      <c r="EJT7" s="9"/>
      <c r="EJU7" s="9"/>
      <c r="EJV7" s="9"/>
      <c r="EJW7" s="9"/>
      <c r="EJX7" s="9"/>
      <c r="EJY7" s="9"/>
      <c r="EJZ7" s="9"/>
      <c r="EKA7" s="9"/>
      <c r="EKB7" s="9"/>
      <c r="EKC7" s="9"/>
      <c r="EKD7" s="9"/>
      <c r="EKE7" s="9"/>
      <c r="EKF7" s="9"/>
      <c r="EKG7" s="9"/>
      <c r="EKH7" s="9"/>
      <c r="EKI7" s="9"/>
      <c r="EKJ7" s="9"/>
      <c r="EKK7" s="9"/>
      <c r="EKL7" s="9"/>
      <c r="EKM7" s="9"/>
      <c r="EKN7" s="9"/>
      <c r="EKO7" s="9"/>
      <c r="EKP7" s="9"/>
      <c r="EKQ7" s="9"/>
      <c r="EKR7" s="9"/>
      <c r="EKS7" s="9"/>
      <c r="EKT7" s="9"/>
      <c r="EKU7" s="9"/>
      <c r="EKV7" s="9"/>
      <c r="EKW7" s="9"/>
      <c r="EKX7" s="9"/>
      <c r="EKY7" s="9"/>
      <c r="EKZ7" s="9"/>
      <c r="ELA7" s="9"/>
      <c r="ELB7" s="9"/>
      <c r="ELC7" s="9"/>
      <c r="ELD7" s="9"/>
      <c r="ELE7" s="9"/>
      <c r="ELF7" s="9"/>
      <c r="ELG7" s="9"/>
      <c r="ELH7" s="9"/>
      <c r="ELI7" s="9"/>
      <c r="ELJ7" s="9"/>
      <c r="ELK7" s="9"/>
      <c r="ELL7" s="9"/>
      <c r="ELM7" s="9"/>
      <c r="ELN7" s="9"/>
      <c r="ELO7" s="9"/>
      <c r="ELP7" s="9"/>
      <c r="ELQ7" s="9"/>
      <c r="ELR7" s="9"/>
      <c r="ELS7" s="9"/>
      <c r="ELT7" s="9"/>
      <c r="ELU7" s="9"/>
      <c r="ELV7" s="9"/>
      <c r="ELW7" s="9"/>
      <c r="ELX7" s="9"/>
      <c r="ELY7" s="9"/>
      <c r="ELZ7" s="9"/>
      <c r="EMA7" s="9"/>
      <c r="EMB7" s="9"/>
      <c r="EMC7" s="9"/>
      <c r="EMD7" s="9"/>
      <c r="EME7" s="9"/>
      <c r="EMF7" s="9"/>
      <c r="EMG7" s="9"/>
      <c r="EMH7" s="9"/>
      <c r="EMI7" s="9"/>
      <c r="EMJ7" s="9"/>
      <c r="EMK7" s="9"/>
      <c r="EML7" s="9"/>
      <c r="EMM7" s="9"/>
      <c r="EMN7" s="9"/>
      <c r="EMO7" s="9"/>
      <c r="EMP7" s="9"/>
      <c r="EMQ7" s="9"/>
      <c r="EMR7" s="9"/>
      <c r="EMS7" s="9"/>
      <c r="EMT7" s="9"/>
      <c r="EMU7" s="9"/>
      <c r="EMV7" s="9"/>
      <c r="EMW7" s="9"/>
      <c r="EMX7" s="9"/>
      <c r="EMY7" s="9"/>
      <c r="EMZ7" s="9"/>
      <c r="ENA7" s="9"/>
      <c r="ENB7" s="9"/>
      <c r="ENC7" s="9"/>
      <c r="END7" s="9"/>
      <c r="ENE7" s="9"/>
      <c r="ENF7" s="9"/>
      <c r="ENG7" s="9"/>
      <c r="ENH7" s="9"/>
      <c r="ENI7" s="9"/>
      <c r="ENJ7" s="9"/>
      <c r="ENK7" s="9"/>
      <c r="ENL7" s="9"/>
      <c r="ENM7" s="9"/>
      <c r="ENN7" s="9"/>
      <c r="ENO7" s="9"/>
      <c r="ENP7" s="9"/>
      <c r="ENQ7" s="9"/>
      <c r="ENR7" s="9"/>
      <c r="ENS7" s="9"/>
      <c r="ENT7" s="9"/>
      <c r="ENU7" s="9"/>
      <c r="ENV7" s="9"/>
      <c r="ENW7" s="9"/>
      <c r="ENX7" s="9"/>
      <c r="ENY7" s="9"/>
      <c r="ENZ7" s="9"/>
      <c r="EOA7" s="9"/>
      <c r="EOB7" s="9"/>
      <c r="EOC7" s="9"/>
      <c r="EOD7" s="9"/>
      <c r="EOE7" s="9"/>
      <c r="EOF7" s="9"/>
      <c r="EOG7" s="9"/>
      <c r="EOH7" s="9"/>
      <c r="EOI7" s="9"/>
      <c r="EOJ7" s="9"/>
      <c r="EOK7" s="9"/>
      <c r="EOL7" s="9"/>
      <c r="EOM7" s="9"/>
      <c r="EON7" s="9"/>
      <c r="EOO7" s="9"/>
      <c r="EOP7" s="9"/>
      <c r="EOQ7" s="9"/>
      <c r="EOR7" s="9"/>
      <c r="EOS7" s="9"/>
      <c r="EOT7" s="9"/>
      <c r="EOU7" s="9"/>
      <c r="EOV7" s="9"/>
      <c r="EOW7" s="9"/>
      <c r="EOX7" s="9"/>
      <c r="EOY7" s="9"/>
      <c r="EOZ7" s="9"/>
      <c r="EPA7" s="9"/>
      <c r="EPB7" s="9"/>
      <c r="EPC7" s="9"/>
      <c r="EPD7" s="9"/>
      <c r="EPE7" s="9"/>
      <c r="EPF7" s="9"/>
      <c r="EPG7" s="9"/>
      <c r="EPH7" s="9"/>
      <c r="EPI7" s="9"/>
      <c r="EPJ7" s="9"/>
      <c r="EPK7" s="9"/>
      <c r="EPL7" s="9"/>
      <c r="EPM7" s="9"/>
      <c r="EPN7" s="9"/>
      <c r="EPO7" s="9"/>
      <c r="EPP7" s="9"/>
      <c r="EPQ7" s="9"/>
      <c r="EPR7" s="9"/>
      <c r="EPS7" s="9"/>
      <c r="EPT7" s="9"/>
      <c r="EPU7" s="9"/>
      <c r="EPV7" s="9"/>
      <c r="EPW7" s="9"/>
      <c r="EPX7" s="9"/>
      <c r="EPY7" s="9"/>
      <c r="EPZ7" s="9"/>
      <c r="EQA7" s="9"/>
      <c r="EQB7" s="9"/>
      <c r="EQC7" s="9"/>
      <c r="EQD7" s="9"/>
      <c r="EQE7" s="9"/>
      <c r="EQF7" s="9"/>
      <c r="EQG7" s="9"/>
      <c r="EQH7" s="9"/>
      <c r="EQI7" s="9"/>
      <c r="EQJ7" s="9"/>
      <c r="EQK7" s="9"/>
      <c r="EQL7" s="9"/>
      <c r="EQM7" s="9"/>
      <c r="EQN7" s="9"/>
      <c r="EQO7" s="9"/>
      <c r="EQP7" s="9"/>
      <c r="EQQ7" s="9"/>
      <c r="EQR7" s="9"/>
      <c r="EQS7" s="9"/>
      <c r="EQT7" s="9"/>
      <c r="EQU7" s="9"/>
      <c r="EQV7" s="9"/>
      <c r="EQW7" s="9"/>
      <c r="EQX7" s="9"/>
      <c r="EQY7" s="9"/>
      <c r="EQZ7" s="9"/>
      <c r="ERA7" s="9"/>
      <c r="ERB7" s="9"/>
      <c r="ERC7" s="9"/>
      <c r="ERD7" s="9"/>
      <c r="ERE7" s="9"/>
      <c r="ERF7" s="9"/>
      <c r="ERG7" s="9"/>
      <c r="ERH7" s="9"/>
      <c r="ERI7" s="9"/>
      <c r="ERJ7" s="9"/>
      <c r="ERK7" s="9"/>
      <c r="ERL7" s="9"/>
      <c r="ERM7" s="9"/>
      <c r="ERN7" s="9"/>
      <c r="ERO7" s="9"/>
      <c r="ERP7" s="9"/>
      <c r="ERQ7" s="9"/>
      <c r="ERR7" s="9"/>
      <c r="ERS7" s="9"/>
      <c r="ERT7" s="9"/>
      <c r="ERU7" s="9"/>
      <c r="ERV7" s="9"/>
      <c r="ERW7" s="9"/>
      <c r="ERX7" s="9"/>
      <c r="ERY7" s="9"/>
      <c r="ERZ7" s="9"/>
      <c r="ESA7" s="9"/>
      <c r="ESB7" s="9"/>
      <c r="ESC7" s="9"/>
      <c r="ESD7" s="9"/>
      <c r="ESE7" s="9"/>
      <c r="ESF7" s="9"/>
      <c r="ESG7" s="9"/>
      <c r="ESH7" s="9"/>
      <c r="ESI7" s="9"/>
      <c r="ESJ7" s="9"/>
      <c r="ESK7" s="9"/>
      <c r="ESL7" s="9"/>
      <c r="ESM7" s="9"/>
      <c r="ESN7" s="9"/>
      <c r="ESO7" s="9"/>
      <c r="ESP7" s="9"/>
      <c r="ESQ7" s="9"/>
      <c r="ESR7" s="9"/>
      <c r="ESS7" s="9"/>
      <c r="EST7" s="9"/>
      <c r="ESU7" s="9"/>
      <c r="ESV7" s="9"/>
      <c r="ESW7" s="9"/>
      <c r="ESX7" s="9"/>
      <c r="ESY7" s="9"/>
      <c r="ESZ7" s="9"/>
      <c r="ETA7" s="9"/>
      <c r="ETB7" s="9"/>
      <c r="ETC7" s="9"/>
      <c r="ETD7" s="9"/>
      <c r="ETE7" s="9"/>
      <c r="ETF7" s="9"/>
      <c r="ETG7" s="9"/>
      <c r="ETH7" s="9"/>
      <c r="ETI7" s="9"/>
      <c r="ETJ7" s="9"/>
      <c r="ETK7" s="9"/>
      <c r="ETL7" s="9"/>
      <c r="ETM7" s="9"/>
      <c r="ETN7" s="9"/>
      <c r="ETO7" s="9"/>
      <c r="ETP7" s="9"/>
      <c r="ETQ7" s="9"/>
      <c r="ETR7" s="9"/>
      <c r="ETS7" s="9"/>
      <c r="ETT7" s="9"/>
      <c r="ETU7" s="9"/>
      <c r="ETV7" s="9"/>
      <c r="ETW7" s="9"/>
      <c r="ETX7" s="9"/>
      <c r="ETY7" s="9"/>
      <c r="ETZ7" s="9"/>
      <c r="EUA7" s="9"/>
      <c r="EUB7" s="9"/>
      <c r="EUC7" s="9"/>
      <c r="EUD7" s="9"/>
      <c r="EUE7" s="9"/>
      <c r="EUF7" s="9"/>
      <c r="EUG7" s="9"/>
      <c r="EUH7" s="9"/>
      <c r="EUI7" s="9"/>
      <c r="EUJ7" s="9"/>
      <c r="EUK7" s="9"/>
      <c r="EUL7" s="9"/>
      <c r="EUM7" s="9"/>
      <c r="EUN7" s="9"/>
      <c r="EUO7" s="9"/>
      <c r="EUP7" s="9"/>
      <c r="EUQ7" s="9"/>
      <c r="EUR7" s="9"/>
      <c r="EUS7" s="9"/>
      <c r="EUT7" s="9"/>
      <c r="EUU7" s="9"/>
      <c r="EUV7" s="9"/>
      <c r="EUW7" s="9"/>
      <c r="EUX7" s="9"/>
      <c r="EUY7" s="9"/>
      <c r="EUZ7" s="9"/>
      <c r="EVA7" s="9"/>
      <c r="EVB7" s="9"/>
      <c r="EVC7" s="9"/>
      <c r="EVD7" s="9"/>
      <c r="EVE7" s="9"/>
      <c r="EVF7" s="9"/>
      <c r="EVG7" s="9"/>
      <c r="EVH7" s="9"/>
      <c r="EVI7" s="9"/>
      <c r="EVJ7" s="9"/>
      <c r="EVK7" s="9"/>
      <c r="EVL7" s="9"/>
      <c r="EVM7" s="9"/>
      <c r="EVN7" s="9"/>
      <c r="EVO7" s="9"/>
      <c r="EVP7" s="9"/>
      <c r="EVQ7" s="9"/>
      <c r="EVR7" s="9"/>
      <c r="EVS7" s="9"/>
      <c r="EVT7" s="9"/>
      <c r="EVU7" s="9"/>
      <c r="EVV7" s="9"/>
      <c r="EVW7" s="9"/>
      <c r="EVX7" s="9"/>
      <c r="EVY7" s="9"/>
      <c r="EVZ7" s="9"/>
      <c r="EWA7" s="9"/>
      <c r="EWB7" s="9"/>
      <c r="EWC7" s="9"/>
      <c r="EWD7" s="9"/>
      <c r="EWE7" s="9"/>
      <c r="EWF7" s="9"/>
      <c r="EWG7" s="9"/>
      <c r="EWH7" s="9"/>
      <c r="EWI7" s="9"/>
      <c r="EWJ7" s="9"/>
      <c r="EWK7" s="9"/>
      <c r="EWL7" s="9"/>
      <c r="EWM7" s="9"/>
      <c r="EWN7" s="9"/>
      <c r="EWO7" s="9"/>
      <c r="EWP7" s="9"/>
      <c r="EWQ7" s="9"/>
      <c r="EWR7" s="9"/>
      <c r="EWS7" s="9"/>
      <c r="EWT7" s="9"/>
      <c r="EWU7" s="9"/>
      <c r="EWV7" s="9"/>
      <c r="EWW7" s="9"/>
      <c r="EWX7" s="9"/>
      <c r="EWY7" s="9"/>
      <c r="EWZ7" s="9"/>
      <c r="EXA7" s="9"/>
      <c r="EXB7" s="9"/>
      <c r="EXC7" s="9"/>
      <c r="EXD7" s="9"/>
      <c r="EXE7" s="9"/>
      <c r="EXF7" s="9"/>
      <c r="EXG7" s="9"/>
      <c r="EXH7" s="9"/>
      <c r="EXI7" s="9"/>
      <c r="EXJ7" s="9"/>
      <c r="EXK7" s="9"/>
      <c r="EXL7" s="9"/>
      <c r="EXM7" s="9"/>
      <c r="EXN7" s="9"/>
      <c r="EXO7" s="9"/>
      <c r="EXP7" s="9"/>
      <c r="EXQ7" s="9"/>
      <c r="EXR7" s="9"/>
      <c r="EXS7" s="9"/>
      <c r="EXT7" s="9"/>
      <c r="EXU7" s="9"/>
      <c r="EXV7" s="9"/>
      <c r="EXW7" s="9"/>
      <c r="EXX7" s="9"/>
      <c r="EXY7" s="9"/>
      <c r="EXZ7" s="9"/>
      <c r="EYA7" s="9"/>
      <c r="EYB7" s="9"/>
      <c r="EYC7" s="9"/>
      <c r="EYD7" s="9"/>
      <c r="EYE7" s="9"/>
      <c r="EYF7" s="9"/>
      <c r="EYG7" s="9"/>
      <c r="EYH7" s="9"/>
      <c r="EYI7" s="9"/>
      <c r="EYJ7" s="9"/>
      <c r="EYK7" s="9"/>
      <c r="EYL7" s="9"/>
      <c r="EYM7" s="9"/>
      <c r="EYN7" s="9"/>
      <c r="EYO7" s="9"/>
      <c r="EYP7" s="9"/>
      <c r="EYQ7" s="9"/>
      <c r="EYR7" s="9"/>
      <c r="EYS7" s="9"/>
      <c r="EYT7" s="9"/>
      <c r="EYU7" s="9"/>
      <c r="EYV7" s="9"/>
      <c r="EYW7" s="9"/>
      <c r="EYX7" s="9"/>
      <c r="EYY7" s="9"/>
      <c r="EYZ7" s="9"/>
      <c r="EZA7" s="9"/>
      <c r="EZB7" s="9"/>
      <c r="EZC7" s="9"/>
      <c r="EZD7" s="9"/>
      <c r="EZE7" s="9"/>
      <c r="EZF7" s="9"/>
      <c r="EZG7" s="9"/>
      <c r="EZH7" s="9"/>
      <c r="EZI7" s="9"/>
      <c r="EZJ7" s="9"/>
      <c r="EZK7" s="9"/>
      <c r="EZL7" s="9"/>
      <c r="EZM7" s="9"/>
      <c r="EZN7" s="9"/>
      <c r="EZO7" s="9"/>
      <c r="EZP7" s="9"/>
      <c r="EZQ7" s="9"/>
      <c r="EZR7" s="9"/>
      <c r="EZS7" s="9"/>
      <c r="EZT7" s="9"/>
      <c r="EZU7" s="9"/>
      <c r="EZV7" s="9"/>
      <c r="EZW7" s="9"/>
      <c r="EZX7" s="9"/>
      <c r="EZY7" s="9"/>
      <c r="EZZ7" s="9"/>
      <c r="FAA7" s="9"/>
      <c r="FAB7" s="9"/>
      <c r="FAC7" s="9"/>
      <c r="FAD7" s="9"/>
      <c r="FAE7" s="9"/>
      <c r="FAF7" s="9"/>
      <c r="FAG7" s="9"/>
      <c r="FAH7" s="9"/>
      <c r="FAI7" s="9"/>
      <c r="FAJ7" s="9"/>
      <c r="FAK7" s="9"/>
      <c r="FAL7" s="9"/>
      <c r="FAM7" s="9"/>
      <c r="FAN7" s="9"/>
      <c r="FAO7" s="9"/>
      <c r="FAP7" s="9"/>
      <c r="FAQ7" s="9"/>
      <c r="FAR7" s="9"/>
      <c r="FAS7" s="9"/>
      <c r="FAT7" s="9"/>
      <c r="FAU7" s="9"/>
      <c r="FAV7" s="9"/>
      <c r="FAW7" s="9"/>
      <c r="FAX7" s="9"/>
      <c r="FAY7" s="9"/>
      <c r="FAZ7" s="9"/>
      <c r="FBA7" s="9"/>
      <c r="FBB7" s="9"/>
      <c r="FBC7" s="9"/>
      <c r="FBD7" s="9"/>
      <c r="FBE7" s="9"/>
      <c r="FBF7" s="9"/>
      <c r="FBG7" s="9"/>
      <c r="FBH7" s="9"/>
      <c r="FBI7" s="9"/>
      <c r="FBJ7" s="9"/>
      <c r="FBK7" s="9"/>
      <c r="FBL7" s="9"/>
      <c r="FBM7" s="9"/>
      <c r="FBN7" s="9"/>
      <c r="FBO7" s="9"/>
      <c r="FBP7" s="9"/>
      <c r="FBQ7" s="9"/>
      <c r="FBR7" s="9"/>
      <c r="FBS7" s="9"/>
      <c r="FBT7" s="9"/>
      <c r="FBU7" s="9"/>
      <c r="FBV7" s="9"/>
      <c r="FBW7" s="9"/>
      <c r="FBX7" s="9"/>
      <c r="FBY7" s="9"/>
      <c r="FBZ7" s="9"/>
      <c r="FCA7" s="9"/>
      <c r="FCB7" s="9"/>
      <c r="FCC7" s="9"/>
      <c r="FCD7" s="9"/>
      <c r="FCE7" s="9"/>
      <c r="FCF7" s="9"/>
      <c r="FCG7" s="9"/>
      <c r="FCH7" s="9"/>
      <c r="FCI7" s="9"/>
      <c r="FCJ7" s="9"/>
      <c r="FCK7" s="9"/>
      <c r="FCL7" s="9"/>
      <c r="FCM7" s="9"/>
      <c r="FCN7" s="9"/>
      <c r="FCO7" s="9"/>
      <c r="FCP7" s="9"/>
      <c r="FCQ7" s="9"/>
      <c r="FCR7" s="9"/>
      <c r="FCS7" s="9"/>
      <c r="FCT7" s="9"/>
      <c r="FCU7" s="9"/>
      <c r="FCV7" s="9"/>
      <c r="FCW7" s="9"/>
      <c r="FCX7" s="9"/>
      <c r="FCY7" s="9"/>
      <c r="FCZ7" s="9"/>
      <c r="FDA7" s="9"/>
      <c r="FDB7" s="9"/>
      <c r="FDC7" s="9"/>
      <c r="FDD7" s="9"/>
      <c r="FDE7" s="9"/>
      <c r="FDF7" s="9"/>
      <c r="FDG7" s="9"/>
      <c r="FDH7" s="9"/>
      <c r="FDI7" s="9"/>
      <c r="FDJ7" s="9"/>
      <c r="FDK7" s="9"/>
      <c r="FDL7" s="9"/>
      <c r="FDM7" s="9"/>
      <c r="FDN7" s="9"/>
      <c r="FDO7" s="9"/>
      <c r="FDP7" s="9"/>
      <c r="FDQ7" s="9"/>
      <c r="FDR7" s="9"/>
      <c r="FDS7" s="9"/>
      <c r="FDT7" s="9"/>
      <c r="FDU7" s="9"/>
      <c r="FDV7" s="9"/>
      <c r="FDW7" s="9"/>
      <c r="FDX7" s="9"/>
      <c r="FDY7" s="9"/>
      <c r="FDZ7" s="9"/>
      <c r="FEA7" s="9"/>
      <c r="FEB7" s="9"/>
      <c r="FEC7" s="9"/>
      <c r="FED7" s="9"/>
      <c r="FEE7" s="9"/>
      <c r="FEF7" s="9"/>
      <c r="FEG7" s="9"/>
      <c r="FEH7" s="9"/>
      <c r="FEI7" s="9"/>
      <c r="FEJ7" s="9"/>
      <c r="FEK7" s="9"/>
      <c r="FEL7" s="9"/>
      <c r="FEM7" s="9"/>
      <c r="FEN7" s="9"/>
      <c r="FEO7" s="9"/>
      <c r="FEP7" s="9"/>
      <c r="FEQ7" s="9"/>
      <c r="FER7" s="9"/>
      <c r="FES7" s="9"/>
      <c r="FET7" s="9"/>
      <c r="FEU7" s="9"/>
      <c r="FEV7" s="9"/>
      <c r="FEW7" s="9"/>
      <c r="FEX7" s="9"/>
      <c r="FEY7" s="9"/>
      <c r="FEZ7" s="9"/>
      <c r="FFA7" s="9"/>
      <c r="FFB7" s="9"/>
      <c r="FFC7" s="9"/>
      <c r="FFD7" s="9"/>
      <c r="FFE7" s="9"/>
      <c r="FFF7" s="9"/>
      <c r="FFG7" s="9"/>
      <c r="FFH7" s="9"/>
      <c r="FFI7" s="9"/>
      <c r="FFJ7" s="9"/>
      <c r="FFK7" s="9"/>
      <c r="FFL7" s="9"/>
      <c r="FFM7" s="9"/>
      <c r="FFN7" s="9"/>
      <c r="FFO7" s="9"/>
      <c r="FFP7" s="9"/>
      <c r="FFQ7" s="9"/>
      <c r="FFR7" s="9"/>
      <c r="FFS7" s="9"/>
      <c r="FFT7" s="9"/>
      <c r="FFU7" s="9"/>
      <c r="FFV7" s="9"/>
      <c r="FFW7" s="9"/>
      <c r="FFX7" s="9"/>
      <c r="FFY7" s="9"/>
      <c r="FFZ7" s="9"/>
      <c r="FGA7" s="9"/>
      <c r="FGB7" s="9"/>
      <c r="FGC7" s="9"/>
      <c r="FGD7" s="9"/>
      <c r="FGE7" s="9"/>
      <c r="FGF7" s="9"/>
      <c r="FGG7" s="9"/>
      <c r="FGH7" s="9"/>
      <c r="FGI7" s="9"/>
      <c r="FGJ7" s="9"/>
      <c r="FGK7" s="9"/>
      <c r="FGL7" s="9"/>
      <c r="FGM7" s="9"/>
      <c r="FGN7" s="9"/>
      <c r="FGO7" s="9"/>
      <c r="FGP7" s="9"/>
      <c r="FGQ7" s="9"/>
      <c r="FGR7" s="9"/>
      <c r="FGS7" s="9"/>
      <c r="FGT7" s="9"/>
      <c r="FGU7" s="9"/>
      <c r="FGV7" s="9"/>
      <c r="FGW7" s="9"/>
      <c r="FGX7" s="9"/>
      <c r="FGY7" s="9"/>
      <c r="FGZ7" s="9"/>
      <c r="FHA7" s="9"/>
      <c r="FHB7" s="9"/>
      <c r="FHC7" s="9"/>
      <c r="FHD7" s="9"/>
      <c r="FHE7" s="9"/>
      <c r="FHF7" s="9"/>
      <c r="FHG7" s="9"/>
      <c r="FHH7" s="9"/>
      <c r="FHI7" s="9"/>
      <c r="FHJ7" s="9"/>
      <c r="FHK7" s="9"/>
      <c r="FHL7" s="9"/>
      <c r="FHM7" s="9"/>
      <c r="FHN7" s="9"/>
      <c r="FHO7" s="9"/>
      <c r="FHP7" s="9"/>
      <c r="FHQ7" s="9"/>
      <c r="FHR7" s="9"/>
      <c r="FHS7" s="9"/>
      <c r="FHT7" s="9"/>
      <c r="FHU7" s="9"/>
      <c r="FHV7" s="9"/>
      <c r="FHW7" s="9"/>
      <c r="FHX7" s="9"/>
      <c r="FHY7" s="9"/>
      <c r="FHZ7" s="9"/>
      <c r="FIA7" s="9"/>
      <c r="FIB7" s="9"/>
      <c r="FIC7" s="9"/>
      <c r="FID7" s="9"/>
      <c r="FIE7" s="9"/>
      <c r="FIF7" s="9"/>
      <c r="FIG7" s="9"/>
      <c r="FIH7" s="9"/>
      <c r="FII7" s="9"/>
      <c r="FIJ7" s="9"/>
      <c r="FIK7" s="9"/>
      <c r="FIL7" s="9"/>
      <c r="FIM7" s="9"/>
      <c r="FIN7" s="9"/>
      <c r="FIO7" s="9"/>
      <c r="FIP7" s="9"/>
      <c r="FIQ7" s="9"/>
      <c r="FIR7" s="9"/>
      <c r="FIS7" s="9"/>
      <c r="FIT7" s="9"/>
      <c r="FIU7" s="9"/>
      <c r="FIV7" s="9"/>
      <c r="FIW7" s="9"/>
      <c r="FIX7" s="9"/>
      <c r="FIY7" s="9"/>
      <c r="FIZ7" s="9"/>
      <c r="FJA7" s="9"/>
      <c r="FJB7" s="9"/>
      <c r="FJC7" s="9"/>
      <c r="FJD7" s="9"/>
      <c r="FJE7" s="9"/>
      <c r="FJF7" s="9"/>
      <c r="FJG7" s="9"/>
      <c r="FJH7" s="9"/>
      <c r="FJI7" s="9"/>
      <c r="FJJ7" s="9"/>
      <c r="FJK7" s="9"/>
      <c r="FJL7" s="9"/>
      <c r="FJM7" s="9"/>
      <c r="FJN7" s="9"/>
      <c r="FJO7" s="9"/>
      <c r="FJP7" s="9"/>
      <c r="FJQ7" s="9"/>
      <c r="FJR7" s="9"/>
      <c r="FJS7" s="9"/>
      <c r="FJT7" s="9"/>
      <c r="FJU7" s="9"/>
      <c r="FJV7" s="9"/>
      <c r="FJW7" s="9"/>
      <c r="FJX7" s="9"/>
      <c r="FJY7" s="9"/>
      <c r="FJZ7" s="9"/>
      <c r="FKA7" s="9"/>
      <c r="FKB7" s="9"/>
      <c r="FKC7" s="9"/>
      <c r="FKD7" s="9"/>
      <c r="FKE7" s="9"/>
      <c r="FKF7" s="9"/>
      <c r="FKG7" s="9"/>
      <c r="FKH7" s="9"/>
      <c r="FKI7" s="9"/>
      <c r="FKJ7" s="9"/>
      <c r="FKK7" s="9"/>
      <c r="FKL7" s="9"/>
      <c r="FKM7" s="9"/>
      <c r="FKN7" s="9"/>
      <c r="FKO7" s="9"/>
      <c r="FKP7" s="9"/>
      <c r="FKQ7" s="9"/>
      <c r="FKR7" s="9"/>
      <c r="FKS7" s="9"/>
      <c r="FKT7" s="9"/>
      <c r="FKU7" s="9"/>
      <c r="FKV7" s="9"/>
      <c r="FKW7" s="9"/>
      <c r="FKX7" s="9"/>
      <c r="FKY7" s="9"/>
      <c r="FKZ7" s="9"/>
      <c r="FLA7" s="9"/>
      <c r="FLB7" s="9"/>
      <c r="FLC7" s="9"/>
      <c r="FLD7" s="9"/>
      <c r="FLE7" s="9"/>
      <c r="FLF7" s="9"/>
      <c r="FLG7" s="9"/>
      <c r="FLH7" s="9"/>
      <c r="FLI7" s="9"/>
      <c r="FLJ7" s="9"/>
      <c r="FLK7" s="9"/>
      <c r="FLL7" s="9"/>
      <c r="FLM7" s="9"/>
      <c r="FLN7" s="9"/>
      <c r="FLO7" s="9"/>
      <c r="FLP7" s="9"/>
      <c r="FLQ7" s="9"/>
      <c r="FLR7" s="9"/>
      <c r="FLS7" s="9"/>
      <c r="FLT7" s="9"/>
      <c r="FLU7" s="9"/>
      <c r="FLV7" s="9"/>
      <c r="FLW7" s="9"/>
      <c r="FLX7" s="9"/>
      <c r="FLY7" s="9"/>
      <c r="FLZ7" s="9"/>
      <c r="FMA7" s="9"/>
      <c r="FMB7" s="9"/>
      <c r="FMC7" s="9"/>
      <c r="FMD7" s="9"/>
      <c r="FME7" s="9"/>
      <c r="FMF7" s="9"/>
      <c r="FMG7" s="9"/>
      <c r="FMH7" s="9"/>
      <c r="FMI7" s="9"/>
      <c r="FMJ7" s="9"/>
      <c r="FMK7" s="9"/>
      <c r="FML7" s="9"/>
      <c r="FMM7" s="9"/>
      <c r="FMN7" s="9"/>
      <c r="FMO7" s="9"/>
      <c r="FMP7" s="9"/>
      <c r="FMQ7" s="9"/>
      <c r="FMR7" s="9"/>
      <c r="FMS7" s="9"/>
      <c r="FMT7" s="9"/>
      <c r="FMU7" s="9"/>
      <c r="FMV7" s="9"/>
      <c r="FMW7" s="9"/>
      <c r="FMX7" s="9"/>
      <c r="FMY7" s="9"/>
      <c r="FMZ7" s="9"/>
      <c r="FNA7" s="9"/>
      <c r="FNB7" s="9"/>
      <c r="FNC7" s="9"/>
      <c r="FND7" s="9"/>
      <c r="FNE7" s="9"/>
      <c r="FNF7" s="9"/>
      <c r="FNG7" s="9"/>
      <c r="FNH7" s="9"/>
      <c r="FNI7" s="9"/>
      <c r="FNJ7" s="9"/>
      <c r="FNK7" s="9"/>
      <c r="FNL7" s="9"/>
      <c r="FNM7" s="9"/>
      <c r="FNN7" s="9"/>
      <c r="FNO7" s="9"/>
      <c r="FNP7" s="9"/>
      <c r="FNQ7" s="9"/>
      <c r="FNR7" s="9"/>
      <c r="FNS7" s="9"/>
      <c r="FNT7" s="9"/>
      <c r="FNU7" s="9"/>
      <c r="FNV7" s="9"/>
      <c r="FNW7" s="9"/>
      <c r="FNX7" s="9"/>
      <c r="FNY7" s="9"/>
      <c r="FNZ7" s="9"/>
      <c r="FOA7" s="9"/>
      <c r="FOB7" s="9"/>
      <c r="FOC7" s="9"/>
      <c r="FOD7" s="9"/>
      <c r="FOE7" s="9"/>
      <c r="FOF7" s="9"/>
      <c r="FOG7" s="9"/>
      <c r="FOH7" s="9"/>
      <c r="FOI7" s="9"/>
      <c r="FOJ7" s="9"/>
      <c r="FOK7" s="9"/>
      <c r="FOL7" s="9"/>
      <c r="FOM7" s="9"/>
      <c r="FON7" s="9"/>
      <c r="FOO7" s="9"/>
      <c r="FOP7" s="9"/>
      <c r="FOQ7" s="9"/>
      <c r="FOR7" s="9"/>
      <c r="FOS7" s="9"/>
      <c r="FOT7" s="9"/>
      <c r="FOU7" s="9"/>
      <c r="FOV7" s="9"/>
      <c r="FOW7" s="9"/>
      <c r="FOX7" s="9"/>
      <c r="FOY7" s="9"/>
      <c r="FOZ7" s="9"/>
      <c r="FPA7" s="9"/>
      <c r="FPB7" s="9"/>
      <c r="FPC7" s="9"/>
      <c r="FPD7" s="9"/>
      <c r="FPE7" s="9"/>
      <c r="FPF7" s="9"/>
      <c r="FPG7" s="9"/>
      <c r="FPH7" s="9"/>
      <c r="FPI7" s="9"/>
      <c r="FPJ7" s="9"/>
      <c r="FPK7" s="9"/>
      <c r="FPL7" s="9"/>
      <c r="FPM7" s="9"/>
      <c r="FPN7" s="9"/>
      <c r="FPO7" s="9"/>
      <c r="FPP7" s="9"/>
      <c r="FPQ7" s="9"/>
      <c r="FPR7" s="9"/>
      <c r="FPS7" s="9"/>
      <c r="FPT7" s="9"/>
      <c r="FPU7" s="9"/>
      <c r="FPV7" s="9"/>
      <c r="FPW7" s="9"/>
      <c r="FPX7" s="9"/>
      <c r="FPY7" s="9"/>
      <c r="FPZ7" s="9"/>
      <c r="FQA7" s="9"/>
      <c r="FQB7" s="9"/>
      <c r="FQC7" s="9"/>
      <c r="FQD7" s="9"/>
      <c r="FQE7" s="9"/>
      <c r="FQF7" s="9"/>
      <c r="FQG7" s="9"/>
      <c r="FQH7" s="9"/>
      <c r="FQI7" s="9"/>
      <c r="FQJ7" s="9"/>
      <c r="FQK7" s="9"/>
      <c r="FQL7" s="9"/>
      <c r="FQM7" s="9"/>
      <c r="FQN7" s="9"/>
      <c r="FQO7" s="9"/>
      <c r="FQP7" s="9"/>
      <c r="FQQ7" s="9"/>
      <c r="FQR7" s="9"/>
      <c r="FQS7" s="9"/>
      <c r="FQT7" s="9"/>
      <c r="FQU7" s="9"/>
      <c r="FQV7" s="9"/>
      <c r="FQW7" s="9"/>
      <c r="FQX7" s="9"/>
      <c r="FQY7" s="9"/>
      <c r="FQZ7" s="9"/>
      <c r="FRA7" s="9"/>
      <c r="FRB7" s="9"/>
      <c r="FRC7" s="9"/>
      <c r="FRD7" s="9"/>
      <c r="FRE7" s="9"/>
      <c r="FRF7" s="9"/>
      <c r="FRG7" s="9"/>
      <c r="FRH7" s="9"/>
      <c r="FRI7" s="9"/>
      <c r="FRJ7" s="9"/>
      <c r="FRK7" s="9"/>
      <c r="FRL7" s="9"/>
      <c r="FRM7" s="9"/>
      <c r="FRN7" s="9"/>
      <c r="FRO7" s="9"/>
      <c r="FRP7" s="9"/>
      <c r="FRQ7" s="9"/>
      <c r="FRR7" s="9"/>
      <c r="FRS7" s="9"/>
      <c r="FRT7" s="9"/>
      <c r="FRU7" s="9"/>
      <c r="FRV7" s="9"/>
      <c r="FRW7" s="9"/>
      <c r="FRX7" s="9"/>
      <c r="FRY7" s="9"/>
      <c r="FRZ7" s="9"/>
      <c r="FSA7" s="9"/>
      <c r="FSB7" s="9"/>
      <c r="FSC7" s="9"/>
      <c r="FSD7" s="9"/>
      <c r="FSE7" s="9"/>
      <c r="FSF7" s="9"/>
      <c r="FSG7" s="9"/>
      <c r="FSH7" s="9"/>
      <c r="FSI7" s="9"/>
      <c r="FSJ7" s="9"/>
      <c r="FSK7" s="9"/>
      <c r="FSL7" s="9"/>
      <c r="FSM7" s="9"/>
      <c r="FSN7" s="9"/>
      <c r="FSO7" s="9"/>
      <c r="FSP7" s="9"/>
      <c r="FSQ7" s="9"/>
      <c r="FSR7" s="9"/>
      <c r="FSS7" s="9"/>
      <c r="FST7" s="9"/>
      <c r="FSU7" s="9"/>
      <c r="FSV7" s="9"/>
      <c r="FSW7" s="9"/>
      <c r="FSX7" s="9"/>
      <c r="FSY7" s="9"/>
      <c r="FSZ7" s="9"/>
      <c r="FTA7" s="9"/>
      <c r="FTB7" s="9"/>
      <c r="FTC7" s="9"/>
      <c r="FTD7" s="9"/>
      <c r="FTE7" s="9"/>
      <c r="FTF7" s="9"/>
      <c r="FTG7" s="9"/>
      <c r="FTH7" s="9"/>
      <c r="FTI7" s="9"/>
      <c r="FTJ7" s="9"/>
      <c r="FTK7" s="9"/>
      <c r="FTL7" s="9"/>
      <c r="FTM7" s="9"/>
      <c r="FTN7" s="9"/>
      <c r="FTO7" s="9"/>
      <c r="FTP7" s="9"/>
      <c r="FTQ7" s="9"/>
      <c r="FTR7" s="9"/>
      <c r="FTS7" s="9"/>
      <c r="FTT7" s="9"/>
      <c r="FTU7" s="9"/>
      <c r="FTV7" s="9"/>
      <c r="FTW7" s="9"/>
      <c r="FTX7" s="9"/>
      <c r="FTY7" s="9"/>
      <c r="FTZ7" s="9"/>
      <c r="FUA7" s="9"/>
      <c r="FUB7" s="9"/>
      <c r="FUC7" s="9"/>
      <c r="FUD7" s="9"/>
      <c r="FUE7" s="9"/>
      <c r="FUF7" s="9"/>
      <c r="FUG7" s="9"/>
      <c r="FUH7" s="9"/>
      <c r="FUI7" s="9"/>
      <c r="FUJ7" s="9"/>
      <c r="FUK7" s="9"/>
      <c r="FUL7" s="9"/>
      <c r="FUM7" s="9"/>
      <c r="FUN7" s="9"/>
      <c r="FUO7" s="9"/>
      <c r="FUP7" s="9"/>
      <c r="FUQ7" s="9"/>
      <c r="FUR7" s="9"/>
      <c r="FUS7" s="9"/>
      <c r="FUT7" s="9"/>
      <c r="FUU7" s="9"/>
      <c r="FUV7" s="9"/>
      <c r="FUW7" s="9"/>
      <c r="FUX7" s="9"/>
      <c r="FUY7" s="9"/>
      <c r="FUZ7" s="9"/>
      <c r="FVA7" s="9"/>
      <c r="FVB7" s="9"/>
      <c r="FVC7" s="9"/>
      <c r="FVD7" s="9"/>
      <c r="FVE7" s="9"/>
      <c r="FVF7" s="9"/>
      <c r="FVG7" s="9"/>
      <c r="FVH7" s="9"/>
      <c r="FVI7" s="9"/>
      <c r="FVJ7" s="9"/>
      <c r="FVK7" s="9"/>
      <c r="FVL7" s="9"/>
      <c r="FVM7" s="9"/>
      <c r="FVN7" s="9"/>
      <c r="FVO7" s="9"/>
      <c r="FVP7" s="9"/>
      <c r="FVQ7" s="9"/>
      <c r="FVR7" s="9"/>
      <c r="FVS7" s="9"/>
      <c r="FVT7" s="9"/>
      <c r="FVU7" s="9"/>
      <c r="FVV7" s="9"/>
      <c r="FVW7" s="9"/>
      <c r="FVX7" s="9"/>
      <c r="FVY7" s="9"/>
      <c r="FVZ7" s="9"/>
      <c r="FWA7" s="9"/>
      <c r="FWB7" s="9"/>
      <c r="FWC7" s="9"/>
      <c r="FWD7" s="9"/>
      <c r="FWE7" s="9"/>
      <c r="FWF7" s="9"/>
      <c r="FWG7" s="9"/>
      <c r="FWH7" s="9"/>
      <c r="FWI7" s="9"/>
      <c r="FWJ7" s="9"/>
      <c r="FWK7" s="9"/>
      <c r="FWL7" s="9"/>
      <c r="FWM7" s="9"/>
      <c r="FWN7" s="9"/>
      <c r="FWO7" s="9"/>
      <c r="FWP7" s="9"/>
      <c r="FWQ7" s="9"/>
      <c r="FWR7" s="9"/>
      <c r="FWS7" s="9"/>
      <c r="FWT7" s="9"/>
      <c r="FWU7" s="9"/>
      <c r="FWV7" s="9"/>
      <c r="FWW7" s="9"/>
      <c r="FWX7" s="9"/>
      <c r="FWY7" s="9"/>
      <c r="FWZ7" s="9"/>
      <c r="FXA7" s="9"/>
      <c r="FXB7" s="9"/>
      <c r="FXC7" s="9"/>
      <c r="FXD7" s="9"/>
      <c r="FXE7" s="9"/>
      <c r="FXF7" s="9"/>
      <c r="FXG7" s="9"/>
      <c r="FXH7" s="9"/>
      <c r="FXI7" s="9"/>
      <c r="FXJ7" s="9"/>
      <c r="FXK7" s="9"/>
      <c r="FXL7" s="9"/>
      <c r="FXM7" s="9"/>
      <c r="FXN7" s="9"/>
      <c r="FXO7" s="9"/>
      <c r="FXP7" s="9"/>
      <c r="FXQ7" s="9"/>
      <c r="FXR7" s="9"/>
      <c r="FXS7" s="9"/>
      <c r="FXT7" s="9"/>
      <c r="FXU7" s="9"/>
      <c r="FXV7" s="9"/>
      <c r="FXW7" s="9"/>
      <c r="FXX7" s="9"/>
      <c r="FXY7" s="9"/>
      <c r="FXZ7" s="9"/>
      <c r="FYA7" s="9"/>
      <c r="FYB7" s="9"/>
      <c r="FYC7" s="9"/>
      <c r="FYD7" s="9"/>
      <c r="FYE7" s="9"/>
      <c r="FYF7" s="9"/>
      <c r="FYG7" s="9"/>
      <c r="FYH7" s="9"/>
      <c r="FYI7" s="9"/>
      <c r="FYJ7" s="9"/>
      <c r="FYK7" s="9"/>
      <c r="FYL7" s="9"/>
      <c r="FYM7" s="9"/>
      <c r="FYN7" s="9"/>
      <c r="FYO7" s="9"/>
      <c r="FYP7" s="9"/>
      <c r="FYQ7" s="9"/>
      <c r="FYR7" s="9"/>
      <c r="FYS7" s="9"/>
      <c r="FYT7" s="9"/>
      <c r="FYU7" s="9"/>
      <c r="FYV7" s="9"/>
      <c r="FYW7" s="9"/>
      <c r="FYX7" s="9"/>
      <c r="FYY7" s="9"/>
      <c r="FYZ7" s="9"/>
      <c r="FZA7" s="9"/>
      <c r="FZB7" s="9"/>
      <c r="FZC7" s="9"/>
      <c r="FZD7" s="9"/>
      <c r="FZE7" s="9"/>
      <c r="FZF7" s="9"/>
      <c r="FZG7" s="9"/>
      <c r="FZH7" s="9"/>
      <c r="FZI7" s="9"/>
      <c r="FZJ7" s="9"/>
      <c r="FZK7" s="9"/>
      <c r="FZL7" s="9"/>
      <c r="FZM7" s="9"/>
      <c r="FZN7" s="9"/>
      <c r="FZO7" s="9"/>
      <c r="FZP7" s="9"/>
      <c r="FZQ7" s="9"/>
      <c r="FZR7" s="9"/>
      <c r="FZS7" s="9"/>
      <c r="FZT7" s="9"/>
      <c r="FZU7" s="9"/>
      <c r="FZV7" s="9"/>
      <c r="FZW7" s="9"/>
      <c r="FZX7" s="9"/>
      <c r="FZY7" s="9"/>
      <c r="FZZ7" s="9"/>
      <c r="GAA7" s="9"/>
      <c r="GAB7" s="9"/>
      <c r="GAC7" s="9"/>
      <c r="GAD7" s="9"/>
      <c r="GAE7" s="9"/>
      <c r="GAF7" s="9"/>
      <c r="GAG7" s="9"/>
      <c r="GAH7" s="9"/>
      <c r="GAI7" s="9"/>
      <c r="GAJ7" s="9"/>
      <c r="GAK7" s="9"/>
      <c r="GAL7" s="9"/>
      <c r="GAM7" s="9"/>
      <c r="GAN7" s="9"/>
      <c r="GAO7" s="9"/>
      <c r="GAP7" s="9"/>
      <c r="GAQ7" s="9"/>
      <c r="GAR7" s="9"/>
      <c r="GAS7" s="9"/>
      <c r="GAT7" s="9"/>
      <c r="GAU7" s="9"/>
      <c r="GAV7" s="9"/>
      <c r="GAW7" s="9"/>
      <c r="GAX7" s="9"/>
      <c r="GAY7" s="9"/>
      <c r="GAZ7" s="9"/>
      <c r="GBA7" s="9"/>
      <c r="GBB7" s="9"/>
      <c r="GBC7" s="9"/>
      <c r="GBD7" s="9"/>
      <c r="GBE7" s="9"/>
      <c r="GBF7" s="9"/>
      <c r="GBG7" s="9"/>
      <c r="GBH7" s="9"/>
      <c r="GBI7" s="9"/>
      <c r="GBJ7" s="9"/>
      <c r="GBK7" s="9"/>
      <c r="GBL7" s="9"/>
      <c r="GBM7" s="9"/>
      <c r="GBN7" s="9"/>
      <c r="GBO7" s="9"/>
      <c r="GBP7" s="9"/>
      <c r="GBQ7" s="9"/>
      <c r="GBR7" s="9"/>
      <c r="GBS7" s="9"/>
      <c r="GBT7" s="9"/>
      <c r="GBU7" s="9"/>
      <c r="GBV7" s="9"/>
      <c r="GBW7" s="9"/>
      <c r="GBX7" s="9"/>
      <c r="GBY7" s="9"/>
      <c r="GBZ7" s="9"/>
      <c r="GCA7" s="9"/>
      <c r="GCB7" s="9"/>
      <c r="GCC7" s="9"/>
      <c r="GCD7" s="9"/>
      <c r="GCE7" s="9"/>
      <c r="GCF7" s="9"/>
      <c r="GCG7" s="9"/>
      <c r="GCH7" s="9"/>
      <c r="GCI7" s="9"/>
      <c r="GCJ7" s="9"/>
      <c r="GCK7" s="9"/>
      <c r="GCL7" s="9"/>
      <c r="GCM7" s="9"/>
      <c r="GCN7" s="9"/>
      <c r="GCO7" s="9"/>
      <c r="GCP7" s="9"/>
      <c r="GCQ7" s="9"/>
      <c r="GCR7" s="9"/>
      <c r="GCS7" s="9"/>
      <c r="GCT7" s="9"/>
      <c r="GCU7" s="9"/>
      <c r="GCV7" s="9"/>
      <c r="GCW7" s="9"/>
      <c r="GCX7" s="9"/>
      <c r="GCY7" s="9"/>
      <c r="GCZ7" s="9"/>
      <c r="GDA7" s="9"/>
      <c r="GDB7" s="9"/>
      <c r="GDC7" s="9"/>
      <c r="GDD7" s="9"/>
      <c r="GDE7" s="9"/>
      <c r="GDF7" s="9"/>
      <c r="GDG7" s="9"/>
      <c r="GDH7" s="9"/>
      <c r="GDI7" s="9"/>
      <c r="GDJ7" s="9"/>
      <c r="GDK7" s="9"/>
      <c r="GDL7" s="9"/>
      <c r="GDM7" s="9"/>
      <c r="GDN7" s="9"/>
      <c r="GDO7" s="9"/>
      <c r="GDP7" s="9"/>
      <c r="GDQ7" s="9"/>
      <c r="GDR7" s="9"/>
      <c r="GDS7" s="9"/>
      <c r="GDT7" s="9"/>
      <c r="GDU7" s="9"/>
      <c r="GDV7" s="9"/>
      <c r="GDW7" s="9"/>
      <c r="GDX7" s="9"/>
      <c r="GDY7" s="9"/>
      <c r="GDZ7" s="9"/>
      <c r="GEA7" s="9"/>
      <c r="GEB7" s="9"/>
      <c r="GEC7" s="9"/>
      <c r="GED7" s="9"/>
      <c r="GEE7" s="9"/>
      <c r="GEF7" s="9"/>
      <c r="GEG7" s="9"/>
      <c r="GEH7" s="9"/>
      <c r="GEI7" s="9"/>
      <c r="GEJ7" s="9"/>
      <c r="GEK7" s="9"/>
      <c r="GEL7" s="9"/>
      <c r="GEM7" s="9"/>
      <c r="GEN7" s="9"/>
      <c r="GEO7" s="9"/>
      <c r="GEP7" s="9"/>
      <c r="GEQ7" s="9"/>
      <c r="GER7" s="9"/>
      <c r="GES7" s="9"/>
      <c r="GET7" s="9"/>
      <c r="GEU7" s="9"/>
      <c r="GEV7" s="9"/>
      <c r="GEW7" s="9"/>
      <c r="GEX7" s="9"/>
      <c r="GEY7" s="9"/>
      <c r="GEZ7" s="9"/>
      <c r="GFA7" s="9"/>
      <c r="GFB7" s="9"/>
      <c r="GFC7" s="9"/>
      <c r="GFD7" s="9"/>
      <c r="GFE7" s="9"/>
      <c r="GFF7" s="9"/>
      <c r="GFG7" s="9"/>
      <c r="GFH7" s="9"/>
      <c r="GFI7" s="9"/>
      <c r="GFJ7" s="9"/>
      <c r="GFK7" s="9"/>
      <c r="GFL7" s="9"/>
      <c r="GFM7" s="9"/>
      <c r="GFN7" s="9"/>
      <c r="GFO7" s="9"/>
      <c r="GFP7" s="9"/>
      <c r="GFQ7" s="9"/>
      <c r="GFR7" s="9"/>
      <c r="GFS7" s="9"/>
      <c r="GFT7" s="9"/>
      <c r="GFU7" s="9"/>
      <c r="GFV7" s="9"/>
      <c r="GFW7" s="9"/>
      <c r="GFX7" s="9"/>
      <c r="GFY7" s="9"/>
      <c r="GFZ7" s="9"/>
      <c r="GGA7" s="9"/>
      <c r="GGB7" s="9"/>
      <c r="GGC7" s="9"/>
      <c r="GGD7" s="9"/>
      <c r="GGE7" s="9"/>
      <c r="GGF7" s="9"/>
      <c r="GGG7" s="9"/>
      <c r="GGH7" s="9"/>
      <c r="GGI7" s="9"/>
      <c r="GGJ7" s="9"/>
      <c r="GGK7" s="9"/>
      <c r="GGL7" s="9"/>
      <c r="GGM7" s="9"/>
      <c r="GGN7" s="9"/>
      <c r="GGO7" s="9"/>
      <c r="GGP7" s="9"/>
      <c r="GGQ7" s="9"/>
      <c r="GGR7" s="9"/>
      <c r="GGS7" s="9"/>
      <c r="GGT7" s="9"/>
      <c r="GGU7" s="9"/>
      <c r="GGV7" s="9"/>
      <c r="GGW7" s="9"/>
      <c r="GGX7" s="9"/>
      <c r="GGY7" s="9"/>
      <c r="GGZ7" s="9"/>
      <c r="GHA7" s="9"/>
      <c r="GHB7" s="9"/>
      <c r="GHC7" s="9"/>
      <c r="GHD7" s="9"/>
      <c r="GHE7" s="9"/>
      <c r="GHF7" s="9"/>
      <c r="GHG7" s="9"/>
      <c r="GHH7" s="9"/>
      <c r="GHI7" s="9"/>
      <c r="GHJ7" s="9"/>
      <c r="GHK7" s="9"/>
      <c r="GHL7" s="9"/>
      <c r="GHM7" s="9"/>
      <c r="GHN7" s="9"/>
      <c r="GHO7" s="9"/>
      <c r="GHP7" s="9"/>
      <c r="GHQ7" s="9"/>
      <c r="GHR7" s="9"/>
      <c r="GHS7" s="9"/>
      <c r="GHT7" s="9"/>
      <c r="GHU7" s="9"/>
      <c r="GHV7" s="9"/>
      <c r="GHW7" s="9"/>
      <c r="GHX7" s="9"/>
      <c r="GHY7" s="9"/>
      <c r="GHZ7" s="9"/>
      <c r="GIA7" s="9"/>
      <c r="GIB7" s="9"/>
      <c r="GIC7" s="9"/>
      <c r="GID7" s="9"/>
      <c r="GIE7" s="9"/>
      <c r="GIF7" s="9"/>
      <c r="GIG7" s="9"/>
      <c r="GIH7" s="9"/>
      <c r="GII7" s="9"/>
      <c r="GIJ7" s="9"/>
      <c r="GIK7" s="9"/>
      <c r="GIL7" s="9"/>
      <c r="GIM7" s="9"/>
      <c r="GIN7" s="9"/>
      <c r="GIO7" s="9"/>
      <c r="GIP7" s="9"/>
      <c r="GIQ7" s="9"/>
      <c r="GIR7" s="9"/>
      <c r="GIS7" s="9"/>
      <c r="GIT7" s="9"/>
      <c r="GIU7" s="9"/>
      <c r="GIV7" s="9"/>
      <c r="GIW7" s="9"/>
      <c r="GIX7" s="9"/>
      <c r="GIY7" s="9"/>
      <c r="GIZ7" s="9"/>
      <c r="GJA7" s="9"/>
      <c r="GJB7" s="9"/>
      <c r="GJC7" s="9"/>
      <c r="GJD7" s="9"/>
      <c r="GJE7" s="9"/>
      <c r="GJF7" s="9"/>
      <c r="GJG7" s="9"/>
      <c r="GJH7" s="9"/>
      <c r="GJI7" s="9"/>
      <c r="GJJ7" s="9"/>
      <c r="GJK7" s="9"/>
      <c r="GJL7" s="9"/>
      <c r="GJM7" s="9"/>
      <c r="GJN7" s="9"/>
      <c r="GJO7" s="9"/>
      <c r="GJP7" s="9"/>
      <c r="GJQ7" s="9"/>
      <c r="GJR7" s="9"/>
      <c r="GJS7" s="9"/>
      <c r="GJT7" s="9"/>
      <c r="GJU7" s="9"/>
      <c r="GJV7" s="9"/>
      <c r="GJW7" s="9"/>
      <c r="GJX7" s="9"/>
      <c r="GJY7" s="9"/>
      <c r="GJZ7" s="9"/>
      <c r="GKA7" s="9"/>
      <c r="GKB7" s="9"/>
      <c r="GKC7" s="9"/>
      <c r="GKD7" s="9"/>
      <c r="GKE7" s="9"/>
      <c r="GKF7" s="9"/>
      <c r="GKG7" s="9"/>
      <c r="GKH7" s="9"/>
      <c r="GKI7" s="9"/>
      <c r="GKJ7" s="9"/>
      <c r="GKK7" s="9"/>
      <c r="GKL7" s="9"/>
      <c r="GKM7" s="9"/>
      <c r="GKN7" s="9"/>
      <c r="GKO7" s="9"/>
      <c r="GKP7" s="9"/>
      <c r="GKQ7" s="9"/>
      <c r="GKR7" s="9"/>
      <c r="GKS7" s="9"/>
      <c r="GKT7" s="9"/>
      <c r="GKU7" s="9"/>
      <c r="GKV7" s="9"/>
      <c r="GKW7" s="9"/>
      <c r="GKX7" s="9"/>
      <c r="GKY7" s="9"/>
      <c r="GKZ7" s="9"/>
      <c r="GLA7" s="9"/>
      <c r="GLB7" s="9"/>
      <c r="GLC7" s="9"/>
      <c r="GLD7" s="9"/>
      <c r="GLE7" s="9"/>
      <c r="GLF7" s="9"/>
      <c r="GLG7" s="9"/>
      <c r="GLH7" s="9"/>
      <c r="GLI7" s="9"/>
      <c r="GLJ7" s="9"/>
      <c r="GLK7" s="9"/>
      <c r="GLL7" s="9"/>
      <c r="GLM7" s="9"/>
      <c r="GLN7" s="9"/>
      <c r="GLO7" s="9"/>
      <c r="GLP7" s="9"/>
      <c r="GLQ7" s="9"/>
      <c r="GLR7" s="9"/>
      <c r="GLS7" s="9"/>
      <c r="GLT7" s="9"/>
      <c r="GLU7" s="9"/>
      <c r="GLV7" s="9"/>
      <c r="GLW7" s="9"/>
      <c r="GLX7" s="9"/>
      <c r="GLY7" s="9"/>
      <c r="GLZ7" s="9"/>
      <c r="GMA7" s="9"/>
      <c r="GMB7" s="9"/>
      <c r="GMC7" s="9"/>
      <c r="GMD7" s="9"/>
      <c r="GME7" s="9"/>
      <c r="GMF7" s="9"/>
      <c r="GMG7" s="9"/>
      <c r="GMH7" s="9"/>
      <c r="GMI7" s="9"/>
      <c r="GMJ7" s="9"/>
      <c r="GMK7" s="9"/>
      <c r="GML7" s="9"/>
      <c r="GMM7" s="9"/>
      <c r="GMN7" s="9"/>
      <c r="GMO7" s="9"/>
      <c r="GMP7" s="9"/>
      <c r="GMQ7" s="9"/>
      <c r="GMR7" s="9"/>
      <c r="GMS7" s="9"/>
      <c r="GMT7" s="9"/>
      <c r="GMU7" s="9"/>
      <c r="GMV7" s="9"/>
      <c r="GMW7" s="9"/>
      <c r="GMX7" s="9"/>
      <c r="GMY7" s="9"/>
      <c r="GMZ7" s="9"/>
      <c r="GNA7" s="9"/>
      <c r="GNB7" s="9"/>
      <c r="GNC7" s="9"/>
      <c r="GND7" s="9"/>
      <c r="GNE7" s="9"/>
      <c r="GNF7" s="9"/>
      <c r="GNG7" s="9"/>
      <c r="GNH7" s="9"/>
      <c r="GNI7" s="9"/>
      <c r="GNJ7" s="9"/>
      <c r="GNK7" s="9"/>
      <c r="GNL7" s="9"/>
      <c r="GNM7" s="9"/>
      <c r="GNN7" s="9"/>
      <c r="GNO7" s="9"/>
      <c r="GNP7" s="9"/>
      <c r="GNQ7" s="9"/>
      <c r="GNR7" s="9"/>
      <c r="GNS7" s="9"/>
      <c r="GNT7" s="9"/>
      <c r="GNU7" s="9"/>
      <c r="GNV7" s="9"/>
      <c r="GNW7" s="9"/>
      <c r="GNX7" s="9"/>
      <c r="GNY7" s="9"/>
      <c r="GNZ7" s="9"/>
      <c r="GOA7" s="9"/>
      <c r="GOB7" s="9"/>
      <c r="GOC7" s="9"/>
      <c r="GOD7" s="9"/>
      <c r="GOE7" s="9"/>
      <c r="GOF7" s="9"/>
      <c r="GOG7" s="9"/>
      <c r="GOH7" s="9"/>
      <c r="GOI7" s="9"/>
      <c r="GOJ7" s="9"/>
      <c r="GOK7" s="9"/>
      <c r="GOL7" s="9"/>
      <c r="GOM7" s="9"/>
      <c r="GON7" s="9"/>
      <c r="GOO7" s="9"/>
      <c r="GOP7" s="9"/>
      <c r="GOQ7" s="9"/>
      <c r="GOR7" s="9"/>
      <c r="GOS7" s="9"/>
      <c r="GOT7" s="9"/>
      <c r="GOU7" s="9"/>
      <c r="GOV7" s="9"/>
      <c r="GOW7" s="9"/>
      <c r="GOX7" s="9"/>
      <c r="GOY7" s="9"/>
      <c r="GOZ7" s="9"/>
      <c r="GPA7" s="9"/>
      <c r="GPB7" s="9"/>
      <c r="GPC7" s="9"/>
      <c r="GPD7" s="9"/>
      <c r="GPE7" s="9"/>
      <c r="GPF7" s="9"/>
      <c r="GPG7" s="9"/>
      <c r="GPH7" s="9"/>
      <c r="GPI7" s="9"/>
      <c r="GPJ7" s="9"/>
      <c r="GPK7" s="9"/>
      <c r="GPL7" s="9"/>
      <c r="GPM7" s="9"/>
      <c r="GPN7" s="9"/>
      <c r="GPO7" s="9"/>
      <c r="GPP7" s="9"/>
      <c r="GPQ7" s="9"/>
      <c r="GPR7" s="9"/>
      <c r="GPS7" s="9"/>
      <c r="GPT7" s="9"/>
      <c r="GPU7" s="9"/>
      <c r="GPV7" s="9"/>
      <c r="GPW7" s="9"/>
      <c r="GPX7" s="9"/>
      <c r="GPY7" s="9"/>
      <c r="GPZ7" s="9"/>
      <c r="GQA7" s="9"/>
      <c r="GQB7" s="9"/>
      <c r="GQC7" s="9"/>
      <c r="GQD7" s="9"/>
      <c r="GQE7" s="9"/>
      <c r="GQF7" s="9"/>
      <c r="GQG7" s="9"/>
      <c r="GQH7" s="9"/>
      <c r="GQI7" s="9"/>
      <c r="GQJ7" s="9"/>
      <c r="GQK7" s="9"/>
      <c r="GQL7" s="9"/>
      <c r="GQM7" s="9"/>
      <c r="GQN7" s="9"/>
      <c r="GQO7" s="9"/>
      <c r="GQP7" s="9"/>
      <c r="GQQ7" s="9"/>
      <c r="GQR7" s="9"/>
      <c r="GQS7" s="9"/>
      <c r="GQT7" s="9"/>
      <c r="GQU7" s="9"/>
      <c r="GQV7" s="9"/>
      <c r="GQW7" s="9"/>
      <c r="GQX7" s="9"/>
      <c r="GQY7" s="9"/>
      <c r="GQZ7" s="9"/>
      <c r="GRA7" s="9"/>
      <c r="GRB7" s="9"/>
      <c r="GRC7" s="9"/>
      <c r="GRD7" s="9"/>
      <c r="GRE7" s="9"/>
      <c r="GRF7" s="9"/>
      <c r="GRG7" s="9"/>
      <c r="GRH7" s="9"/>
      <c r="GRI7" s="9"/>
      <c r="GRJ7" s="9"/>
      <c r="GRK7" s="9"/>
      <c r="GRL7" s="9"/>
      <c r="GRM7" s="9"/>
      <c r="GRN7" s="9"/>
      <c r="GRO7" s="9"/>
      <c r="GRP7" s="9"/>
      <c r="GRQ7" s="9"/>
      <c r="GRR7" s="9"/>
      <c r="GRS7" s="9"/>
      <c r="GRT7" s="9"/>
      <c r="GRU7" s="9"/>
      <c r="GRV7" s="9"/>
      <c r="GRW7" s="9"/>
      <c r="GRX7" s="9"/>
      <c r="GRY7" s="9"/>
      <c r="GRZ7" s="9"/>
      <c r="GSA7" s="9"/>
      <c r="GSB7" s="9"/>
      <c r="GSC7" s="9"/>
      <c r="GSD7" s="9"/>
      <c r="GSE7" s="9"/>
      <c r="GSF7" s="9"/>
      <c r="GSG7" s="9"/>
      <c r="GSH7" s="9"/>
      <c r="GSI7" s="9"/>
      <c r="GSJ7" s="9"/>
      <c r="GSK7" s="9"/>
      <c r="GSL7" s="9"/>
      <c r="GSM7" s="9"/>
      <c r="GSN7" s="9"/>
      <c r="GSO7" s="9"/>
      <c r="GSP7" s="9"/>
      <c r="GSQ7" s="9"/>
      <c r="GSR7" s="9"/>
      <c r="GSS7" s="9"/>
      <c r="GST7" s="9"/>
      <c r="GSU7" s="9"/>
      <c r="GSV7" s="9"/>
      <c r="GSW7" s="9"/>
      <c r="GSX7" s="9"/>
      <c r="GSY7" s="9"/>
      <c r="GSZ7" s="9"/>
      <c r="GTA7" s="9"/>
      <c r="GTB7" s="9"/>
      <c r="GTC7" s="9"/>
      <c r="GTD7" s="9"/>
      <c r="GTE7" s="9"/>
      <c r="GTF7" s="9"/>
      <c r="GTG7" s="9"/>
      <c r="GTH7" s="9"/>
      <c r="GTI7" s="9"/>
      <c r="GTJ7" s="9"/>
      <c r="GTK7" s="9"/>
      <c r="GTL7" s="9"/>
      <c r="GTM7" s="9"/>
      <c r="GTN7" s="9"/>
      <c r="GTO7" s="9"/>
      <c r="GTP7" s="9"/>
      <c r="GTQ7" s="9"/>
      <c r="GTR7" s="9"/>
      <c r="GTS7" s="9"/>
      <c r="GTT7" s="9"/>
      <c r="GTU7" s="9"/>
      <c r="GTV7" s="9"/>
      <c r="GTW7" s="9"/>
      <c r="GTX7" s="9"/>
      <c r="GTY7" s="9"/>
      <c r="GTZ7" s="9"/>
      <c r="GUA7" s="9"/>
      <c r="GUB7" s="9"/>
      <c r="GUC7" s="9"/>
      <c r="GUD7" s="9"/>
      <c r="GUE7" s="9"/>
      <c r="GUF7" s="9"/>
      <c r="GUG7" s="9"/>
      <c r="GUH7" s="9"/>
      <c r="GUI7" s="9"/>
      <c r="GUJ7" s="9"/>
      <c r="GUK7" s="9"/>
      <c r="GUL7" s="9"/>
      <c r="GUM7" s="9"/>
      <c r="GUN7" s="9"/>
      <c r="GUO7" s="9"/>
      <c r="GUP7" s="9"/>
      <c r="GUQ7" s="9"/>
      <c r="GUR7" s="9"/>
      <c r="GUS7" s="9"/>
      <c r="GUT7" s="9"/>
      <c r="GUU7" s="9"/>
      <c r="GUV7" s="9"/>
      <c r="GUW7" s="9"/>
      <c r="GUX7" s="9"/>
      <c r="GUY7" s="9"/>
      <c r="GUZ7" s="9"/>
      <c r="GVA7" s="9"/>
      <c r="GVB7" s="9"/>
      <c r="GVC7" s="9"/>
      <c r="GVD7" s="9"/>
      <c r="GVE7" s="9"/>
      <c r="GVF7" s="9"/>
      <c r="GVG7" s="9"/>
      <c r="GVH7" s="9"/>
      <c r="GVI7" s="9"/>
      <c r="GVJ7" s="9"/>
      <c r="GVK7" s="9"/>
      <c r="GVL7" s="9"/>
      <c r="GVM7" s="9"/>
      <c r="GVN7" s="9"/>
      <c r="GVO7" s="9"/>
      <c r="GVP7" s="9"/>
      <c r="GVQ7" s="9"/>
      <c r="GVR7" s="9"/>
      <c r="GVS7" s="9"/>
      <c r="GVT7" s="9"/>
      <c r="GVU7" s="9"/>
      <c r="GVV7" s="9"/>
      <c r="GVW7" s="9"/>
      <c r="GVX7" s="9"/>
      <c r="GVY7" s="9"/>
      <c r="GVZ7" s="9"/>
      <c r="GWA7" s="9"/>
      <c r="GWB7" s="9"/>
      <c r="GWC7" s="9"/>
      <c r="GWD7" s="9"/>
      <c r="GWE7" s="9"/>
      <c r="GWF7" s="9"/>
      <c r="GWG7" s="9"/>
      <c r="GWH7" s="9"/>
      <c r="GWI7" s="9"/>
      <c r="GWJ7" s="9"/>
      <c r="GWK7" s="9"/>
      <c r="GWL7" s="9"/>
      <c r="GWM7" s="9"/>
      <c r="GWN7" s="9"/>
      <c r="GWO7" s="9"/>
      <c r="GWP7" s="9"/>
      <c r="GWQ7" s="9"/>
      <c r="GWR7" s="9"/>
      <c r="GWS7" s="9"/>
      <c r="GWT7" s="9"/>
      <c r="GWU7" s="9"/>
      <c r="GWV7" s="9"/>
      <c r="GWW7" s="9"/>
      <c r="GWX7" s="9"/>
      <c r="GWY7" s="9"/>
      <c r="GWZ7" s="9"/>
      <c r="GXA7" s="9"/>
      <c r="GXB7" s="9"/>
      <c r="GXC7" s="9"/>
      <c r="GXD7" s="9"/>
      <c r="GXE7" s="9"/>
      <c r="GXF7" s="9"/>
      <c r="GXG7" s="9"/>
      <c r="GXH7" s="9"/>
      <c r="GXI7" s="9"/>
      <c r="GXJ7" s="9"/>
      <c r="GXK7" s="9"/>
      <c r="GXL7" s="9"/>
      <c r="GXM7" s="9"/>
      <c r="GXN7" s="9"/>
      <c r="GXO7" s="9"/>
      <c r="GXP7" s="9"/>
      <c r="GXQ7" s="9"/>
      <c r="GXR7" s="9"/>
      <c r="GXS7" s="9"/>
      <c r="GXT7" s="9"/>
      <c r="GXU7" s="9"/>
      <c r="GXV7" s="9"/>
      <c r="GXW7" s="9"/>
      <c r="GXX7" s="9"/>
      <c r="GXY7" s="9"/>
      <c r="GXZ7" s="9"/>
      <c r="GYA7" s="9"/>
      <c r="GYB7" s="9"/>
      <c r="GYC7" s="9"/>
      <c r="GYD7" s="9"/>
      <c r="GYE7" s="9"/>
      <c r="GYF7" s="9"/>
      <c r="GYG7" s="9"/>
      <c r="GYH7" s="9"/>
      <c r="GYI7" s="9"/>
      <c r="GYJ7" s="9"/>
      <c r="GYK7" s="9"/>
      <c r="GYL7" s="9"/>
      <c r="GYM7" s="9"/>
      <c r="GYN7" s="9"/>
      <c r="GYO7" s="9"/>
      <c r="GYP7" s="9"/>
      <c r="GYQ7" s="9"/>
      <c r="GYR7" s="9"/>
      <c r="GYS7" s="9"/>
      <c r="GYT7" s="9"/>
      <c r="GYU7" s="9"/>
      <c r="GYV7" s="9"/>
      <c r="GYW7" s="9"/>
      <c r="GYX7" s="9"/>
      <c r="GYY7" s="9"/>
      <c r="GYZ7" s="9"/>
      <c r="GZA7" s="9"/>
      <c r="GZB7" s="9"/>
      <c r="GZC7" s="9"/>
      <c r="GZD7" s="9"/>
      <c r="GZE7" s="9"/>
      <c r="GZF7" s="9"/>
      <c r="GZG7" s="9"/>
      <c r="GZH7" s="9"/>
      <c r="GZI7" s="9"/>
      <c r="GZJ7" s="9"/>
      <c r="GZK7" s="9"/>
      <c r="GZL7" s="9"/>
      <c r="GZM7" s="9"/>
      <c r="GZN7" s="9"/>
      <c r="GZO7" s="9"/>
      <c r="GZP7" s="9"/>
      <c r="GZQ7" s="9"/>
      <c r="GZR7" s="9"/>
      <c r="GZS7" s="9"/>
      <c r="GZT7" s="9"/>
      <c r="GZU7" s="9"/>
      <c r="GZV7" s="9"/>
      <c r="GZW7" s="9"/>
      <c r="GZX7" s="9"/>
      <c r="GZY7" s="9"/>
      <c r="GZZ7" s="9"/>
      <c r="HAA7" s="9"/>
      <c r="HAB7" s="9"/>
      <c r="HAC7" s="9"/>
      <c r="HAD7" s="9"/>
      <c r="HAE7" s="9"/>
      <c r="HAF7" s="9"/>
      <c r="HAG7" s="9"/>
      <c r="HAH7" s="9"/>
      <c r="HAI7" s="9"/>
      <c r="HAJ7" s="9"/>
      <c r="HAK7" s="9"/>
      <c r="HAL7" s="9"/>
      <c r="HAM7" s="9"/>
      <c r="HAN7" s="9"/>
      <c r="HAO7" s="9"/>
      <c r="HAP7" s="9"/>
      <c r="HAQ7" s="9"/>
      <c r="HAR7" s="9"/>
      <c r="HAS7" s="9"/>
      <c r="HAT7" s="9"/>
      <c r="HAU7" s="9"/>
      <c r="HAV7" s="9"/>
      <c r="HAW7" s="9"/>
      <c r="HAX7" s="9"/>
      <c r="HAY7" s="9"/>
      <c r="HAZ7" s="9"/>
      <c r="HBA7" s="9"/>
      <c r="HBB7" s="9"/>
      <c r="HBC7" s="9"/>
      <c r="HBD7" s="9"/>
      <c r="HBE7" s="9"/>
      <c r="HBF7" s="9"/>
      <c r="HBG7" s="9"/>
      <c r="HBH7" s="9"/>
      <c r="HBI7" s="9"/>
      <c r="HBJ7" s="9"/>
      <c r="HBK7" s="9"/>
      <c r="HBL7" s="9"/>
      <c r="HBM7" s="9"/>
      <c r="HBN7" s="9"/>
      <c r="HBO7" s="9"/>
      <c r="HBP7" s="9"/>
      <c r="HBQ7" s="9"/>
      <c r="HBR7" s="9"/>
      <c r="HBS7" s="9"/>
      <c r="HBT7" s="9"/>
      <c r="HBU7" s="9"/>
      <c r="HBV7" s="9"/>
      <c r="HBW7" s="9"/>
      <c r="HBX7" s="9"/>
      <c r="HBY7" s="9"/>
      <c r="HBZ7" s="9"/>
      <c r="HCA7" s="9"/>
      <c r="HCB7" s="9"/>
      <c r="HCC7" s="9"/>
      <c r="HCD7" s="9"/>
      <c r="HCE7" s="9"/>
      <c r="HCF7" s="9"/>
      <c r="HCG7" s="9"/>
      <c r="HCH7" s="9"/>
      <c r="HCI7" s="9"/>
      <c r="HCJ7" s="9"/>
      <c r="HCK7" s="9"/>
      <c r="HCL7" s="9"/>
      <c r="HCM7" s="9"/>
      <c r="HCN7" s="9"/>
      <c r="HCO7" s="9"/>
      <c r="HCP7" s="9"/>
      <c r="HCQ7" s="9"/>
      <c r="HCR7" s="9"/>
      <c r="HCS7" s="9"/>
      <c r="HCT7" s="9"/>
      <c r="HCU7" s="9"/>
      <c r="HCV7" s="9"/>
      <c r="HCW7" s="9"/>
      <c r="HCX7" s="9"/>
      <c r="HCY7" s="9"/>
      <c r="HCZ7" s="9"/>
      <c r="HDA7" s="9"/>
      <c r="HDB7" s="9"/>
      <c r="HDC7" s="9"/>
      <c r="HDD7" s="9"/>
      <c r="HDE7" s="9"/>
      <c r="HDF7" s="9"/>
      <c r="HDG7" s="9"/>
      <c r="HDH7" s="9"/>
      <c r="HDI7" s="9"/>
      <c r="HDJ7" s="9"/>
      <c r="HDK7" s="9"/>
      <c r="HDL7" s="9"/>
      <c r="HDM7" s="9"/>
      <c r="HDN7" s="9"/>
      <c r="HDO7" s="9"/>
      <c r="HDP7" s="9"/>
      <c r="HDQ7" s="9"/>
      <c r="HDR7" s="9"/>
      <c r="HDS7" s="9"/>
      <c r="HDT7" s="9"/>
      <c r="HDU7" s="9"/>
      <c r="HDV7" s="9"/>
      <c r="HDW7" s="9"/>
      <c r="HDX7" s="9"/>
      <c r="HDY7" s="9"/>
      <c r="HDZ7" s="9"/>
      <c r="HEA7" s="9"/>
      <c r="HEB7" s="9"/>
      <c r="HEC7" s="9"/>
      <c r="HED7" s="9"/>
      <c r="HEE7" s="9"/>
      <c r="HEF7" s="9"/>
      <c r="HEG7" s="9"/>
      <c r="HEH7" s="9"/>
      <c r="HEI7" s="9"/>
      <c r="HEJ7" s="9"/>
      <c r="HEK7" s="9"/>
      <c r="HEL7" s="9"/>
      <c r="HEM7" s="9"/>
      <c r="HEN7" s="9"/>
      <c r="HEO7" s="9"/>
      <c r="HEP7" s="9"/>
      <c r="HEQ7" s="9"/>
      <c r="HER7" s="9"/>
      <c r="HES7" s="9"/>
      <c r="HET7" s="9"/>
      <c r="HEU7" s="9"/>
      <c r="HEV7" s="9"/>
      <c r="HEW7" s="9"/>
      <c r="HEX7" s="9"/>
      <c r="HEY7" s="9"/>
      <c r="HEZ7" s="9"/>
      <c r="HFA7" s="9"/>
      <c r="HFB7" s="9"/>
      <c r="HFC7" s="9"/>
      <c r="HFD7" s="9"/>
      <c r="HFE7" s="9"/>
      <c r="HFF7" s="9"/>
      <c r="HFG7" s="9"/>
      <c r="HFH7" s="9"/>
      <c r="HFI7" s="9"/>
      <c r="HFJ7" s="9"/>
      <c r="HFK7" s="9"/>
      <c r="HFL7" s="9"/>
      <c r="HFM7" s="9"/>
      <c r="HFN7" s="9"/>
      <c r="HFO7" s="9"/>
      <c r="HFP7" s="9"/>
      <c r="HFQ7" s="9"/>
      <c r="HFR7" s="9"/>
      <c r="HFS7" s="9"/>
      <c r="HFT7" s="9"/>
      <c r="HFU7" s="9"/>
      <c r="HFV7" s="9"/>
      <c r="HFW7" s="9"/>
      <c r="HFX7" s="9"/>
      <c r="HFY7" s="9"/>
      <c r="HFZ7" s="9"/>
      <c r="HGA7" s="9"/>
      <c r="HGB7" s="9"/>
      <c r="HGC7" s="9"/>
      <c r="HGD7" s="9"/>
      <c r="HGE7" s="9"/>
      <c r="HGF7" s="9"/>
      <c r="HGG7" s="9"/>
      <c r="HGH7" s="9"/>
      <c r="HGI7" s="9"/>
      <c r="HGJ7" s="9"/>
      <c r="HGK7" s="9"/>
      <c r="HGL7" s="9"/>
      <c r="HGM7" s="9"/>
      <c r="HGN7" s="9"/>
      <c r="HGO7" s="9"/>
      <c r="HGP7" s="9"/>
      <c r="HGQ7" s="9"/>
      <c r="HGR7" s="9"/>
      <c r="HGS7" s="9"/>
      <c r="HGT7" s="9"/>
      <c r="HGU7" s="9"/>
      <c r="HGV7" s="9"/>
      <c r="HGW7" s="9"/>
      <c r="HGX7" s="9"/>
      <c r="HGY7" s="9"/>
      <c r="HGZ7" s="9"/>
      <c r="HHA7" s="9"/>
      <c r="HHB7" s="9"/>
      <c r="HHC7" s="9"/>
      <c r="HHD7" s="9"/>
      <c r="HHE7" s="9"/>
      <c r="HHF7" s="9"/>
      <c r="HHG7" s="9"/>
      <c r="HHH7" s="9"/>
      <c r="HHI7" s="9"/>
      <c r="HHJ7" s="9"/>
      <c r="HHK7" s="9"/>
      <c r="HHL7" s="9"/>
      <c r="HHM7" s="9"/>
      <c r="HHN7" s="9"/>
      <c r="HHO7" s="9"/>
      <c r="HHP7" s="9"/>
      <c r="HHQ7" s="9"/>
      <c r="HHR7" s="9"/>
      <c r="HHS7" s="9"/>
      <c r="HHT7" s="9"/>
      <c r="HHU7" s="9"/>
      <c r="HHV7" s="9"/>
      <c r="HHW7" s="9"/>
      <c r="HHX7" s="9"/>
      <c r="HHY7" s="9"/>
      <c r="HHZ7" s="9"/>
      <c r="HIA7" s="9"/>
      <c r="HIB7" s="9"/>
      <c r="HIC7" s="9"/>
      <c r="HID7" s="9"/>
      <c r="HIE7" s="9"/>
      <c r="HIF7" s="9"/>
      <c r="HIG7" s="9"/>
      <c r="HIH7" s="9"/>
      <c r="HII7" s="9"/>
      <c r="HIJ7" s="9"/>
      <c r="HIK7" s="9"/>
      <c r="HIL7" s="9"/>
      <c r="HIM7" s="9"/>
      <c r="HIN7" s="9"/>
      <c r="HIO7" s="9"/>
      <c r="HIP7" s="9"/>
      <c r="HIQ7" s="9"/>
      <c r="HIR7" s="9"/>
      <c r="HIS7" s="9"/>
      <c r="HIT7" s="9"/>
      <c r="HIU7" s="9"/>
      <c r="HIV7" s="9"/>
      <c r="HIW7" s="9"/>
      <c r="HIX7" s="9"/>
      <c r="HIY7" s="9"/>
      <c r="HIZ7" s="9"/>
      <c r="HJA7" s="9"/>
      <c r="HJB7" s="9"/>
      <c r="HJC7" s="9"/>
      <c r="HJD7" s="9"/>
      <c r="HJE7" s="9"/>
      <c r="HJF7" s="9"/>
      <c r="HJG7" s="9"/>
      <c r="HJH7" s="9"/>
      <c r="HJI7" s="9"/>
      <c r="HJJ7" s="9"/>
      <c r="HJK7" s="9"/>
      <c r="HJL7" s="9"/>
      <c r="HJM7" s="9"/>
      <c r="HJN7" s="9"/>
      <c r="HJO7" s="9"/>
      <c r="HJP7" s="9"/>
      <c r="HJQ7" s="9"/>
      <c r="HJR7" s="9"/>
      <c r="HJS7" s="9"/>
      <c r="HJT7" s="9"/>
      <c r="HJU7" s="9"/>
      <c r="HJV7" s="9"/>
      <c r="HJW7" s="9"/>
      <c r="HJX7" s="9"/>
      <c r="HJY7" s="9"/>
      <c r="HJZ7" s="9"/>
      <c r="HKA7" s="9"/>
      <c r="HKB7" s="9"/>
      <c r="HKC7" s="9"/>
      <c r="HKD7" s="9"/>
      <c r="HKE7" s="9"/>
      <c r="HKF7" s="9"/>
      <c r="HKG7" s="9"/>
      <c r="HKH7" s="9"/>
      <c r="HKI7" s="9"/>
      <c r="HKJ7" s="9"/>
      <c r="HKK7" s="9"/>
      <c r="HKL7" s="9"/>
      <c r="HKM7" s="9"/>
      <c r="HKN7" s="9"/>
      <c r="HKO7" s="9"/>
      <c r="HKP7" s="9"/>
      <c r="HKQ7" s="9"/>
      <c r="HKR7" s="9"/>
      <c r="HKS7" s="9"/>
      <c r="HKT7" s="9"/>
      <c r="HKU7" s="9"/>
      <c r="HKV7" s="9"/>
      <c r="HKW7" s="9"/>
      <c r="HKX7" s="9"/>
      <c r="HKY7" s="9"/>
      <c r="HKZ7" s="9"/>
      <c r="HLA7" s="9"/>
      <c r="HLB7" s="9"/>
      <c r="HLC7" s="9"/>
      <c r="HLD7" s="9"/>
      <c r="HLE7" s="9"/>
      <c r="HLF7" s="9"/>
      <c r="HLG7" s="9"/>
      <c r="HLH7" s="9"/>
      <c r="HLI7" s="9"/>
      <c r="HLJ7" s="9"/>
      <c r="HLK7" s="9"/>
      <c r="HLL7" s="9"/>
      <c r="HLM7" s="9"/>
      <c r="HLN7" s="9"/>
      <c r="HLO7" s="9"/>
      <c r="HLP7" s="9"/>
      <c r="HLQ7" s="9"/>
      <c r="HLR7" s="9"/>
      <c r="HLS7" s="9"/>
      <c r="HLT7" s="9"/>
      <c r="HLU7" s="9"/>
      <c r="HLV7" s="9"/>
      <c r="HLW7" s="9"/>
      <c r="HLX7" s="9"/>
      <c r="HLY7" s="9"/>
      <c r="HLZ7" s="9"/>
      <c r="HMA7" s="9"/>
      <c r="HMB7" s="9"/>
      <c r="HMC7" s="9"/>
      <c r="HMD7" s="9"/>
      <c r="HME7" s="9"/>
      <c r="HMF7" s="9"/>
      <c r="HMG7" s="9"/>
      <c r="HMH7" s="9"/>
      <c r="HMI7" s="9"/>
      <c r="HMJ7" s="9"/>
      <c r="HMK7" s="9"/>
      <c r="HML7" s="9"/>
      <c r="HMM7" s="9"/>
      <c r="HMN7" s="9"/>
      <c r="HMO7" s="9"/>
      <c r="HMP7" s="9"/>
      <c r="HMQ7" s="9"/>
      <c r="HMR7" s="9"/>
      <c r="HMS7" s="9"/>
      <c r="HMT7" s="9"/>
      <c r="HMU7" s="9"/>
      <c r="HMV7" s="9"/>
      <c r="HMW7" s="9"/>
      <c r="HMX7" s="9"/>
      <c r="HMY7" s="9"/>
      <c r="HMZ7" s="9"/>
      <c r="HNA7" s="9"/>
      <c r="HNB7" s="9"/>
      <c r="HNC7" s="9"/>
      <c r="HND7" s="9"/>
      <c r="HNE7" s="9"/>
      <c r="HNF7" s="9"/>
      <c r="HNG7" s="9"/>
      <c r="HNH7" s="9"/>
      <c r="HNI7" s="9"/>
      <c r="HNJ7" s="9"/>
      <c r="HNK7" s="9"/>
      <c r="HNL7" s="9"/>
      <c r="HNM7" s="9"/>
      <c r="HNN7" s="9"/>
      <c r="HNO7" s="9"/>
      <c r="HNP7" s="9"/>
      <c r="HNQ7" s="9"/>
      <c r="HNR7" s="9"/>
      <c r="HNS7" s="9"/>
      <c r="HNT7" s="9"/>
      <c r="HNU7" s="9"/>
      <c r="HNV7" s="9"/>
      <c r="HNW7" s="9"/>
      <c r="HNX7" s="9"/>
      <c r="HNY7" s="9"/>
      <c r="HNZ7" s="9"/>
      <c r="HOA7" s="9"/>
      <c r="HOB7" s="9"/>
      <c r="HOC7" s="9"/>
      <c r="HOD7" s="9"/>
      <c r="HOE7" s="9"/>
      <c r="HOF7" s="9"/>
      <c r="HOG7" s="9"/>
      <c r="HOH7" s="9"/>
      <c r="HOI7" s="9"/>
      <c r="HOJ7" s="9"/>
      <c r="HOK7" s="9"/>
      <c r="HOL7" s="9"/>
      <c r="HOM7" s="9"/>
      <c r="HON7" s="9"/>
      <c r="HOO7" s="9"/>
      <c r="HOP7" s="9"/>
      <c r="HOQ7" s="9"/>
      <c r="HOR7" s="9"/>
      <c r="HOS7" s="9"/>
      <c r="HOT7" s="9"/>
      <c r="HOU7" s="9"/>
      <c r="HOV7" s="9"/>
      <c r="HOW7" s="9"/>
      <c r="HOX7" s="9"/>
      <c r="HOY7" s="9"/>
      <c r="HOZ7" s="9"/>
      <c r="HPA7" s="9"/>
      <c r="HPB7" s="9"/>
      <c r="HPC7" s="9"/>
      <c r="HPD7" s="9"/>
      <c r="HPE7" s="9"/>
      <c r="HPF7" s="9"/>
      <c r="HPG7" s="9"/>
      <c r="HPH7" s="9"/>
      <c r="HPI7" s="9"/>
      <c r="HPJ7" s="9"/>
      <c r="HPK7" s="9"/>
      <c r="HPL7" s="9"/>
      <c r="HPM7" s="9"/>
      <c r="HPN7" s="9"/>
      <c r="HPO7" s="9"/>
      <c r="HPP7" s="9"/>
      <c r="HPQ7" s="9"/>
      <c r="HPR7" s="9"/>
      <c r="HPS7" s="9"/>
      <c r="HPT7" s="9"/>
      <c r="HPU7" s="9"/>
      <c r="HPV7" s="9"/>
      <c r="HPW7" s="9"/>
      <c r="HPX7" s="9"/>
      <c r="HPY7" s="9"/>
      <c r="HPZ7" s="9"/>
      <c r="HQA7" s="9"/>
      <c r="HQB7" s="9"/>
      <c r="HQC7" s="9"/>
      <c r="HQD7" s="9"/>
      <c r="HQE7" s="9"/>
      <c r="HQF7" s="9"/>
      <c r="HQG7" s="9"/>
      <c r="HQH7" s="9"/>
      <c r="HQI7" s="9"/>
      <c r="HQJ7" s="9"/>
      <c r="HQK7" s="9"/>
      <c r="HQL7" s="9"/>
      <c r="HQM7" s="9"/>
      <c r="HQN7" s="9"/>
      <c r="HQO7" s="9"/>
      <c r="HQP7" s="9"/>
      <c r="HQQ7" s="9"/>
      <c r="HQR7" s="9"/>
      <c r="HQS7" s="9"/>
      <c r="HQT7" s="9"/>
      <c r="HQU7" s="9"/>
      <c r="HQV7" s="9"/>
      <c r="HQW7" s="9"/>
      <c r="HQX7" s="9"/>
      <c r="HQY7" s="9"/>
      <c r="HQZ7" s="9"/>
      <c r="HRA7" s="9"/>
      <c r="HRB7" s="9"/>
      <c r="HRC7" s="9"/>
      <c r="HRD7" s="9"/>
      <c r="HRE7" s="9"/>
      <c r="HRF7" s="9"/>
      <c r="HRG7" s="9"/>
      <c r="HRH7" s="9"/>
      <c r="HRI7" s="9"/>
      <c r="HRJ7" s="9"/>
      <c r="HRK7" s="9"/>
      <c r="HRL7" s="9"/>
      <c r="HRM7" s="9"/>
      <c r="HRN7" s="9"/>
      <c r="HRO7" s="9"/>
      <c r="HRP7" s="9"/>
      <c r="HRQ7" s="9"/>
      <c r="HRR7" s="9"/>
      <c r="HRS7" s="9"/>
      <c r="HRT7" s="9"/>
      <c r="HRU7" s="9"/>
      <c r="HRV7" s="9"/>
      <c r="HRW7" s="9"/>
      <c r="HRX7" s="9"/>
      <c r="HRY7" s="9"/>
      <c r="HRZ7" s="9"/>
      <c r="HSA7" s="9"/>
      <c r="HSB7" s="9"/>
      <c r="HSC7" s="9"/>
      <c r="HSD7" s="9"/>
      <c r="HSE7" s="9"/>
      <c r="HSF7" s="9"/>
      <c r="HSG7" s="9"/>
      <c r="HSH7" s="9"/>
      <c r="HSI7" s="9"/>
      <c r="HSJ7" s="9"/>
      <c r="HSK7" s="9"/>
      <c r="HSL7" s="9"/>
      <c r="HSM7" s="9"/>
      <c r="HSN7" s="9"/>
      <c r="HSO7" s="9"/>
      <c r="HSP7" s="9"/>
      <c r="HSQ7" s="9"/>
      <c r="HSR7" s="9"/>
      <c r="HSS7" s="9"/>
      <c r="HST7" s="9"/>
      <c r="HSU7" s="9"/>
      <c r="HSV7" s="9"/>
      <c r="HSW7" s="9"/>
      <c r="HSX7" s="9"/>
      <c r="HSY7" s="9"/>
      <c r="HSZ7" s="9"/>
      <c r="HTA7" s="9"/>
      <c r="HTB7" s="9"/>
      <c r="HTC7" s="9"/>
      <c r="HTD7" s="9"/>
      <c r="HTE7" s="9"/>
      <c r="HTF7" s="9"/>
      <c r="HTG7" s="9"/>
      <c r="HTH7" s="9"/>
      <c r="HTI7" s="9"/>
      <c r="HTJ7" s="9"/>
      <c r="HTK7" s="9"/>
      <c r="HTL7" s="9"/>
      <c r="HTM7" s="9"/>
      <c r="HTN7" s="9"/>
      <c r="HTO7" s="9"/>
      <c r="HTP7" s="9"/>
      <c r="HTQ7" s="9"/>
      <c r="HTR7" s="9"/>
      <c r="HTS7" s="9"/>
      <c r="HTT7" s="9"/>
      <c r="HTU7" s="9"/>
      <c r="HTV7" s="9"/>
      <c r="HTW7" s="9"/>
      <c r="HTX7" s="9"/>
      <c r="HTY7" s="9"/>
      <c r="HTZ7" s="9"/>
      <c r="HUA7" s="9"/>
      <c r="HUB7" s="9"/>
      <c r="HUC7" s="9"/>
      <c r="HUD7" s="9"/>
      <c r="HUE7" s="9"/>
      <c r="HUF7" s="9"/>
      <c r="HUG7" s="9"/>
      <c r="HUH7" s="9"/>
      <c r="HUI7" s="9"/>
      <c r="HUJ7" s="9"/>
      <c r="HUK7" s="9"/>
      <c r="HUL7" s="9"/>
      <c r="HUM7" s="9"/>
      <c r="HUN7" s="9"/>
      <c r="HUO7" s="9"/>
      <c r="HUP7" s="9"/>
      <c r="HUQ7" s="9"/>
      <c r="HUR7" s="9"/>
      <c r="HUS7" s="9"/>
      <c r="HUT7" s="9"/>
      <c r="HUU7" s="9"/>
      <c r="HUV7" s="9"/>
      <c r="HUW7" s="9"/>
      <c r="HUX7" s="9"/>
      <c r="HUY7" s="9"/>
      <c r="HUZ7" s="9"/>
      <c r="HVA7" s="9"/>
      <c r="HVB7" s="9"/>
      <c r="HVC7" s="9"/>
      <c r="HVD7" s="9"/>
      <c r="HVE7" s="9"/>
      <c r="HVF7" s="9"/>
      <c r="HVG7" s="9"/>
      <c r="HVH7" s="9"/>
      <c r="HVI7" s="9"/>
      <c r="HVJ7" s="9"/>
      <c r="HVK7" s="9"/>
      <c r="HVL7" s="9"/>
      <c r="HVM7" s="9"/>
      <c r="HVN7" s="9"/>
      <c r="HVO7" s="9"/>
      <c r="HVP7" s="9"/>
      <c r="HVQ7" s="9"/>
      <c r="HVR7" s="9"/>
      <c r="HVS7" s="9"/>
      <c r="HVT7" s="9"/>
      <c r="HVU7" s="9"/>
      <c r="HVV7" s="9"/>
      <c r="HVW7" s="9"/>
      <c r="HVX7" s="9"/>
      <c r="HVY7" s="9"/>
      <c r="HVZ7" s="9"/>
      <c r="HWA7" s="9"/>
      <c r="HWB7" s="9"/>
      <c r="HWC7" s="9"/>
      <c r="HWD7" s="9"/>
      <c r="HWE7" s="9"/>
      <c r="HWF7" s="9"/>
      <c r="HWG7" s="9"/>
      <c r="HWH7" s="9"/>
      <c r="HWI7" s="9"/>
      <c r="HWJ7" s="9"/>
      <c r="HWK7" s="9"/>
      <c r="HWL7" s="9"/>
      <c r="HWM7" s="9"/>
      <c r="HWN7" s="9"/>
      <c r="HWO7" s="9"/>
      <c r="HWP7" s="9"/>
      <c r="HWQ7" s="9"/>
      <c r="HWR7" s="9"/>
      <c r="HWS7" s="9"/>
      <c r="HWT7" s="9"/>
      <c r="HWU7" s="9"/>
      <c r="HWV7" s="9"/>
      <c r="HWW7" s="9"/>
      <c r="HWX7" s="9"/>
      <c r="HWY7" s="9"/>
      <c r="HWZ7" s="9"/>
      <c r="HXA7" s="9"/>
      <c r="HXB7" s="9"/>
      <c r="HXC7" s="9"/>
      <c r="HXD7" s="9"/>
      <c r="HXE7" s="9"/>
      <c r="HXF7" s="9"/>
      <c r="HXG7" s="9"/>
      <c r="HXH7" s="9"/>
      <c r="HXI7" s="9"/>
      <c r="HXJ7" s="9"/>
      <c r="HXK7" s="9"/>
      <c r="HXL7" s="9"/>
      <c r="HXM7" s="9"/>
      <c r="HXN7" s="9"/>
      <c r="HXO7" s="9"/>
      <c r="HXP7" s="9"/>
      <c r="HXQ7" s="9"/>
      <c r="HXR7" s="9"/>
      <c r="HXS7" s="9"/>
      <c r="HXT7" s="9"/>
      <c r="HXU7" s="9"/>
      <c r="HXV7" s="9"/>
      <c r="HXW7" s="9"/>
      <c r="HXX7" s="9"/>
      <c r="HXY7" s="9"/>
      <c r="HXZ7" s="9"/>
      <c r="HYA7" s="9"/>
      <c r="HYB7" s="9"/>
      <c r="HYC7" s="9"/>
      <c r="HYD7" s="9"/>
      <c r="HYE7" s="9"/>
      <c r="HYF7" s="9"/>
      <c r="HYG7" s="9"/>
      <c r="HYH7" s="9"/>
      <c r="HYI7" s="9"/>
      <c r="HYJ7" s="9"/>
      <c r="HYK7" s="9"/>
      <c r="HYL7" s="9"/>
      <c r="HYM7" s="9"/>
      <c r="HYN7" s="9"/>
      <c r="HYO7" s="9"/>
      <c r="HYP7" s="9"/>
      <c r="HYQ7" s="9"/>
      <c r="HYR7" s="9"/>
      <c r="HYS7" s="9"/>
      <c r="HYT7" s="9"/>
      <c r="HYU7" s="9"/>
      <c r="HYV7" s="9"/>
      <c r="HYW7" s="9"/>
      <c r="HYX7" s="9"/>
      <c r="HYY7" s="9"/>
      <c r="HYZ7" s="9"/>
      <c r="HZA7" s="9"/>
      <c r="HZB7" s="9"/>
      <c r="HZC7" s="9"/>
      <c r="HZD7" s="9"/>
      <c r="HZE7" s="9"/>
      <c r="HZF7" s="9"/>
      <c r="HZG7" s="9"/>
      <c r="HZH7" s="9"/>
      <c r="HZI7" s="9"/>
      <c r="HZJ7" s="9"/>
      <c r="HZK7" s="9"/>
      <c r="HZL7" s="9"/>
      <c r="HZM7" s="9"/>
      <c r="HZN7" s="9"/>
      <c r="HZO7" s="9"/>
      <c r="HZP7" s="9"/>
      <c r="HZQ7" s="9"/>
      <c r="HZR7" s="9"/>
      <c r="HZS7" s="9"/>
      <c r="HZT7" s="9"/>
      <c r="HZU7" s="9"/>
      <c r="HZV7" s="9"/>
      <c r="HZW7" s="9"/>
      <c r="HZX7" s="9"/>
      <c r="HZY7" s="9"/>
      <c r="HZZ7" s="9"/>
      <c r="IAA7" s="9"/>
      <c r="IAB7" s="9"/>
      <c r="IAC7" s="9"/>
      <c r="IAD7" s="9"/>
      <c r="IAE7" s="9"/>
      <c r="IAF7" s="9"/>
      <c r="IAG7" s="9"/>
      <c r="IAH7" s="9"/>
      <c r="IAI7" s="9"/>
      <c r="IAJ7" s="9"/>
      <c r="IAK7" s="9"/>
      <c r="IAL7" s="9"/>
      <c r="IAM7" s="9"/>
      <c r="IAN7" s="9"/>
      <c r="IAO7" s="9"/>
      <c r="IAP7" s="9"/>
      <c r="IAQ7" s="9"/>
      <c r="IAR7" s="9"/>
      <c r="IAS7" s="9"/>
      <c r="IAT7" s="9"/>
      <c r="IAU7" s="9"/>
      <c r="IAV7" s="9"/>
      <c r="IAW7" s="9"/>
      <c r="IAX7" s="9"/>
      <c r="IAY7" s="9"/>
      <c r="IAZ7" s="9"/>
      <c r="IBA7" s="9"/>
      <c r="IBB7" s="9"/>
      <c r="IBC7" s="9"/>
      <c r="IBD7" s="9"/>
      <c r="IBE7" s="9"/>
      <c r="IBF7" s="9"/>
      <c r="IBG7" s="9"/>
      <c r="IBH7" s="9"/>
      <c r="IBI7" s="9"/>
      <c r="IBJ7" s="9"/>
      <c r="IBK7" s="9"/>
      <c r="IBL7" s="9"/>
      <c r="IBM7" s="9"/>
      <c r="IBN7" s="9"/>
      <c r="IBO7" s="9"/>
      <c r="IBP7" s="9"/>
      <c r="IBQ7" s="9"/>
      <c r="IBR7" s="9"/>
      <c r="IBS7" s="9"/>
      <c r="IBT7" s="9"/>
      <c r="IBU7" s="9"/>
      <c r="IBV7" s="9"/>
      <c r="IBW7" s="9"/>
      <c r="IBX7" s="9"/>
      <c r="IBY7" s="9"/>
      <c r="IBZ7" s="9"/>
      <c r="ICA7" s="9"/>
      <c r="ICB7" s="9"/>
      <c r="ICC7" s="9"/>
      <c r="ICD7" s="9"/>
      <c r="ICE7" s="9"/>
      <c r="ICF7" s="9"/>
      <c r="ICG7" s="9"/>
      <c r="ICH7" s="9"/>
      <c r="ICI7" s="9"/>
      <c r="ICJ7" s="9"/>
      <c r="ICK7" s="9"/>
      <c r="ICL7" s="9"/>
      <c r="ICM7" s="9"/>
      <c r="ICN7" s="9"/>
      <c r="ICO7" s="9"/>
      <c r="ICP7" s="9"/>
      <c r="ICQ7" s="9"/>
      <c r="ICR7" s="9"/>
      <c r="ICS7" s="9"/>
      <c r="ICT7" s="9"/>
      <c r="ICU7" s="9"/>
      <c r="ICV7" s="9"/>
      <c r="ICW7" s="9"/>
      <c r="ICX7" s="9"/>
      <c r="ICY7" s="9"/>
      <c r="ICZ7" s="9"/>
      <c r="IDA7" s="9"/>
      <c r="IDB7" s="9"/>
      <c r="IDC7" s="9"/>
      <c r="IDD7" s="9"/>
      <c r="IDE7" s="9"/>
      <c r="IDF7" s="9"/>
      <c r="IDG7" s="9"/>
      <c r="IDH7" s="9"/>
      <c r="IDI7" s="9"/>
      <c r="IDJ7" s="9"/>
      <c r="IDK7" s="9"/>
      <c r="IDL7" s="9"/>
      <c r="IDM7" s="9"/>
      <c r="IDN7" s="9"/>
      <c r="IDO7" s="9"/>
      <c r="IDP7" s="9"/>
      <c r="IDQ7" s="9"/>
      <c r="IDR7" s="9"/>
      <c r="IDS7" s="9"/>
      <c r="IDT7" s="9"/>
      <c r="IDU7" s="9"/>
      <c r="IDV7" s="9"/>
      <c r="IDW7" s="9"/>
      <c r="IDX7" s="9"/>
      <c r="IDY7" s="9"/>
      <c r="IDZ7" s="9"/>
      <c r="IEA7" s="9"/>
      <c r="IEB7" s="9"/>
      <c r="IEC7" s="9"/>
      <c r="IED7" s="9"/>
      <c r="IEE7" s="9"/>
      <c r="IEF7" s="9"/>
      <c r="IEG7" s="9"/>
      <c r="IEH7" s="9"/>
      <c r="IEI7" s="9"/>
      <c r="IEJ7" s="9"/>
      <c r="IEK7" s="9"/>
      <c r="IEL7" s="9"/>
      <c r="IEM7" s="9"/>
      <c r="IEN7" s="9"/>
      <c r="IEO7" s="9"/>
      <c r="IEP7" s="9"/>
      <c r="IEQ7" s="9"/>
      <c r="IER7" s="9"/>
      <c r="IES7" s="9"/>
      <c r="IET7" s="9"/>
      <c r="IEU7" s="9"/>
      <c r="IEV7" s="9"/>
      <c r="IEW7" s="9"/>
      <c r="IEX7" s="9"/>
      <c r="IEY7" s="9"/>
      <c r="IEZ7" s="9"/>
      <c r="IFA7" s="9"/>
      <c r="IFB7" s="9"/>
      <c r="IFC7" s="9"/>
      <c r="IFD7" s="9"/>
      <c r="IFE7" s="9"/>
      <c r="IFF7" s="9"/>
      <c r="IFG7" s="9"/>
      <c r="IFH7" s="9"/>
      <c r="IFI7" s="9"/>
      <c r="IFJ7" s="9"/>
      <c r="IFK7" s="9"/>
      <c r="IFL7" s="9"/>
      <c r="IFM7" s="9"/>
      <c r="IFN7" s="9"/>
      <c r="IFO7" s="9"/>
      <c r="IFP7" s="9"/>
      <c r="IFQ7" s="9"/>
      <c r="IFR7" s="9"/>
      <c r="IFS7" s="9"/>
      <c r="IFT7" s="9"/>
      <c r="IFU7" s="9"/>
      <c r="IFV7" s="9"/>
      <c r="IFW7" s="9"/>
      <c r="IFX7" s="9"/>
      <c r="IFY7" s="9"/>
      <c r="IFZ7" s="9"/>
      <c r="IGA7" s="9"/>
      <c r="IGB7" s="9"/>
      <c r="IGC7" s="9"/>
      <c r="IGD7" s="9"/>
      <c r="IGE7" s="9"/>
      <c r="IGF7" s="9"/>
      <c r="IGG7" s="9"/>
      <c r="IGH7" s="9"/>
      <c r="IGI7" s="9"/>
      <c r="IGJ7" s="9"/>
      <c r="IGK7" s="9"/>
      <c r="IGL7" s="9"/>
      <c r="IGM7" s="9"/>
      <c r="IGN7" s="9"/>
      <c r="IGO7" s="9"/>
      <c r="IGP7" s="9"/>
      <c r="IGQ7" s="9"/>
      <c r="IGR7" s="9"/>
      <c r="IGS7" s="9"/>
      <c r="IGT7" s="9"/>
      <c r="IGU7" s="9"/>
      <c r="IGV7" s="9"/>
      <c r="IGW7" s="9"/>
      <c r="IGX7" s="9"/>
      <c r="IGY7" s="9"/>
      <c r="IGZ7" s="9"/>
      <c r="IHA7" s="9"/>
      <c r="IHB7" s="9"/>
      <c r="IHC7" s="9"/>
      <c r="IHD7" s="9"/>
      <c r="IHE7" s="9"/>
      <c r="IHF7" s="9"/>
      <c r="IHG7" s="9"/>
      <c r="IHH7" s="9"/>
      <c r="IHI7" s="9"/>
      <c r="IHJ7" s="9"/>
      <c r="IHK7" s="9"/>
      <c r="IHL7" s="9"/>
      <c r="IHM7" s="9"/>
      <c r="IHN7" s="9"/>
      <c r="IHO7" s="9"/>
      <c r="IHP7" s="9"/>
      <c r="IHQ7" s="9"/>
      <c r="IHR7" s="9"/>
      <c r="IHS7" s="9"/>
      <c r="IHT7" s="9"/>
      <c r="IHU7" s="9"/>
      <c r="IHV7" s="9"/>
      <c r="IHW7" s="9"/>
      <c r="IHX7" s="9"/>
      <c r="IHY7" s="9"/>
      <c r="IHZ7" s="9"/>
      <c r="IIA7" s="9"/>
      <c r="IIB7" s="9"/>
      <c r="IIC7" s="9"/>
      <c r="IID7" s="9"/>
      <c r="IIE7" s="9"/>
      <c r="IIF7" s="9"/>
      <c r="IIG7" s="9"/>
      <c r="IIH7" s="9"/>
      <c r="III7" s="9"/>
      <c r="IIJ7" s="9"/>
      <c r="IIK7" s="9"/>
      <c r="IIL7" s="9"/>
      <c r="IIM7" s="9"/>
      <c r="IIN7" s="9"/>
      <c r="IIO7" s="9"/>
      <c r="IIP7" s="9"/>
      <c r="IIQ7" s="9"/>
      <c r="IIR7" s="9"/>
      <c r="IIS7" s="9"/>
      <c r="IIT7" s="9"/>
      <c r="IIU7" s="9"/>
      <c r="IIV7" s="9"/>
      <c r="IIW7" s="9"/>
      <c r="IIX7" s="9"/>
      <c r="IIY7" s="9"/>
      <c r="IIZ7" s="9"/>
      <c r="IJA7" s="9"/>
      <c r="IJB7" s="9"/>
      <c r="IJC7" s="9"/>
      <c r="IJD7" s="9"/>
      <c r="IJE7" s="9"/>
      <c r="IJF7" s="9"/>
      <c r="IJG7" s="9"/>
      <c r="IJH7" s="9"/>
      <c r="IJI7" s="9"/>
      <c r="IJJ7" s="9"/>
      <c r="IJK7" s="9"/>
      <c r="IJL7" s="9"/>
      <c r="IJM7" s="9"/>
      <c r="IJN7" s="9"/>
      <c r="IJO7" s="9"/>
      <c r="IJP7" s="9"/>
      <c r="IJQ7" s="9"/>
      <c r="IJR7" s="9"/>
      <c r="IJS7" s="9"/>
      <c r="IJT7" s="9"/>
      <c r="IJU7" s="9"/>
      <c r="IJV7" s="9"/>
      <c r="IJW7" s="9"/>
      <c r="IJX7" s="9"/>
      <c r="IJY7" s="9"/>
      <c r="IJZ7" s="9"/>
      <c r="IKA7" s="9"/>
      <c r="IKB7" s="9"/>
      <c r="IKC7" s="9"/>
      <c r="IKD7" s="9"/>
      <c r="IKE7" s="9"/>
      <c r="IKF7" s="9"/>
      <c r="IKG7" s="9"/>
      <c r="IKH7" s="9"/>
      <c r="IKI7" s="9"/>
      <c r="IKJ7" s="9"/>
      <c r="IKK7" s="9"/>
      <c r="IKL7" s="9"/>
      <c r="IKM7" s="9"/>
      <c r="IKN7" s="9"/>
      <c r="IKO7" s="9"/>
      <c r="IKP7" s="9"/>
      <c r="IKQ7" s="9"/>
      <c r="IKR7" s="9"/>
      <c r="IKS7" s="9"/>
      <c r="IKT7" s="9"/>
      <c r="IKU7" s="9"/>
      <c r="IKV7" s="9"/>
      <c r="IKW7" s="9"/>
      <c r="IKX7" s="9"/>
      <c r="IKY7" s="9"/>
      <c r="IKZ7" s="9"/>
      <c r="ILA7" s="9"/>
      <c r="ILB7" s="9"/>
      <c r="ILC7" s="9"/>
      <c r="ILD7" s="9"/>
      <c r="ILE7" s="9"/>
      <c r="ILF7" s="9"/>
      <c r="ILG7" s="9"/>
      <c r="ILH7" s="9"/>
      <c r="ILI7" s="9"/>
      <c r="ILJ7" s="9"/>
      <c r="ILK7" s="9"/>
      <c r="ILL7" s="9"/>
      <c r="ILM7" s="9"/>
      <c r="ILN7" s="9"/>
      <c r="ILO7" s="9"/>
      <c r="ILP7" s="9"/>
      <c r="ILQ7" s="9"/>
      <c r="ILR7" s="9"/>
      <c r="ILS7" s="9"/>
      <c r="ILT7" s="9"/>
      <c r="ILU7" s="9"/>
      <c r="ILV7" s="9"/>
      <c r="ILW7" s="9"/>
      <c r="ILX7" s="9"/>
      <c r="ILY7" s="9"/>
      <c r="ILZ7" s="9"/>
      <c r="IMA7" s="9"/>
      <c r="IMB7" s="9"/>
      <c r="IMC7" s="9"/>
      <c r="IMD7" s="9"/>
      <c r="IME7" s="9"/>
      <c r="IMF7" s="9"/>
      <c r="IMG7" s="9"/>
      <c r="IMH7" s="9"/>
      <c r="IMI7" s="9"/>
      <c r="IMJ7" s="9"/>
      <c r="IMK7" s="9"/>
      <c r="IML7" s="9"/>
      <c r="IMM7" s="9"/>
      <c r="IMN7" s="9"/>
      <c r="IMO7" s="9"/>
      <c r="IMP7" s="9"/>
      <c r="IMQ7" s="9"/>
      <c r="IMR7" s="9"/>
      <c r="IMS7" s="9"/>
      <c r="IMT7" s="9"/>
      <c r="IMU7" s="9"/>
      <c r="IMV7" s="9"/>
      <c r="IMW7" s="9"/>
      <c r="IMX7" s="9"/>
      <c r="IMY7" s="9"/>
      <c r="IMZ7" s="9"/>
      <c r="INA7" s="9"/>
      <c r="INB7" s="9"/>
      <c r="INC7" s="9"/>
      <c r="IND7" s="9"/>
      <c r="INE7" s="9"/>
      <c r="INF7" s="9"/>
      <c r="ING7" s="9"/>
      <c r="INH7" s="9"/>
      <c r="INI7" s="9"/>
      <c r="INJ7" s="9"/>
      <c r="INK7" s="9"/>
      <c r="INL7" s="9"/>
      <c r="INM7" s="9"/>
      <c r="INN7" s="9"/>
      <c r="INO7" s="9"/>
      <c r="INP7" s="9"/>
      <c r="INQ7" s="9"/>
      <c r="INR7" s="9"/>
      <c r="INS7" s="9"/>
      <c r="INT7" s="9"/>
      <c r="INU7" s="9"/>
      <c r="INV7" s="9"/>
      <c r="INW7" s="9"/>
      <c r="INX7" s="9"/>
      <c r="INY7" s="9"/>
      <c r="INZ7" s="9"/>
      <c r="IOA7" s="9"/>
      <c r="IOB7" s="9"/>
      <c r="IOC7" s="9"/>
      <c r="IOD7" s="9"/>
      <c r="IOE7" s="9"/>
      <c r="IOF7" s="9"/>
      <c r="IOG7" s="9"/>
      <c r="IOH7" s="9"/>
      <c r="IOI7" s="9"/>
      <c r="IOJ7" s="9"/>
      <c r="IOK7" s="9"/>
      <c r="IOL7" s="9"/>
      <c r="IOM7" s="9"/>
      <c r="ION7" s="9"/>
      <c r="IOO7" s="9"/>
      <c r="IOP7" s="9"/>
      <c r="IOQ7" s="9"/>
      <c r="IOR7" s="9"/>
      <c r="IOS7" s="9"/>
      <c r="IOT7" s="9"/>
      <c r="IOU7" s="9"/>
      <c r="IOV7" s="9"/>
      <c r="IOW7" s="9"/>
      <c r="IOX7" s="9"/>
      <c r="IOY7" s="9"/>
      <c r="IOZ7" s="9"/>
      <c r="IPA7" s="9"/>
      <c r="IPB7" s="9"/>
      <c r="IPC7" s="9"/>
      <c r="IPD7" s="9"/>
      <c r="IPE7" s="9"/>
      <c r="IPF7" s="9"/>
      <c r="IPG7" s="9"/>
      <c r="IPH7" s="9"/>
      <c r="IPI7" s="9"/>
      <c r="IPJ7" s="9"/>
      <c r="IPK7" s="9"/>
      <c r="IPL7" s="9"/>
      <c r="IPM7" s="9"/>
      <c r="IPN7" s="9"/>
      <c r="IPO7" s="9"/>
      <c r="IPP7" s="9"/>
      <c r="IPQ7" s="9"/>
      <c r="IPR7" s="9"/>
      <c r="IPS7" s="9"/>
      <c r="IPT7" s="9"/>
      <c r="IPU7" s="9"/>
      <c r="IPV7" s="9"/>
      <c r="IPW7" s="9"/>
      <c r="IPX7" s="9"/>
      <c r="IPY7" s="9"/>
      <c r="IPZ7" s="9"/>
      <c r="IQA7" s="9"/>
      <c r="IQB7" s="9"/>
      <c r="IQC7" s="9"/>
      <c r="IQD7" s="9"/>
      <c r="IQE7" s="9"/>
      <c r="IQF7" s="9"/>
      <c r="IQG7" s="9"/>
      <c r="IQH7" s="9"/>
      <c r="IQI7" s="9"/>
      <c r="IQJ7" s="9"/>
      <c r="IQK7" s="9"/>
      <c r="IQL7" s="9"/>
      <c r="IQM7" s="9"/>
      <c r="IQN7" s="9"/>
      <c r="IQO7" s="9"/>
      <c r="IQP7" s="9"/>
      <c r="IQQ7" s="9"/>
      <c r="IQR7" s="9"/>
      <c r="IQS7" s="9"/>
      <c r="IQT7" s="9"/>
      <c r="IQU7" s="9"/>
      <c r="IQV7" s="9"/>
      <c r="IQW7" s="9"/>
      <c r="IQX7" s="9"/>
      <c r="IQY7" s="9"/>
      <c r="IQZ7" s="9"/>
      <c r="IRA7" s="9"/>
      <c r="IRB7" s="9"/>
      <c r="IRC7" s="9"/>
      <c r="IRD7" s="9"/>
      <c r="IRE7" s="9"/>
      <c r="IRF7" s="9"/>
      <c r="IRG7" s="9"/>
      <c r="IRH7" s="9"/>
      <c r="IRI7" s="9"/>
      <c r="IRJ7" s="9"/>
      <c r="IRK7" s="9"/>
      <c r="IRL7" s="9"/>
      <c r="IRM7" s="9"/>
      <c r="IRN7" s="9"/>
      <c r="IRO7" s="9"/>
      <c r="IRP7" s="9"/>
      <c r="IRQ7" s="9"/>
      <c r="IRR7" s="9"/>
      <c r="IRS7" s="9"/>
      <c r="IRT7" s="9"/>
      <c r="IRU7" s="9"/>
      <c r="IRV7" s="9"/>
      <c r="IRW7" s="9"/>
      <c r="IRX7" s="9"/>
      <c r="IRY7" s="9"/>
      <c r="IRZ7" s="9"/>
      <c r="ISA7" s="9"/>
      <c r="ISB7" s="9"/>
      <c r="ISC7" s="9"/>
      <c r="ISD7" s="9"/>
      <c r="ISE7" s="9"/>
      <c r="ISF7" s="9"/>
      <c r="ISG7" s="9"/>
      <c r="ISH7" s="9"/>
      <c r="ISI7" s="9"/>
      <c r="ISJ7" s="9"/>
      <c r="ISK7" s="9"/>
      <c r="ISL7" s="9"/>
      <c r="ISM7" s="9"/>
      <c r="ISN7" s="9"/>
      <c r="ISO7" s="9"/>
      <c r="ISP7" s="9"/>
      <c r="ISQ7" s="9"/>
      <c r="ISR7" s="9"/>
      <c r="ISS7" s="9"/>
      <c r="IST7" s="9"/>
      <c r="ISU7" s="9"/>
      <c r="ISV7" s="9"/>
      <c r="ISW7" s="9"/>
      <c r="ISX7" s="9"/>
      <c r="ISY7" s="9"/>
      <c r="ISZ7" s="9"/>
      <c r="ITA7" s="9"/>
      <c r="ITB7" s="9"/>
      <c r="ITC7" s="9"/>
      <c r="ITD7" s="9"/>
      <c r="ITE7" s="9"/>
      <c r="ITF7" s="9"/>
      <c r="ITG7" s="9"/>
      <c r="ITH7" s="9"/>
      <c r="ITI7" s="9"/>
      <c r="ITJ7" s="9"/>
      <c r="ITK7" s="9"/>
      <c r="ITL7" s="9"/>
      <c r="ITM7" s="9"/>
      <c r="ITN7" s="9"/>
      <c r="ITO7" s="9"/>
      <c r="ITP7" s="9"/>
      <c r="ITQ7" s="9"/>
      <c r="ITR7" s="9"/>
      <c r="ITS7" s="9"/>
      <c r="ITT7" s="9"/>
      <c r="ITU7" s="9"/>
      <c r="ITV7" s="9"/>
      <c r="ITW7" s="9"/>
      <c r="ITX7" s="9"/>
      <c r="ITY7" s="9"/>
      <c r="ITZ7" s="9"/>
      <c r="IUA7" s="9"/>
      <c r="IUB7" s="9"/>
      <c r="IUC7" s="9"/>
      <c r="IUD7" s="9"/>
      <c r="IUE7" s="9"/>
      <c r="IUF7" s="9"/>
      <c r="IUG7" s="9"/>
      <c r="IUH7" s="9"/>
      <c r="IUI7" s="9"/>
      <c r="IUJ7" s="9"/>
      <c r="IUK7" s="9"/>
      <c r="IUL7" s="9"/>
      <c r="IUM7" s="9"/>
      <c r="IUN7" s="9"/>
      <c r="IUO7" s="9"/>
      <c r="IUP7" s="9"/>
      <c r="IUQ7" s="9"/>
      <c r="IUR7" s="9"/>
      <c r="IUS7" s="9"/>
      <c r="IUT7" s="9"/>
      <c r="IUU7" s="9"/>
      <c r="IUV7" s="9"/>
      <c r="IUW7" s="9"/>
      <c r="IUX7" s="9"/>
      <c r="IUY7" s="9"/>
      <c r="IUZ7" s="9"/>
      <c r="IVA7" s="9"/>
      <c r="IVB7" s="9"/>
      <c r="IVC7" s="9"/>
      <c r="IVD7" s="9"/>
      <c r="IVE7" s="9"/>
      <c r="IVF7" s="9"/>
      <c r="IVG7" s="9"/>
      <c r="IVH7" s="9"/>
      <c r="IVI7" s="9"/>
      <c r="IVJ7" s="9"/>
      <c r="IVK7" s="9"/>
      <c r="IVL7" s="9"/>
      <c r="IVM7" s="9"/>
      <c r="IVN7" s="9"/>
      <c r="IVO7" s="9"/>
      <c r="IVP7" s="9"/>
      <c r="IVQ7" s="9"/>
      <c r="IVR7" s="9"/>
      <c r="IVS7" s="9"/>
      <c r="IVT7" s="9"/>
      <c r="IVU7" s="9"/>
      <c r="IVV7" s="9"/>
      <c r="IVW7" s="9"/>
      <c r="IVX7" s="9"/>
      <c r="IVY7" s="9"/>
      <c r="IVZ7" s="9"/>
      <c r="IWA7" s="9"/>
      <c r="IWB7" s="9"/>
      <c r="IWC7" s="9"/>
      <c r="IWD7" s="9"/>
      <c r="IWE7" s="9"/>
      <c r="IWF7" s="9"/>
      <c r="IWG7" s="9"/>
      <c r="IWH7" s="9"/>
      <c r="IWI7" s="9"/>
      <c r="IWJ7" s="9"/>
      <c r="IWK7" s="9"/>
      <c r="IWL7" s="9"/>
      <c r="IWM7" s="9"/>
      <c r="IWN7" s="9"/>
      <c r="IWO7" s="9"/>
      <c r="IWP7" s="9"/>
      <c r="IWQ7" s="9"/>
      <c r="IWR7" s="9"/>
      <c r="IWS7" s="9"/>
      <c r="IWT7" s="9"/>
      <c r="IWU7" s="9"/>
      <c r="IWV7" s="9"/>
      <c r="IWW7" s="9"/>
      <c r="IWX7" s="9"/>
      <c r="IWY7" s="9"/>
      <c r="IWZ7" s="9"/>
      <c r="IXA7" s="9"/>
      <c r="IXB7" s="9"/>
      <c r="IXC7" s="9"/>
      <c r="IXD7" s="9"/>
      <c r="IXE7" s="9"/>
      <c r="IXF7" s="9"/>
      <c r="IXG7" s="9"/>
      <c r="IXH7" s="9"/>
      <c r="IXI7" s="9"/>
      <c r="IXJ7" s="9"/>
      <c r="IXK7" s="9"/>
      <c r="IXL7" s="9"/>
      <c r="IXM7" s="9"/>
      <c r="IXN7" s="9"/>
      <c r="IXO7" s="9"/>
      <c r="IXP7" s="9"/>
      <c r="IXQ7" s="9"/>
      <c r="IXR7" s="9"/>
      <c r="IXS7" s="9"/>
      <c r="IXT7" s="9"/>
      <c r="IXU7" s="9"/>
      <c r="IXV7" s="9"/>
      <c r="IXW7" s="9"/>
      <c r="IXX7" s="9"/>
      <c r="IXY7" s="9"/>
      <c r="IXZ7" s="9"/>
      <c r="IYA7" s="9"/>
      <c r="IYB7" s="9"/>
      <c r="IYC7" s="9"/>
      <c r="IYD7" s="9"/>
      <c r="IYE7" s="9"/>
      <c r="IYF7" s="9"/>
      <c r="IYG7" s="9"/>
      <c r="IYH7" s="9"/>
      <c r="IYI7" s="9"/>
      <c r="IYJ7" s="9"/>
      <c r="IYK7" s="9"/>
      <c r="IYL7" s="9"/>
      <c r="IYM7" s="9"/>
      <c r="IYN7" s="9"/>
      <c r="IYO7" s="9"/>
      <c r="IYP7" s="9"/>
      <c r="IYQ7" s="9"/>
      <c r="IYR7" s="9"/>
      <c r="IYS7" s="9"/>
      <c r="IYT7" s="9"/>
      <c r="IYU7" s="9"/>
      <c r="IYV7" s="9"/>
      <c r="IYW7" s="9"/>
      <c r="IYX7" s="9"/>
      <c r="IYY7" s="9"/>
      <c r="IYZ7" s="9"/>
      <c r="IZA7" s="9"/>
      <c r="IZB7" s="9"/>
      <c r="IZC7" s="9"/>
      <c r="IZD7" s="9"/>
      <c r="IZE7" s="9"/>
      <c r="IZF7" s="9"/>
      <c r="IZG7" s="9"/>
      <c r="IZH7" s="9"/>
      <c r="IZI7" s="9"/>
      <c r="IZJ7" s="9"/>
      <c r="IZK7" s="9"/>
      <c r="IZL7" s="9"/>
      <c r="IZM7" s="9"/>
      <c r="IZN7" s="9"/>
      <c r="IZO7" s="9"/>
      <c r="IZP7" s="9"/>
      <c r="IZQ7" s="9"/>
      <c r="IZR7" s="9"/>
      <c r="IZS7" s="9"/>
      <c r="IZT7" s="9"/>
      <c r="IZU7" s="9"/>
      <c r="IZV7" s="9"/>
      <c r="IZW7" s="9"/>
      <c r="IZX7" s="9"/>
      <c r="IZY7" s="9"/>
      <c r="IZZ7" s="9"/>
      <c r="JAA7" s="9"/>
      <c r="JAB7" s="9"/>
      <c r="JAC7" s="9"/>
      <c r="JAD7" s="9"/>
      <c r="JAE7" s="9"/>
      <c r="JAF7" s="9"/>
      <c r="JAG7" s="9"/>
      <c r="JAH7" s="9"/>
      <c r="JAI7" s="9"/>
      <c r="JAJ7" s="9"/>
      <c r="JAK7" s="9"/>
      <c r="JAL7" s="9"/>
      <c r="JAM7" s="9"/>
      <c r="JAN7" s="9"/>
      <c r="JAO7" s="9"/>
      <c r="JAP7" s="9"/>
      <c r="JAQ7" s="9"/>
      <c r="JAR7" s="9"/>
      <c r="JAS7" s="9"/>
      <c r="JAT7" s="9"/>
      <c r="JAU7" s="9"/>
      <c r="JAV7" s="9"/>
      <c r="JAW7" s="9"/>
      <c r="JAX7" s="9"/>
      <c r="JAY7" s="9"/>
      <c r="JAZ7" s="9"/>
      <c r="JBA7" s="9"/>
      <c r="JBB7" s="9"/>
      <c r="JBC7" s="9"/>
      <c r="JBD7" s="9"/>
      <c r="JBE7" s="9"/>
      <c r="JBF7" s="9"/>
      <c r="JBG7" s="9"/>
      <c r="JBH7" s="9"/>
      <c r="JBI7" s="9"/>
      <c r="JBJ7" s="9"/>
      <c r="JBK7" s="9"/>
      <c r="JBL7" s="9"/>
      <c r="JBM7" s="9"/>
      <c r="JBN7" s="9"/>
      <c r="JBO7" s="9"/>
      <c r="JBP7" s="9"/>
      <c r="JBQ7" s="9"/>
      <c r="JBR7" s="9"/>
      <c r="JBS7" s="9"/>
      <c r="JBT7" s="9"/>
      <c r="JBU7" s="9"/>
      <c r="JBV7" s="9"/>
      <c r="JBW7" s="9"/>
      <c r="JBX7" s="9"/>
      <c r="JBY7" s="9"/>
      <c r="JBZ7" s="9"/>
      <c r="JCA7" s="9"/>
      <c r="JCB7" s="9"/>
      <c r="JCC7" s="9"/>
      <c r="JCD7" s="9"/>
      <c r="JCE7" s="9"/>
      <c r="JCF7" s="9"/>
      <c r="JCG7" s="9"/>
      <c r="JCH7" s="9"/>
      <c r="JCI7" s="9"/>
      <c r="JCJ7" s="9"/>
      <c r="JCK7" s="9"/>
      <c r="JCL7" s="9"/>
      <c r="JCM7" s="9"/>
      <c r="JCN7" s="9"/>
      <c r="JCO7" s="9"/>
      <c r="JCP7" s="9"/>
      <c r="JCQ7" s="9"/>
      <c r="JCR7" s="9"/>
      <c r="JCS7" s="9"/>
      <c r="JCT7" s="9"/>
      <c r="JCU7" s="9"/>
      <c r="JCV7" s="9"/>
      <c r="JCW7" s="9"/>
      <c r="JCX7" s="9"/>
      <c r="JCY7" s="9"/>
      <c r="JCZ7" s="9"/>
      <c r="JDA7" s="9"/>
      <c r="JDB7" s="9"/>
      <c r="JDC7" s="9"/>
      <c r="JDD7" s="9"/>
      <c r="JDE7" s="9"/>
      <c r="JDF7" s="9"/>
      <c r="JDG7" s="9"/>
      <c r="JDH7" s="9"/>
      <c r="JDI7" s="9"/>
      <c r="JDJ7" s="9"/>
      <c r="JDK7" s="9"/>
      <c r="JDL7" s="9"/>
      <c r="JDM7" s="9"/>
      <c r="JDN7" s="9"/>
      <c r="JDO7" s="9"/>
      <c r="JDP7" s="9"/>
      <c r="JDQ7" s="9"/>
      <c r="JDR7" s="9"/>
      <c r="JDS7" s="9"/>
      <c r="JDT7" s="9"/>
      <c r="JDU7" s="9"/>
      <c r="JDV7" s="9"/>
      <c r="JDW7" s="9"/>
      <c r="JDX7" s="9"/>
      <c r="JDY7" s="9"/>
      <c r="JDZ7" s="9"/>
      <c r="JEA7" s="9"/>
      <c r="JEB7" s="9"/>
      <c r="JEC7" s="9"/>
      <c r="JED7" s="9"/>
      <c r="JEE7" s="9"/>
      <c r="JEF7" s="9"/>
      <c r="JEG7" s="9"/>
      <c r="JEH7" s="9"/>
      <c r="JEI7" s="9"/>
      <c r="JEJ7" s="9"/>
      <c r="JEK7" s="9"/>
      <c r="JEL7" s="9"/>
      <c r="JEM7" s="9"/>
      <c r="JEN7" s="9"/>
      <c r="JEO7" s="9"/>
      <c r="JEP7" s="9"/>
      <c r="JEQ7" s="9"/>
      <c r="JER7" s="9"/>
      <c r="JES7" s="9"/>
      <c r="JET7" s="9"/>
      <c r="JEU7" s="9"/>
      <c r="JEV7" s="9"/>
      <c r="JEW7" s="9"/>
      <c r="JEX7" s="9"/>
      <c r="JEY7" s="9"/>
      <c r="JEZ7" s="9"/>
      <c r="JFA7" s="9"/>
      <c r="JFB7" s="9"/>
      <c r="JFC7" s="9"/>
      <c r="JFD7" s="9"/>
      <c r="JFE7" s="9"/>
      <c r="JFF7" s="9"/>
      <c r="JFG7" s="9"/>
      <c r="JFH7" s="9"/>
      <c r="JFI7" s="9"/>
      <c r="JFJ7" s="9"/>
      <c r="JFK7" s="9"/>
      <c r="JFL7" s="9"/>
      <c r="JFM7" s="9"/>
      <c r="JFN7" s="9"/>
      <c r="JFO7" s="9"/>
      <c r="JFP7" s="9"/>
      <c r="JFQ7" s="9"/>
      <c r="JFR7" s="9"/>
      <c r="JFS7" s="9"/>
      <c r="JFT7" s="9"/>
      <c r="JFU7" s="9"/>
      <c r="JFV7" s="9"/>
      <c r="JFW7" s="9"/>
      <c r="JFX7" s="9"/>
      <c r="JFY7" s="9"/>
      <c r="JFZ7" s="9"/>
      <c r="JGA7" s="9"/>
      <c r="JGB7" s="9"/>
      <c r="JGC7" s="9"/>
      <c r="JGD7" s="9"/>
      <c r="JGE7" s="9"/>
      <c r="JGF7" s="9"/>
      <c r="JGG7" s="9"/>
      <c r="JGH7" s="9"/>
      <c r="JGI7" s="9"/>
      <c r="JGJ7" s="9"/>
      <c r="JGK7" s="9"/>
      <c r="JGL7" s="9"/>
      <c r="JGM7" s="9"/>
      <c r="JGN7" s="9"/>
      <c r="JGO7" s="9"/>
      <c r="JGP7" s="9"/>
      <c r="JGQ7" s="9"/>
      <c r="JGR7" s="9"/>
      <c r="JGS7" s="9"/>
      <c r="JGT7" s="9"/>
      <c r="JGU7" s="9"/>
      <c r="JGV7" s="9"/>
      <c r="JGW7" s="9"/>
      <c r="JGX7" s="9"/>
      <c r="JGY7" s="9"/>
      <c r="JGZ7" s="9"/>
      <c r="JHA7" s="9"/>
      <c r="JHB7" s="9"/>
      <c r="JHC7" s="9"/>
      <c r="JHD7" s="9"/>
      <c r="JHE7" s="9"/>
      <c r="JHF7" s="9"/>
      <c r="JHG7" s="9"/>
      <c r="JHH7" s="9"/>
      <c r="JHI7" s="9"/>
      <c r="JHJ7" s="9"/>
      <c r="JHK7" s="9"/>
      <c r="JHL7" s="9"/>
      <c r="JHM7" s="9"/>
      <c r="JHN7" s="9"/>
      <c r="JHO7" s="9"/>
      <c r="JHP7" s="9"/>
      <c r="JHQ7" s="9"/>
      <c r="JHR7" s="9"/>
      <c r="JHS7" s="9"/>
      <c r="JHT7" s="9"/>
      <c r="JHU7" s="9"/>
      <c r="JHV7" s="9"/>
      <c r="JHW7" s="9"/>
      <c r="JHX7" s="9"/>
      <c r="JHY7" s="9"/>
      <c r="JHZ7" s="9"/>
      <c r="JIA7" s="9"/>
      <c r="JIB7" s="9"/>
      <c r="JIC7" s="9"/>
      <c r="JID7" s="9"/>
      <c r="JIE7" s="9"/>
      <c r="JIF7" s="9"/>
      <c r="JIG7" s="9"/>
      <c r="JIH7" s="9"/>
      <c r="JII7" s="9"/>
      <c r="JIJ7" s="9"/>
      <c r="JIK7" s="9"/>
      <c r="JIL7" s="9"/>
      <c r="JIM7" s="9"/>
      <c r="JIN7" s="9"/>
      <c r="JIO7" s="9"/>
      <c r="JIP7" s="9"/>
      <c r="JIQ7" s="9"/>
      <c r="JIR7" s="9"/>
      <c r="JIS7" s="9"/>
      <c r="JIT7" s="9"/>
      <c r="JIU7" s="9"/>
      <c r="JIV7" s="9"/>
      <c r="JIW7" s="9"/>
      <c r="JIX7" s="9"/>
      <c r="JIY7" s="9"/>
      <c r="JIZ7" s="9"/>
      <c r="JJA7" s="9"/>
      <c r="JJB7" s="9"/>
      <c r="JJC7" s="9"/>
      <c r="JJD7" s="9"/>
      <c r="JJE7" s="9"/>
      <c r="JJF7" s="9"/>
      <c r="JJG7" s="9"/>
      <c r="JJH7" s="9"/>
      <c r="JJI7" s="9"/>
      <c r="JJJ7" s="9"/>
      <c r="JJK7" s="9"/>
      <c r="JJL7" s="9"/>
      <c r="JJM7" s="9"/>
      <c r="JJN7" s="9"/>
      <c r="JJO7" s="9"/>
      <c r="JJP7" s="9"/>
      <c r="JJQ7" s="9"/>
      <c r="JJR7" s="9"/>
      <c r="JJS7" s="9"/>
      <c r="JJT7" s="9"/>
      <c r="JJU7" s="9"/>
      <c r="JJV7" s="9"/>
      <c r="JJW7" s="9"/>
      <c r="JJX7" s="9"/>
      <c r="JJY7" s="9"/>
      <c r="JJZ7" s="9"/>
      <c r="JKA7" s="9"/>
      <c r="JKB7" s="9"/>
      <c r="JKC7" s="9"/>
      <c r="JKD7" s="9"/>
      <c r="JKE7" s="9"/>
      <c r="JKF7" s="9"/>
      <c r="JKG7" s="9"/>
      <c r="JKH7" s="9"/>
      <c r="JKI7" s="9"/>
      <c r="JKJ7" s="9"/>
      <c r="JKK7" s="9"/>
      <c r="JKL7" s="9"/>
      <c r="JKM7" s="9"/>
      <c r="JKN7" s="9"/>
      <c r="JKO7" s="9"/>
      <c r="JKP7" s="9"/>
      <c r="JKQ7" s="9"/>
      <c r="JKR7" s="9"/>
      <c r="JKS7" s="9"/>
      <c r="JKT7" s="9"/>
      <c r="JKU7" s="9"/>
      <c r="JKV7" s="9"/>
      <c r="JKW7" s="9"/>
      <c r="JKX7" s="9"/>
      <c r="JKY7" s="9"/>
      <c r="JKZ7" s="9"/>
      <c r="JLA7" s="9"/>
      <c r="JLB7" s="9"/>
      <c r="JLC7" s="9"/>
      <c r="JLD7" s="9"/>
      <c r="JLE7" s="9"/>
      <c r="JLF7" s="9"/>
      <c r="JLG7" s="9"/>
      <c r="JLH7" s="9"/>
      <c r="JLI7" s="9"/>
      <c r="JLJ7" s="9"/>
      <c r="JLK7" s="9"/>
      <c r="JLL7" s="9"/>
      <c r="JLM7" s="9"/>
      <c r="JLN7" s="9"/>
      <c r="JLO7" s="9"/>
      <c r="JLP7" s="9"/>
      <c r="JLQ7" s="9"/>
      <c r="JLR7" s="9"/>
      <c r="JLS7" s="9"/>
      <c r="JLT7" s="9"/>
      <c r="JLU7" s="9"/>
      <c r="JLV7" s="9"/>
      <c r="JLW7" s="9"/>
      <c r="JLX7" s="9"/>
      <c r="JLY7" s="9"/>
      <c r="JLZ7" s="9"/>
      <c r="JMA7" s="9"/>
      <c r="JMB7" s="9"/>
      <c r="JMC7" s="9"/>
      <c r="JMD7" s="9"/>
      <c r="JME7" s="9"/>
      <c r="JMF7" s="9"/>
      <c r="JMG7" s="9"/>
      <c r="JMH7" s="9"/>
      <c r="JMI7" s="9"/>
      <c r="JMJ7" s="9"/>
      <c r="JMK7" s="9"/>
      <c r="JML7" s="9"/>
      <c r="JMM7" s="9"/>
      <c r="JMN7" s="9"/>
      <c r="JMO7" s="9"/>
      <c r="JMP7" s="9"/>
      <c r="JMQ7" s="9"/>
      <c r="JMR7" s="9"/>
      <c r="JMS7" s="9"/>
      <c r="JMT7" s="9"/>
      <c r="JMU7" s="9"/>
      <c r="JMV7" s="9"/>
      <c r="JMW7" s="9"/>
      <c r="JMX7" s="9"/>
      <c r="JMY7" s="9"/>
      <c r="JMZ7" s="9"/>
      <c r="JNA7" s="9"/>
      <c r="JNB7" s="9"/>
      <c r="JNC7" s="9"/>
      <c r="JND7" s="9"/>
      <c r="JNE7" s="9"/>
      <c r="JNF7" s="9"/>
      <c r="JNG7" s="9"/>
      <c r="JNH7" s="9"/>
      <c r="JNI7" s="9"/>
      <c r="JNJ7" s="9"/>
      <c r="JNK7" s="9"/>
      <c r="JNL7" s="9"/>
      <c r="JNM7" s="9"/>
      <c r="JNN7" s="9"/>
      <c r="JNO7" s="9"/>
      <c r="JNP7" s="9"/>
      <c r="JNQ7" s="9"/>
      <c r="JNR7" s="9"/>
      <c r="JNS7" s="9"/>
      <c r="JNT7" s="9"/>
      <c r="JNU7" s="9"/>
      <c r="JNV7" s="9"/>
      <c r="JNW7" s="9"/>
      <c r="JNX7" s="9"/>
      <c r="JNY7" s="9"/>
      <c r="JNZ7" s="9"/>
      <c r="JOA7" s="9"/>
      <c r="JOB7" s="9"/>
      <c r="JOC7" s="9"/>
      <c r="JOD7" s="9"/>
      <c r="JOE7" s="9"/>
      <c r="JOF7" s="9"/>
      <c r="JOG7" s="9"/>
      <c r="JOH7" s="9"/>
      <c r="JOI7" s="9"/>
      <c r="JOJ7" s="9"/>
      <c r="JOK7" s="9"/>
      <c r="JOL7" s="9"/>
      <c r="JOM7" s="9"/>
      <c r="JON7" s="9"/>
      <c r="JOO7" s="9"/>
      <c r="JOP7" s="9"/>
      <c r="JOQ7" s="9"/>
      <c r="JOR7" s="9"/>
      <c r="JOS7" s="9"/>
      <c r="JOT7" s="9"/>
      <c r="JOU7" s="9"/>
      <c r="JOV7" s="9"/>
      <c r="JOW7" s="9"/>
      <c r="JOX7" s="9"/>
      <c r="JOY7" s="9"/>
      <c r="JOZ7" s="9"/>
      <c r="JPA7" s="9"/>
      <c r="JPB7" s="9"/>
      <c r="JPC7" s="9"/>
      <c r="JPD7" s="9"/>
      <c r="JPE7" s="9"/>
      <c r="JPF7" s="9"/>
      <c r="JPG7" s="9"/>
      <c r="JPH7" s="9"/>
      <c r="JPI7" s="9"/>
      <c r="JPJ7" s="9"/>
      <c r="JPK7" s="9"/>
      <c r="JPL7" s="9"/>
      <c r="JPM7" s="9"/>
      <c r="JPN7" s="9"/>
      <c r="JPO7" s="9"/>
      <c r="JPP7" s="9"/>
      <c r="JPQ7" s="9"/>
      <c r="JPR7" s="9"/>
      <c r="JPS7" s="9"/>
      <c r="JPT7" s="9"/>
      <c r="JPU7" s="9"/>
      <c r="JPV7" s="9"/>
      <c r="JPW7" s="9"/>
      <c r="JPX7" s="9"/>
      <c r="JPY7" s="9"/>
      <c r="JPZ7" s="9"/>
      <c r="JQA7" s="9"/>
      <c r="JQB7" s="9"/>
      <c r="JQC7" s="9"/>
      <c r="JQD7" s="9"/>
      <c r="JQE7" s="9"/>
      <c r="JQF7" s="9"/>
      <c r="JQG7" s="9"/>
      <c r="JQH7" s="9"/>
      <c r="JQI7" s="9"/>
      <c r="JQJ7" s="9"/>
      <c r="JQK7" s="9"/>
      <c r="JQL7" s="9"/>
      <c r="JQM7" s="9"/>
      <c r="JQN7" s="9"/>
      <c r="JQO7" s="9"/>
      <c r="JQP7" s="9"/>
      <c r="JQQ7" s="9"/>
      <c r="JQR7" s="9"/>
      <c r="JQS7" s="9"/>
      <c r="JQT7" s="9"/>
      <c r="JQU7" s="9"/>
      <c r="JQV7" s="9"/>
      <c r="JQW7" s="9"/>
      <c r="JQX7" s="9"/>
      <c r="JQY7" s="9"/>
      <c r="JQZ7" s="9"/>
      <c r="JRA7" s="9"/>
      <c r="JRB7" s="9"/>
      <c r="JRC7" s="9"/>
      <c r="JRD7" s="9"/>
      <c r="JRE7" s="9"/>
      <c r="JRF7" s="9"/>
      <c r="JRG7" s="9"/>
      <c r="JRH7" s="9"/>
      <c r="JRI7" s="9"/>
      <c r="JRJ7" s="9"/>
      <c r="JRK7" s="9"/>
      <c r="JRL7" s="9"/>
      <c r="JRM7" s="9"/>
      <c r="JRN7" s="9"/>
      <c r="JRO7" s="9"/>
      <c r="JRP7" s="9"/>
      <c r="JRQ7" s="9"/>
      <c r="JRR7" s="9"/>
      <c r="JRS7" s="9"/>
      <c r="JRT7" s="9"/>
      <c r="JRU7" s="9"/>
      <c r="JRV7" s="9"/>
      <c r="JRW7" s="9"/>
      <c r="JRX7" s="9"/>
      <c r="JRY7" s="9"/>
      <c r="JRZ7" s="9"/>
      <c r="JSA7" s="9"/>
      <c r="JSB7" s="9"/>
      <c r="JSC7" s="9"/>
      <c r="JSD7" s="9"/>
      <c r="JSE7" s="9"/>
      <c r="JSF7" s="9"/>
      <c r="JSG7" s="9"/>
      <c r="JSH7" s="9"/>
      <c r="JSI7" s="9"/>
      <c r="JSJ7" s="9"/>
      <c r="JSK7" s="9"/>
      <c r="JSL7" s="9"/>
      <c r="JSM7" s="9"/>
      <c r="JSN7" s="9"/>
      <c r="JSO7" s="9"/>
      <c r="JSP7" s="9"/>
      <c r="JSQ7" s="9"/>
      <c r="JSR7" s="9"/>
      <c r="JSS7" s="9"/>
      <c r="JST7" s="9"/>
      <c r="JSU7" s="9"/>
      <c r="JSV7" s="9"/>
      <c r="JSW7" s="9"/>
      <c r="JSX7" s="9"/>
      <c r="JSY7" s="9"/>
      <c r="JSZ7" s="9"/>
      <c r="JTA7" s="9"/>
      <c r="JTB7" s="9"/>
      <c r="JTC7" s="9"/>
      <c r="JTD7" s="9"/>
      <c r="JTE7" s="9"/>
      <c r="JTF7" s="9"/>
      <c r="JTG7" s="9"/>
      <c r="JTH7" s="9"/>
      <c r="JTI7" s="9"/>
      <c r="JTJ7" s="9"/>
      <c r="JTK7" s="9"/>
      <c r="JTL7" s="9"/>
      <c r="JTM7" s="9"/>
      <c r="JTN7" s="9"/>
      <c r="JTO7" s="9"/>
      <c r="JTP7" s="9"/>
      <c r="JTQ7" s="9"/>
      <c r="JTR7" s="9"/>
      <c r="JTS7" s="9"/>
      <c r="JTT7" s="9"/>
      <c r="JTU7" s="9"/>
      <c r="JTV7" s="9"/>
      <c r="JTW7" s="9"/>
      <c r="JTX7" s="9"/>
      <c r="JTY7" s="9"/>
      <c r="JTZ7" s="9"/>
      <c r="JUA7" s="9"/>
      <c r="JUB7" s="9"/>
      <c r="JUC7" s="9"/>
      <c r="JUD7" s="9"/>
      <c r="JUE7" s="9"/>
      <c r="JUF7" s="9"/>
      <c r="JUG7" s="9"/>
      <c r="JUH7" s="9"/>
      <c r="JUI7" s="9"/>
      <c r="JUJ7" s="9"/>
      <c r="JUK7" s="9"/>
      <c r="JUL7" s="9"/>
      <c r="JUM7" s="9"/>
      <c r="JUN7" s="9"/>
      <c r="JUO7" s="9"/>
      <c r="JUP7" s="9"/>
      <c r="JUQ7" s="9"/>
      <c r="JUR7" s="9"/>
      <c r="JUS7" s="9"/>
      <c r="JUT7" s="9"/>
      <c r="JUU7" s="9"/>
      <c r="JUV7" s="9"/>
      <c r="JUW7" s="9"/>
      <c r="JUX7" s="9"/>
      <c r="JUY7" s="9"/>
      <c r="JUZ7" s="9"/>
      <c r="JVA7" s="9"/>
      <c r="JVB7" s="9"/>
      <c r="JVC7" s="9"/>
      <c r="JVD7" s="9"/>
      <c r="JVE7" s="9"/>
      <c r="JVF7" s="9"/>
      <c r="JVG7" s="9"/>
      <c r="JVH7" s="9"/>
      <c r="JVI7" s="9"/>
      <c r="JVJ7" s="9"/>
      <c r="JVK7" s="9"/>
      <c r="JVL7" s="9"/>
      <c r="JVM7" s="9"/>
      <c r="JVN7" s="9"/>
      <c r="JVO7" s="9"/>
      <c r="JVP7" s="9"/>
      <c r="JVQ7" s="9"/>
      <c r="JVR7" s="9"/>
      <c r="JVS7" s="9"/>
      <c r="JVT7" s="9"/>
      <c r="JVU7" s="9"/>
      <c r="JVV7" s="9"/>
      <c r="JVW7" s="9"/>
      <c r="JVX7" s="9"/>
      <c r="JVY7" s="9"/>
      <c r="JVZ7" s="9"/>
      <c r="JWA7" s="9"/>
      <c r="JWB7" s="9"/>
      <c r="JWC7" s="9"/>
      <c r="JWD7" s="9"/>
      <c r="JWE7" s="9"/>
      <c r="JWF7" s="9"/>
      <c r="JWG7" s="9"/>
      <c r="JWH7" s="9"/>
      <c r="JWI7" s="9"/>
      <c r="JWJ7" s="9"/>
      <c r="JWK7" s="9"/>
      <c r="JWL7" s="9"/>
      <c r="JWM7" s="9"/>
      <c r="JWN7" s="9"/>
      <c r="JWO7" s="9"/>
      <c r="JWP7" s="9"/>
      <c r="JWQ7" s="9"/>
      <c r="JWR7" s="9"/>
      <c r="JWS7" s="9"/>
      <c r="JWT7" s="9"/>
      <c r="JWU7" s="9"/>
      <c r="JWV7" s="9"/>
      <c r="JWW7" s="9"/>
      <c r="JWX7" s="9"/>
      <c r="JWY7" s="9"/>
      <c r="JWZ7" s="9"/>
      <c r="JXA7" s="9"/>
      <c r="JXB7" s="9"/>
      <c r="JXC7" s="9"/>
      <c r="JXD7" s="9"/>
      <c r="JXE7" s="9"/>
      <c r="JXF7" s="9"/>
      <c r="JXG7" s="9"/>
      <c r="JXH7" s="9"/>
      <c r="JXI7" s="9"/>
      <c r="JXJ7" s="9"/>
      <c r="JXK7" s="9"/>
      <c r="JXL7" s="9"/>
      <c r="JXM7" s="9"/>
      <c r="JXN7" s="9"/>
      <c r="JXO7" s="9"/>
      <c r="JXP7" s="9"/>
      <c r="JXQ7" s="9"/>
      <c r="JXR7" s="9"/>
      <c r="JXS7" s="9"/>
      <c r="JXT7" s="9"/>
      <c r="JXU7" s="9"/>
      <c r="JXV7" s="9"/>
      <c r="JXW7" s="9"/>
      <c r="JXX7" s="9"/>
      <c r="JXY7" s="9"/>
      <c r="JXZ7" s="9"/>
      <c r="JYA7" s="9"/>
      <c r="JYB7" s="9"/>
      <c r="JYC7" s="9"/>
      <c r="JYD7" s="9"/>
      <c r="JYE7" s="9"/>
      <c r="JYF7" s="9"/>
      <c r="JYG7" s="9"/>
      <c r="JYH7" s="9"/>
      <c r="JYI7" s="9"/>
      <c r="JYJ7" s="9"/>
      <c r="JYK7" s="9"/>
      <c r="JYL7" s="9"/>
      <c r="JYM7" s="9"/>
      <c r="JYN7" s="9"/>
      <c r="JYO7" s="9"/>
      <c r="JYP7" s="9"/>
      <c r="JYQ7" s="9"/>
      <c r="JYR7" s="9"/>
      <c r="JYS7" s="9"/>
      <c r="JYT7" s="9"/>
      <c r="JYU7" s="9"/>
      <c r="JYV7" s="9"/>
      <c r="JYW7" s="9"/>
      <c r="JYX7" s="9"/>
      <c r="JYY7" s="9"/>
      <c r="JYZ7" s="9"/>
      <c r="JZA7" s="9"/>
      <c r="JZB7" s="9"/>
      <c r="JZC7" s="9"/>
      <c r="JZD7" s="9"/>
      <c r="JZE7" s="9"/>
      <c r="JZF7" s="9"/>
      <c r="JZG7" s="9"/>
      <c r="JZH7" s="9"/>
      <c r="JZI7" s="9"/>
      <c r="JZJ7" s="9"/>
      <c r="JZK7" s="9"/>
      <c r="JZL7" s="9"/>
      <c r="JZM7" s="9"/>
      <c r="JZN7" s="9"/>
      <c r="JZO7" s="9"/>
      <c r="JZP7" s="9"/>
      <c r="JZQ7" s="9"/>
      <c r="JZR7" s="9"/>
      <c r="JZS7" s="9"/>
      <c r="JZT7" s="9"/>
      <c r="JZU7" s="9"/>
      <c r="JZV7" s="9"/>
      <c r="JZW7" s="9"/>
      <c r="JZX7" s="9"/>
      <c r="JZY7" s="9"/>
      <c r="JZZ7" s="9"/>
      <c r="KAA7" s="9"/>
      <c r="KAB7" s="9"/>
      <c r="KAC7" s="9"/>
      <c r="KAD7" s="9"/>
      <c r="KAE7" s="9"/>
      <c r="KAF7" s="9"/>
      <c r="KAG7" s="9"/>
      <c r="KAH7" s="9"/>
      <c r="KAI7" s="9"/>
      <c r="KAJ7" s="9"/>
      <c r="KAK7" s="9"/>
      <c r="KAL7" s="9"/>
      <c r="KAM7" s="9"/>
      <c r="KAN7" s="9"/>
      <c r="KAO7" s="9"/>
      <c r="KAP7" s="9"/>
      <c r="KAQ7" s="9"/>
      <c r="KAR7" s="9"/>
      <c r="KAS7" s="9"/>
      <c r="KAT7" s="9"/>
      <c r="KAU7" s="9"/>
      <c r="KAV7" s="9"/>
      <c r="KAW7" s="9"/>
      <c r="KAX7" s="9"/>
      <c r="KAY7" s="9"/>
      <c r="KAZ7" s="9"/>
      <c r="KBA7" s="9"/>
      <c r="KBB7" s="9"/>
      <c r="KBC7" s="9"/>
      <c r="KBD7" s="9"/>
      <c r="KBE7" s="9"/>
      <c r="KBF7" s="9"/>
      <c r="KBG7" s="9"/>
      <c r="KBH7" s="9"/>
      <c r="KBI7" s="9"/>
      <c r="KBJ7" s="9"/>
      <c r="KBK7" s="9"/>
      <c r="KBL7" s="9"/>
      <c r="KBM7" s="9"/>
      <c r="KBN7" s="9"/>
      <c r="KBO7" s="9"/>
      <c r="KBP7" s="9"/>
      <c r="KBQ7" s="9"/>
      <c r="KBR7" s="9"/>
      <c r="KBS7" s="9"/>
      <c r="KBT7" s="9"/>
      <c r="KBU7" s="9"/>
      <c r="KBV7" s="9"/>
      <c r="KBW7" s="9"/>
      <c r="KBX7" s="9"/>
      <c r="KBY7" s="9"/>
      <c r="KBZ7" s="9"/>
      <c r="KCA7" s="9"/>
      <c r="KCB7" s="9"/>
      <c r="KCC7" s="9"/>
      <c r="KCD7" s="9"/>
      <c r="KCE7" s="9"/>
      <c r="KCF7" s="9"/>
      <c r="KCG7" s="9"/>
      <c r="KCH7" s="9"/>
      <c r="KCI7" s="9"/>
      <c r="KCJ7" s="9"/>
      <c r="KCK7" s="9"/>
      <c r="KCL7" s="9"/>
      <c r="KCM7" s="9"/>
      <c r="KCN7" s="9"/>
      <c r="KCO7" s="9"/>
      <c r="KCP7" s="9"/>
      <c r="KCQ7" s="9"/>
      <c r="KCR7" s="9"/>
      <c r="KCS7" s="9"/>
      <c r="KCT7" s="9"/>
      <c r="KCU7" s="9"/>
      <c r="KCV7" s="9"/>
      <c r="KCW7" s="9"/>
      <c r="KCX7" s="9"/>
      <c r="KCY7" s="9"/>
      <c r="KCZ7" s="9"/>
      <c r="KDA7" s="9"/>
      <c r="KDB7" s="9"/>
      <c r="KDC7" s="9"/>
      <c r="KDD7" s="9"/>
      <c r="KDE7" s="9"/>
      <c r="KDF7" s="9"/>
      <c r="KDG7" s="9"/>
      <c r="KDH7" s="9"/>
      <c r="KDI7" s="9"/>
      <c r="KDJ7" s="9"/>
      <c r="KDK7" s="9"/>
      <c r="KDL7" s="9"/>
      <c r="KDM7" s="9"/>
      <c r="KDN7" s="9"/>
      <c r="KDO7" s="9"/>
      <c r="KDP7" s="9"/>
      <c r="KDQ7" s="9"/>
      <c r="KDR7" s="9"/>
      <c r="KDS7" s="9"/>
      <c r="KDT7" s="9"/>
      <c r="KDU7" s="9"/>
      <c r="KDV7" s="9"/>
      <c r="KDW7" s="9"/>
      <c r="KDX7" s="9"/>
      <c r="KDY7" s="9"/>
      <c r="KDZ7" s="9"/>
      <c r="KEA7" s="9"/>
      <c r="KEB7" s="9"/>
      <c r="KEC7" s="9"/>
      <c r="KED7" s="9"/>
      <c r="KEE7" s="9"/>
      <c r="KEF7" s="9"/>
      <c r="KEG7" s="9"/>
      <c r="KEH7" s="9"/>
      <c r="KEI7" s="9"/>
      <c r="KEJ7" s="9"/>
      <c r="KEK7" s="9"/>
      <c r="KEL7" s="9"/>
      <c r="KEM7" s="9"/>
      <c r="KEN7" s="9"/>
      <c r="KEO7" s="9"/>
      <c r="KEP7" s="9"/>
      <c r="KEQ7" s="9"/>
      <c r="KER7" s="9"/>
      <c r="KES7" s="9"/>
      <c r="KET7" s="9"/>
      <c r="KEU7" s="9"/>
      <c r="KEV7" s="9"/>
      <c r="KEW7" s="9"/>
      <c r="KEX7" s="9"/>
      <c r="KEY7" s="9"/>
      <c r="KEZ7" s="9"/>
      <c r="KFA7" s="9"/>
      <c r="KFB7" s="9"/>
      <c r="KFC7" s="9"/>
      <c r="KFD7" s="9"/>
      <c r="KFE7" s="9"/>
      <c r="KFF7" s="9"/>
      <c r="KFG7" s="9"/>
      <c r="KFH7" s="9"/>
      <c r="KFI7" s="9"/>
      <c r="KFJ7" s="9"/>
      <c r="KFK7" s="9"/>
      <c r="KFL7" s="9"/>
      <c r="KFM7" s="9"/>
      <c r="KFN7" s="9"/>
      <c r="KFO7" s="9"/>
      <c r="KFP7" s="9"/>
      <c r="KFQ7" s="9"/>
      <c r="KFR7" s="9"/>
      <c r="KFS7" s="9"/>
      <c r="KFT7" s="9"/>
      <c r="KFU7" s="9"/>
      <c r="KFV7" s="9"/>
      <c r="KFW7" s="9"/>
      <c r="KFX7" s="9"/>
      <c r="KFY7" s="9"/>
      <c r="KFZ7" s="9"/>
      <c r="KGA7" s="9"/>
      <c r="KGB7" s="9"/>
      <c r="KGC7" s="9"/>
      <c r="KGD7" s="9"/>
      <c r="KGE7" s="9"/>
      <c r="KGF7" s="9"/>
      <c r="KGG7" s="9"/>
      <c r="KGH7" s="9"/>
      <c r="KGI7" s="9"/>
      <c r="KGJ7" s="9"/>
      <c r="KGK7" s="9"/>
      <c r="KGL7" s="9"/>
      <c r="KGM7" s="9"/>
      <c r="KGN7" s="9"/>
      <c r="KGO7" s="9"/>
      <c r="KGP7" s="9"/>
      <c r="KGQ7" s="9"/>
      <c r="KGR7" s="9"/>
      <c r="KGS7" s="9"/>
      <c r="KGT7" s="9"/>
      <c r="KGU7" s="9"/>
      <c r="KGV7" s="9"/>
      <c r="KGW7" s="9"/>
      <c r="KGX7" s="9"/>
      <c r="KGY7" s="9"/>
      <c r="KGZ7" s="9"/>
      <c r="KHA7" s="9"/>
      <c r="KHB7" s="9"/>
      <c r="KHC7" s="9"/>
      <c r="KHD7" s="9"/>
      <c r="KHE7" s="9"/>
      <c r="KHF7" s="9"/>
      <c r="KHG7" s="9"/>
      <c r="KHH7" s="9"/>
      <c r="KHI7" s="9"/>
      <c r="KHJ7" s="9"/>
      <c r="KHK7" s="9"/>
      <c r="KHL7" s="9"/>
      <c r="KHM7" s="9"/>
      <c r="KHN7" s="9"/>
      <c r="KHO7" s="9"/>
      <c r="KHP7" s="9"/>
      <c r="KHQ7" s="9"/>
      <c r="KHR7" s="9"/>
      <c r="KHS7" s="9"/>
      <c r="KHT7" s="9"/>
      <c r="KHU7" s="9"/>
      <c r="KHV7" s="9"/>
      <c r="KHW7" s="9"/>
      <c r="KHX7" s="9"/>
      <c r="KHY7" s="9"/>
      <c r="KHZ7" s="9"/>
      <c r="KIA7" s="9"/>
      <c r="KIB7" s="9"/>
      <c r="KIC7" s="9"/>
      <c r="KID7" s="9"/>
      <c r="KIE7" s="9"/>
      <c r="KIF7" s="9"/>
      <c r="KIG7" s="9"/>
      <c r="KIH7" s="9"/>
      <c r="KII7" s="9"/>
      <c r="KIJ7" s="9"/>
      <c r="KIK7" s="9"/>
      <c r="KIL7" s="9"/>
      <c r="KIM7" s="9"/>
      <c r="KIN7" s="9"/>
      <c r="KIO7" s="9"/>
      <c r="KIP7" s="9"/>
      <c r="KIQ7" s="9"/>
      <c r="KIR7" s="9"/>
      <c r="KIS7" s="9"/>
      <c r="KIT7" s="9"/>
      <c r="KIU7" s="9"/>
      <c r="KIV7" s="9"/>
      <c r="KIW7" s="9"/>
      <c r="KIX7" s="9"/>
      <c r="KIY7" s="9"/>
      <c r="KIZ7" s="9"/>
      <c r="KJA7" s="9"/>
      <c r="KJB7" s="9"/>
      <c r="KJC7" s="9"/>
      <c r="KJD7" s="9"/>
      <c r="KJE7" s="9"/>
      <c r="KJF7" s="9"/>
      <c r="KJG7" s="9"/>
      <c r="KJH7" s="9"/>
      <c r="KJI7" s="9"/>
      <c r="KJJ7" s="9"/>
      <c r="KJK7" s="9"/>
      <c r="KJL7" s="9"/>
      <c r="KJM7" s="9"/>
      <c r="KJN7" s="9"/>
      <c r="KJO7" s="9"/>
      <c r="KJP7" s="9"/>
      <c r="KJQ7" s="9"/>
      <c r="KJR7" s="9"/>
      <c r="KJS7" s="9"/>
      <c r="KJT7" s="9"/>
      <c r="KJU7" s="9"/>
      <c r="KJV7" s="9"/>
      <c r="KJW7" s="9"/>
      <c r="KJX7" s="9"/>
      <c r="KJY7" s="9"/>
      <c r="KJZ7" s="9"/>
      <c r="KKA7" s="9"/>
      <c r="KKB7" s="9"/>
      <c r="KKC7" s="9"/>
      <c r="KKD7" s="9"/>
      <c r="KKE7" s="9"/>
      <c r="KKF7" s="9"/>
      <c r="KKG7" s="9"/>
      <c r="KKH7" s="9"/>
      <c r="KKI7" s="9"/>
      <c r="KKJ7" s="9"/>
      <c r="KKK7" s="9"/>
      <c r="KKL7" s="9"/>
      <c r="KKM7" s="9"/>
      <c r="KKN7" s="9"/>
      <c r="KKO7" s="9"/>
      <c r="KKP7" s="9"/>
      <c r="KKQ7" s="9"/>
      <c r="KKR7" s="9"/>
      <c r="KKS7" s="9"/>
      <c r="KKT7" s="9"/>
      <c r="KKU7" s="9"/>
      <c r="KKV7" s="9"/>
      <c r="KKW7" s="9"/>
      <c r="KKX7" s="9"/>
      <c r="KKY7" s="9"/>
      <c r="KKZ7" s="9"/>
      <c r="KLA7" s="9"/>
      <c r="KLB7" s="9"/>
      <c r="KLC7" s="9"/>
      <c r="KLD7" s="9"/>
      <c r="KLE7" s="9"/>
      <c r="KLF7" s="9"/>
      <c r="KLG7" s="9"/>
      <c r="KLH7" s="9"/>
      <c r="KLI7" s="9"/>
      <c r="KLJ7" s="9"/>
      <c r="KLK7" s="9"/>
      <c r="KLL7" s="9"/>
      <c r="KLM7" s="9"/>
      <c r="KLN7" s="9"/>
      <c r="KLO7" s="9"/>
      <c r="KLP7" s="9"/>
      <c r="KLQ7" s="9"/>
      <c r="KLR7" s="9"/>
      <c r="KLS7" s="9"/>
      <c r="KLT7" s="9"/>
      <c r="KLU7" s="9"/>
      <c r="KLV7" s="9"/>
      <c r="KLW7" s="9"/>
      <c r="KLX7" s="9"/>
      <c r="KLY7" s="9"/>
      <c r="KLZ7" s="9"/>
      <c r="KMA7" s="9"/>
      <c r="KMB7" s="9"/>
      <c r="KMC7" s="9"/>
      <c r="KMD7" s="9"/>
      <c r="KME7" s="9"/>
      <c r="KMF7" s="9"/>
      <c r="KMG7" s="9"/>
      <c r="KMH7" s="9"/>
      <c r="KMI7" s="9"/>
      <c r="KMJ7" s="9"/>
      <c r="KMK7" s="9"/>
      <c r="KML7" s="9"/>
      <c r="KMM7" s="9"/>
      <c r="KMN7" s="9"/>
      <c r="KMO7" s="9"/>
      <c r="KMP7" s="9"/>
      <c r="KMQ7" s="9"/>
      <c r="KMR7" s="9"/>
      <c r="KMS7" s="9"/>
      <c r="KMT7" s="9"/>
      <c r="KMU7" s="9"/>
      <c r="KMV7" s="9"/>
      <c r="KMW7" s="9"/>
      <c r="KMX7" s="9"/>
      <c r="KMY7" s="9"/>
      <c r="KMZ7" s="9"/>
      <c r="KNA7" s="9"/>
      <c r="KNB7" s="9"/>
      <c r="KNC7" s="9"/>
      <c r="KND7" s="9"/>
      <c r="KNE7" s="9"/>
      <c r="KNF7" s="9"/>
      <c r="KNG7" s="9"/>
      <c r="KNH7" s="9"/>
      <c r="KNI7" s="9"/>
      <c r="KNJ7" s="9"/>
      <c r="KNK7" s="9"/>
      <c r="KNL7" s="9"/>
      <c r="KNM7" s="9"/>
      <c r="KNN7" s="9"/>
      <c r="KNO7" s="9"/>
      <c r="KNP7" s="9"/>
      <c r="KNQ7" s="9"/>
      <c r="KNR7" s="9"/>
      <c r="KNS7" s="9"/>
      <c r="KNT7" s="9"/>
      <c r="KNU7" s="9"/>
      <c r="KNV7" s="9"/>
      <c r="KNW7" s="9"/>
      <c r="KNX7" s="9"/>
      <c r="KNY7" s="9"/>
      <c r="KNZ7" s="9"/>
      <c r="KOA7" s="9"/>
      <c r="KOB7" s="9"/>
      <c r="KOC7" s="9"/>
      <c r="KOD7" s="9"/>
      <c r="KOE7" s="9"/>
      <c r="KOF7" s="9"/>
      <c r="KOG7" s="9"/>
      <c r="KOH7" s="9"/>
      <c r="KOI7" s="9"/>
      <c r="KOJ7" s="9"/>
      <c r="KOK7" s="9"/>
      <c r="KOL7" s="9"/>
      <c r="KOM7" s="9"/>
      <c r="KON7" s="9"/>
      <c r="KOO7" s="9"/>
      <c r="KOP7" s="9"/>
      <c r="KOQ7" s="9"/>
      <c r="KOR7" s="9"/>
      <c r="KOS7" s="9"/>
      <c r="KOT7" s="9"/>
      <c r="KOU7" s="9"/>
      <c r="KOV7" s="9"/>
      <c r="KOW7" s="9"/>
      <c r="KOX7" s="9"/>
      <c r="KOY7" s="9"/>
      <c r="KOZ7" s="9"/>
      <c r="KPA7" s="9"/>
      <c r="KPB7" s="9"/>
      <c r="KPC7" s="9"/>
      <c r="KPD7" s="9"/>
      <c r="KPE7" s="9"/>
      <c r="KPF7" s="9"/>
      <c r="KPG7" s="9"/>
      <c r="KPH7" s="9"/>
      <c r="KPI7" s="9"/>
      <c r="KPJ7" s="9"/>
      <c r="KPK7" s="9"/>
      <c r="KPL7" s="9"/>
      <c r="KPM7" s="9"/>
      <c r="KPN7" s="9"/>
      <c r="KPO7" s="9"/>
      <c r="KPP7" s="9"/>
      <c r="KPQ7" s="9"/>
      <c r="KPR7" s="9"/>
      <c r="KPS7" s="9"/>
      <c r="KPT7" s="9"/>
      <c r="KPU7" s="9"/>
      <c r="KPV7" s="9"/>
      <c r="KPW7" s="9"/>
      <c r="KPX7" s="9"/>
      <c r="KPY7" s="9"/>
      <c r="KPZ7" s="9"/>
      <c r="KQA7" s="9"/>
      <c r="KQB7" s="9"/>
      <c r="KQC7" s="9"/>
      <c r="KQD7" s="9"/>
      <c r="KQE7" s="9"/>
      <c r="KQF7" s="9"/>
      <c r="KQG7" s="9"/>
      <c r="KQH7" s="9"/>
      <c r="KQI7" s="9"/>
      <c r="KQJ7" s="9"/>
      <c r="KQK7" s="9"/>
      <c r="KQL7" s="9"/>
      <c r="KQM7" s="9"/>
      <c r="KQN7" s="9"/>
      <c r="KQO7" s="9"/>
      <c r="KQP7" s="9"/>
      <c r="KQQ7" s="9"/>
      <c r="KQR7" s="9"/>
      <c r="KQS7" s="9"/>
      <c r="KQT7" s="9"/>
      <c r="KQU7" s="9"/>
      <c r="KQV7" s="9"/>
      <c r="KQW7" s="9"/>
      <c r="KQX7" s="9"/>
      <c r="KQY7" s="9"/>
      <c r="KQZ7" s="9"/>
      <c r="KRA7" s="9"/>
      <c r="KRB7" s="9"/>
      <c r="KRC7" s="9"/>
      <c r="KRD7" s="9"/>
      <c r="KRE7" s="9"/>
      <c r="KRF7" s="9"/>
      <c r="KRG7" s="9"/>
      <c r="KRH7" s="9"/>
      <c r="KRI7" s="9"/>
      <c r="KRJ7" s="9"/>
      <c r="KRK7" s="9"/>
      <c r="KRL7" s="9"/>
      <c r="KRM7" s="9"/>
      <c r="KRN7" s="9"/>
      <c r="KRO7" s="9"/>
      <c r="KRP7" s="9"/>
      <c r="KRQ7" s="9"/>
      <c r="KRR7" s="9"/>
      <c r="KRS7" s="9"/>
      <c r="KRT7" s="9"/>
      <c r="KRU7" s="9"/>
      <c r="KRV7" s="9"/>
      <c r="KRW7" s="9"/>
      <c r="KRX7" s="9"/>
      <c r="KRY7" s="9"/>
      <c r="KRZ7" s="9"/>
      <c r="KSA7" s="9"/>
      <c r="KSB7" s="9"/>
      <c r="KSC7" s="9"/>
      <c r="KSD7" s="9"/>
      <c r="KSE7" s="9"/>
      <c r="KSF7" s="9"/>
      <c r="KSG7" s="9"/>
      <c r="KSH7" s="9"/>
      <c r="KSI7" s="9"/>
      <c r="KSJ7" s="9"/>
      <c r="KSK7" s="9"/>
      <c r="KSL7" s="9"/>
      <c r="KSM7" s="9"/>
      <c r="KSN7" s="9"/>
      <c r="KSO7" s="9"/>
      <c r="KSP7" s="9"/>
      <c r="KSQ7" s="9"/>
      <c r="KSR7" s="9"/>
      <c r="KSS7" s="9"/>
      <c r="KST7" s="9"/>
      <c r="KSU7" s="9"/>
      <c r="KSV7" s="9"/>
      <c r="KSW7" s="9"/>
      <c r="KSX7" s="9"/>
      <c r="KSY7" s="9"/>
      <c r="KSZ7" s="9"/>
      <c r="KTA7" s="9"/>
      <c r="KTB7" s="9"/>
      <c r="KTC7" s="9"/>
      <c r="KTD7" s="9"/>
      <c r="KTE7" s="9"/>
      <c r="KTF7" s="9"/>
      <c r="KTG7" s="9"/>
      <c r="KTH7" s="9"/>
      <c r="KTI7" s="9"/>
      <c r="KTJ7" s="9"/>
      <c r="KTK7" s="9"/>
      <c r="KTL7" s="9"/>
      <c r="KTM7" s="9"/>
      <c r="KTN7" s="9"/>
      <c r="KTO7" s="9"/>
      <c r="KTP7" s="9"/>
      <c r="KTQ7" s="9"/>
      <c r="KTR7" s="9"/>
      <c r="KTS7" s="9"/>
      <c r="KTT7" s="9"/>
      <c r="KTU7" s="9"/>
      <c r="KTV7" s="9"/>
      <c r="KTW7" s="9"/>
      <c r="KTX7" s="9"/>
      <c r="KTY7" s="9"/>
      <c r="KTZ7" s="9"/>
      <c r="KUA7" s="9"/>
      <c r="KUB7" s="9"/>
      <c r="KUC7" s="9"/>
      <c r="KUD7" s="9"/>
      <c r="KUE7" s="9"/>
      <c r="KUF7" s="9"/>
      <c r="KUG7" s="9"/>
      <c r="KUH7" s="9"/>
      <c r="KUI7" s="9"/>
      <c r="KUJ7" s="9"/>
      <c r="KUK7" s="9"/>
      <c r="KUL7" s="9"/>
      <c r="KUM7" s="9"/>
      <c r="KUN7" s="9"/>
      <c r="KUO7" s="9"/>
      <c r="KUP7" s="9"/>
      <c r="KUQ7" s="9"/>
      <c r="KUR7" s="9"/>
      <c r="KUS7" s="9"/>
      <c r="KUT7" s="9"/>
      <c r="KUU7" s="9"/>
      <c r="KUV7" s="9"/>
      <c r="KUW7" s="9"/>
      <c r="KUX7" s="9"/>
      <c r="KUY7" s="9"/>
      <c r="KUZ7" s="9"/>
      <c r="KVA7" s="9"/>
      <c r="KVB7" s="9"/>
      <c r="KVC7" s="9"/>
      <c r="KVD7" s="9"/>
      <c r="KVE7" s="9"/>
      <c r="KVF7" s="9"/>
      <c r="KVG7" s="9"/>
      <c r="KVH7" s="9"/>
      <c r="KVI7" s="9"/>
      <c r="KVJ7" s="9"/>
      <c r="KVK7" s="9"/>
      <c r="KVL7" s="9"/>
      <c r="KVM7" s="9"/>
      <c r="KVN7" s="9"/>
      <c r="KVO7" s="9"/>
      <c r="KVP7" s="9"/>
      <c r="KVQ7" s="9"/>
      <c r="KVR7" s="9"/>
      <c r="KVS7" s="9"/>
      <c r="KVT7" s="9"/>
      <c r="KVU7" s="9"/>
      <c r="KVV7" s="9"/>
      <c r="KVW7" s="9"/>
      <c r="KVX7" s="9"/>
      <c r="KVY7" s="9"/>
      <c r="KVZ7" s="9"/>
      <c r="KWA7" s="9"/>
      <c r="KWB7" s="9"/>
      <c r="KWC7" s="9"/>
      <c r="KWD7" s="9"/>
      <c r="KWE7" s="9"/>
      <c r="KWF7" s="9"/>
      <c r="KWG7" s="9"/>
      <c r="KWH7" s="9"/>
      <c r="KWI7" s="9"/>
      <c r="KWJ7" s="9"/>
      <c r="KWK7" s="9"/>
      <c r="KWL7" s="9"/>
      <c r="KWM7" s="9"/>
      <c r="KWN7" s="9"/>
      <c r="KWO7" s="9"/>
      <c r="KWP7" s="9"/>
      <c r="KWQ7" s="9"/>
      <c r="KWR7" s="9"/>
      <c r="KWS7" s="9"/>
      <c r="KWT7" s="9"/>
      <c r="KWU7" s="9"/>
      <c r="KWV7" s="9"/>
      <c r="KWW7" s="9"/>
      <c r="KWX7" s="9"/>
      <c r="KWY7" s="9"/>
      <c r="KWZ7" s="9"/>
      <c r="KXA7" s="9"/>
      <c r="KXB7" s="9"/>
      <c r="KXC7" s="9"/>
      <c r="KXD7" s="9"/>
      <c r="KXE7" s="9"/>
      <c r="KXF7" s="9"/>
      <c r="KXG7" s="9"/>
      <c r="KXH7" s="9"/>
      <c r="KXI7" s="9"/>
      <c r="KXJ7" s="9"/>
      <c r="KXK7" s="9"/>
      <c r="KXL7" s="9"/>
      <c r="KXM7" s="9"/>
      <c r="KXN7" s="9"/>
      <c r="KXO7" s="9"/>
      <c r="KXP7" s="9"/>
      <c r="KXQ7" s="9"/>
      <c r="KXR7" s="9"/>
      <c r="KXS7" s="9"/>
      <c r="KXT7" s="9"/>
      <c r="KXU7" s="9"/>
      <c r="KXV7" s="9"/>
      <c r="KXW7" s="9"/>
      <c r="KXX7" s="9"/>
      <c r="KXY7" s="9"/>
      <c r="KXZ7" s="9"/>
      <c r="KYA7" s="9"/>
      <c r="KYB7" s="9"/>
      <c r="KYC7" s="9"/>
      <c r="KYD7" s="9"/>
      <c r="KYE7" s="9"/>
      <c r="KYF7" s="9"/>
      <c r="KYG7" s="9"/>
      <c r="KYH7" s="9"/>
      <c r="KYI7" s="9"/>
      <c r="KYJ7" s="9"/>
      <c r="KYK7" s="9"/>
      <c r="KYL7" s="9"/>
      <c r="KYM7" s="9"/>
      <c r="KYN7" s="9"/>
      <c r="KYO7" s="9"/>
      <c r="KYP7" s="9"/>
      <c r="KYQ7" s="9"/>
      <c r="KYR7" s="9"/>
      <c r="KYS7" s="9"/>
      <c r="KYT7" s="9"/>
      <c r="KYU7" s="9"/>
      <c r="KYV7" s="9"/>
      <c r="KYW7" s="9"/>
      <c r="KYX7" s="9"/>
      <c r="KYY7" s="9"/>
      <c r="KYZ7" s="9"/>
      <c r="KZA7" s="9"/>
      <c r="KZB7" s="9"/>
      <c r="KZC7" s="9"/>
      <c r="KZD7" s="9"/>
      <c r="KZE7" s="9"/>
      <c r="KZF7" s="9"/>
      <c r="KZG7" s="9"/>
      <c r="KZH7" s="9"/>
      <c r="KZI7" s="9"/>
      <c r="KZJ7" s="9"/>
      <c r="KZK7" s="9"/>
      <c r="KZL7" s="9"/>
      <c r="KZM7" s="9"/>
      <c r="KZN7" s="9"/>
      <c r="KZO7" s="9"/>
      <c r="KZP7" s="9"/>
      <c r="KZQ7" s="9"/>
      <c r="KZR7" s="9"/>
      <c r="KZS7" s="9"/>
      <c r="KZT7" s="9"/>
      <c r="KZU7" s="9"/>
      <c r="KZV7" s="9"/>
      <c r="KZW7" s="9"/>
      <c r="KZX7" s="9"/>
      <c r="KZY7" s="9"/>
      <c r="KZZ7" s="9"/>
      <c r="LAA7" s="9"/>
      <c r="LAB7" s="9"/>
      <c r="LAC7" s="9"/>
      <c r="LAD7" s="9"/>
      <c r="LAE7" s="9"/>
      <c r="LAF7" s="9"/>
      <c r="LAG7" s="9"/>
      <c r="LAH7" s="9"/>
      <c r="LAI7" s="9"/>
      <c r="LAJ7" s="9"/>
      <c r="LAK7" s="9"/>
      <c r="LAL7" s="9"/>
      <c r="LAM7" s="9"/>
      <c r="LAN7" s="9"/>
      <c r="LAO7" s="9"/>
      <c r="LAP7" s="9"/>
      <c r="LAQ7" s="9"/>
      <c r="LAR7" s="9"/>
      <c r="LAS7" s="9"/>
      <c r="LAT7" s="9"/>
      <c r="LAU7" s="9"/>
      <c r="LAV7" s="9"/>
      <c r="LAW7" s="9"/>
      <c r="LAX7" s="9"/>
      <c r="LAY7" s="9"/>
      <c r="LAZ7" s="9"/>
      <c r="LBA7" s="9"/>
      <c r="LBB7" s="9"/>
      <c r="LBC7" s="9"/>
      <c r="LBD7" s="9"/>
      <c r="LBE7" s="9"/>
      <c r="LBF7" s="9"/>
      <c r="LBG7" s="9"/>
      <c r="LBH7" s="9"/>
      <c r="LBI7" s="9"/>
      <c r="LBJ7" s="9"/>
      <c r="LBK7" s="9"/>
      <c r="LBL7" s="9"/>
      <c r="LBM7" s="9"/>
      <c r="LBN7" s="9"/>
      <c r="LBO7" s="9"/>
      <c r="LBP7" s="9"/>
      <c r="LBQ7" s="9"/>
      <c r="LBR7" s="9"/>
      <c r="LBS7" s="9"/>
      <c r="LBT7" s="9"/>
      <c r="LBU7" s="9"/>
      <c r="LBV7" s="9"/>
      <c r="LBW7" s="9"/>
      <c r="LBX7" s="9"/>
      <c r="LBY7" s="9"/>
      <c r="LBZ7" s="9"/>
      <c r="LCA7" s="9"/>
      <c r="LCB7" s="9"/>
      <c r="LCC7" s="9"/>
      <c r="LCD7" s="9"/>
      <c r="LCE7" s="9"/>
      <c r="LCF7" s="9"/>
      <c r="LCG7" s="9"/>
      <c r="LCH7" s="9"/>
      <c r="LCI7" s="9"/>
      <c r="LCJ7" s="9"/>
      <c r="LCK7" s="9"/>
      <c r="LCL7" s="9"/>
      <c r="LCM7" s="9"/>
      <c r="LCN7" s="9"/>
      <c r="LCO7" s="9"/>
      <c r="LCP7" s="9"/>
      <c r="LCQ7" s="9"/>
      <c r="LCR7" s="9"/>
      <c r="LCS7" s="9"/>
      <c r="LCT7" s="9"/>
      <c r="LCU7" s="9"/>
      <c r="LCV7" s="9"/>
      <c r="LCW7" s="9"/>
      <c r="LCX7" s="9"/>
      <c r="LCY7" s="9"/>
      <c r="LCZ7" s="9"/>
      <c r="LDA7" s="9"/>
      <c r="LDB7" s="9"/>
      <c r="LDC7" s="9"/>
      <c r="LDD7" s="9"/>
      <c r="LDE7" s="9"/>
      <c r="LDF7" s="9"/>
      <c r="LDG7" s="9"/>
      <c r="LDH7" s="9"/>
      <c r="LDI7" s="9"/>
      <c r="LDJ7" s="9"/>
      <c r="LDK7" s="9"/>
      <c r="LDL7" s="9"/>
      <c r="LDM7" s="9"/>
      <c r="LDN7" s="9"/>
      <c r="LDO7" s="9"/>
      <c r="LDP7" s="9"/>
      <c r="LDQ7" s="9"/>
      <c r="LDR7" s="9"/>
      <c r="LDS7" s="9"/>
      <c r="LDT7" s="9"/>
      <c r="LDU7" s="9"/>
      <c r="LDV7" s="9"/>
      <c r="LDW7" s="9"/>
      <c r="LDX7" s="9"/>
      <c r="LDY7" s="9"/>
      <c r="LDZ7" s="9"/>
      <c r="LEA7" s="9"/>
      <c r="LEB7" s="9"/>
      <c r="LEC7" s="9"/>
      <c r="LED7" s="9"/>
      <c r="LEE7" s="9"/>
      <c r="LEF7" s="9"/>
      <c r="LEG7" s="9"/>
      <c r="LEH7" s="9"/>
      <c r="LEI7" s="9"/>
      <c r="LEJ7" s="9"/>
      <c r="LEK7" s="9"/>
      <c r="LEL7" s="9"/>
      <c r="LEM7" s="9"/>
      <c r="LEN7" s="9"/>
      <c r="LEO7" s="9"/>
      <c r="LEP7" s="9"/>
      <c r="LEQ7" s="9"/>
      <c r="LER7" s="9"/>
      <c r="LES7" s="9"/>
      <c r="LET7" s="9"/>
      <c r="LEU7" s="9"/>
      <c r="LEV7" s="9"/>
      <c r="LEW7" s="9"/>
      <c r="LEX7" s="9"/>
      <c r="LEY7" s="9"/>
      <c r="LEZ7" s="9"/>
      <c r="LFA7" s="9"/>
      <c r="LFB7" s="9"/>
      <c r="LFC7" s="9"/>
      <c r="LFD7" s="9"/>
      <c r="LFE7" s="9"/>
      <c r="LFF7" s="9"/>
      <c r="LFG7" s="9"/>
      <c r="LFH7" s="9"/>
      <c r="LFI7" s="9"/>
      <c r="LFJ7" s="9"/>
      <c r="LFK7" s="9"/>
      <c r="LFL7" s="9"/>
      <c r="LFM7" s="9"/>
      <c r="LFN7" s="9"/>
      <c r="LFO7" s="9"/>
      <c r="LFP7" s="9"/>
      <c r="LFQ7" s="9"/>
      <c r="LFR7" s="9"/>
      <c r="LFS7" s="9"/>
      <c r="LFT7" s="9"/>
      <c r="LFU7" s="9"/>
      <c r="LFV7" s="9"/>
      <c r="LFW7" s="9"/>
      <c r="LFX7" s="9"/>
      <c r="LFY7" s="9"/>
      <c r="LFZ7" s="9"/>
      <c r="LGA7" s="9"/>
      <c r="LGB7" s="9"/>
      <c r="LGC7" s="9"/>
      <c r="LGD7" s="9"/>
      <c r="LGE7" s="9"/>
      <c r="LGF7" s="9"/>
      <c r="LGG7" s="9"/>
      <c r="LGH7" s="9"/>
      <c r="LGI7" s="9"/>
      <c r="LGJ7" s="9"/>
      <c r="LGK7" s="9"/>
      <c r="LGL7" s="9"/>
      <c r="LGM7" s="9"/>
      <c r="LGN7" s="9"/>
      <c r="LGO7" s="9"/>
      <c r="LGP7" s="9"/>
      <c r="LGQ7" s="9"/>
      <c r="LGR7" s="9"/>
      <c r="LGS7" s="9"/>
      <c r="LGT7" s="9"/>
      <c r="LGU7" s="9"/>
      <c r="LGV7" s="9"/>
      <c r="LGW7" s="9"/>
      <c r="LGX7" s="9"/>
      <c r="LGY7" s="9"/>
      <c r="LGZ7" s="9"/>
      <c r="LHA7" s="9"/>
      <c r="LHB7" s="9"/>
      <c r="LHC7" s="9"/>
      <c r="LHD7" s="9"/>
      <c r="LHE7" s="9"/>
      <c r="LHF7" s="9"/>
      <c r="LHG7" s="9"/>
      <c r="LHH7" s="9"/>
      <c r="LHI7" s="9"/>
      <c r="LHJ7" s="9"/>
      <c r="LHK7" s="9"/>
      <c r="LHL7" s="9"/>
      <c r="LHM7" s="9"/>
      <c r="LHN7" s="9"/>
      <c r="LHO7" s="9"/>
      <c r="LHP7" s="9"/>
      <c r="LHQ7" s="9"/>
      <c r="LHR7" s="9"/>
      <c r="LHS7" s="9"/>
      <c r="LHT7" s="9"/>
      <c r="LHU7" s="9"/>
      <c r="LHV7" s="9"/>
      <c r="LHW7" s="9"/>
      <c r="LHX7" s="9"/>
      <c r="LHY7" s="9"/>
      <c r="LHZ7" s="9"/>
      <c r="LIA7" s="9"/>
      <c r="LIB7" s="9"/>
      <c r="LIC7" s="9"/>
      <c r="LID7" s="9"/>
      <c r="LIE7" s="9"/>
      <c r="LIF7" s="9"/>
      <c r="LIG7" s="9"/>
      <c r="LIH7" s="9"/>
      <c r="LII7" s="9"/>
      <c r="LIJ7" s="9"/>
      <c r="LIK7" s="9"/>
      <c r="LIL7" s="9"/>
      <c r="LIM7" s="9"/>
      <c r="LIN7" s="9"/>
      <c r="LIO7" s="9"/>
      <c r="LIP7" s="9"/>
      <c r="LIQ7" s="9"/>
      <c r="LIR7" s="9"/>
      <c r="LIS7" s="9"/>
      <c r="LIT7" s="9"/>
      <c r="LIU7" s="9"/>
      <c r="LIV7" s="9"/>
      <c r="LIW7" s="9"/>
      <c r="LIX7" s="9"/>
      <c r="LIY7" s="9"/>
      <c r="LIZ7" s="9"/>
      <c r="LJA7" s="9"/>
      <c r="LJB7" s="9"/>
      <c r="LJC7" s="9"/>
      <c r="LJD7" s="9"/>
      <c r="LJE7" s="9"/>
      <c r="LJF7" s="9"/>
      <c r="LJG7" s="9"/>
      <c r="LJH7" s="9"/>
      <c r="LJI7" s="9"/>
      <c r="LJJ7" s="9"/>
      <c r="LJK7" s="9"/>
      <c r="LJL7" s="9"/>
      <c r="LJM7" s="9"/>
      <c r="LJN7" s="9"/>
      <c r="LJO7" s="9"/>
      <c r="LJP7" s="9"/>
      <c r="LJQ7" s="9"/>
      <c r="LJR7" s="9"/>
      <c r="LJS7" s="9"/>
      <c r="LJT7" s="9"/>
      <c r="LJU7" s="9"/>
      <c r="LJV7" s="9"/>
      <c r="LJW7" s="9"/>
      <c r="LJX7" s="9"/>
      <c r="LJY7" s="9"/>
      <c r="LJZ7" s="9"/>
      <c r="LKA7" s="9"/>
      <c r="LKB7" s="9"/>
      <c r="LKC7" s="9"/>
      <c r="LKD7" s="9"/>
      <c r="LKE7" s="9"/>
      <c r="LKF7" s="9"/>
      <c r="LKG7" s="9"/>
      <c r="LKH7" s="9"/>
      <c r="LKI7" s="9"/>
      <c r="LKJ7" s="9"/>
      <c r="LKK7" s="9"/>
      <c r="LKL7" s="9"/>
      <c r="LKM7" s="9"/>
      <c r="LKN7" s="9"/>
      <c r="LKO7" s="9"/>
      <c r="LKP7" s="9"/>
      <c r="LKQ7" s="9"/>
      <c r="LKR7" s="9"/>
      <c r="LKS7" s="9"/>
      <c r="LKT7" s="9"/>
      <c r="LKU7" s="9"/>
      <c r="LKV7" s="9"/>
      <c r="LKW7" s="9"/>
      <c r="LKX7" s="9"/>
      <c r="LKY7" s="9"/>
      <c r="LKZ7" s="9"/>
      <c r="LLA7" s="9"/>
      <c r="LLB7" s="9"/>
      <c r="LLC7" s="9"/>
      <c r="LLD7" s="9"/>
      <c r="LLE7" s="9"/>
      <c r="LLF7" s="9"/>
      <c r="LLG7" s="9"/>
      <c r="LLH7" s="9"/>
      <c r="LLI7" s="9"/>
      <c r="LLJ7" s="9"/>
      <c r="LLK7" s="9"/>
      <c r="LLL7" s="9"/>
      <c r="LLM7" s="9"/>
      <c r="LLN7" s="9"/>
      <c r="LLO7" s="9"/>
      <c r="LLP7" s="9"/>
      <c r="LLQ7" s="9"/>
      <c r="LLR7" s="9"/>
      <c r="LLS7" s="9"/>
      <c r="LLT7" s="9"/>
      <c r="LLU7" s="9"/>
      <c r="LLV7" s="9"/>
      <c r="LLW7" s="9"/>
      <c r="LLX7" s="9"/>
      <c r="LLY7" s="9"/>
      <c r="LLZ7" s="9"/>
      <c r="LMA7" s="9"/>
      <c r="LMB7" s="9"/>
      <c r="LMC7" s="9"/>
      <c r="LMD7" s="9"/>
      <c r="LME7" s="9"/>
      <c r="LMF7" s="9"/>
      <c r="LMG7" s="9"/>
      <c r="LMH7" s="9"/>
      <c r="LMI7" s="9"/>
      <c r="LMJ7" s="9"/>
      <c r="LMK7" s="9"/>
      <c r="LML7" s="9"/>
      <c r="LMM7" s="9"/>
      <c r="LMN7" s="9"/>
      <c r="LMO7" s="9"/>
      <c r="LMP7" s="9"/>
      <c r="LMQ7" s="9"/>
      <c r="LMR7" s="9"/>
      <c r="LMS7" s="9"/>
      <c r="LMT7" s="9"/>
      <c r="LMU7" s="9"/>
      <c r="LMV7" s="9"/>
      <c r="LMW7" s="9"/>
      <c r="LMX7" s="9"/>
      <c r="LMY7" s="9"/>
      <c r="LMZ7" s="9"/>
      <c r="LNA7" s="9"/>
      <c r="LNB7" s="9"/>
      <c r="LNC7" s="9"/>
      <c r="LND7" s="9"/>
      <c r="LNE7" s="9"/>
      <c r="LNF7" s="9"/>
      <c r="LNG7" s="9"/>
      <c r="LNH7" s="9"/>
      <c r="LNI7" s="9"/>
      <c r="LNJ7" s="9"/>
      <c r="LNK7" s="9"/>
      <c r="LNL7" s="9"/>
      <c r="LNM7" s="9"/>
      <c r="LNN7" s="9"/>
      <c r="LNO7" s="9"/>
      <c r="LNP7" s="9"/>
      <c r="LNQ7" s="9"/>
      <c r="LNR7" s="9"/>
      <c r="LNS7" s="9"/>
      <c r="LNT7" s="9"/>
      <c r="LNU7" s="9"/>
      <c r="LNV7" s="9"/>
      <c r="LNW7" s="9"/>
      <c r="LNX7" s="9"/>
      <c r="LNY7" s="9"/>
      <c r="LNZ7" s="9"/>
      <c r="LOA7" s="9"/>
      <c r="LOB7" s="9"/>
      <c r="LOC7" s="9"/>
      <c r="LOD7" s="9"/>
      <c r="LOE7" s="9"/>
      <c r="LOF7" s="9"/>
      <c r="LOG7" s="9"/>
      <c r="LOH7" s="9"/>
      <c r="LOI7" s="9"/>
      <c r="LOJ7" s="9"/>
      <c r="LOK7" s="9"/>
      <c r="LOL7" s="9"/>
      <c r="LOM7" s="9"/>
      <c r="LON7" s="9"/>
      <c r="LOO7" s="9"/>
      <c r="LOP7" s="9"/>
      <c r="LOQ7" s="9"/>
      <c r="LOR7" s="9"/>
      <c r="LOS7" s="9"/>
      <c r="LOT7" s="9"/>
      <c r="LOU7" s="9"/>
      <c r="LOV7" s="9"/>
      <c r="LOW7" s="9"/>
      <c r="LOX7" s="9"/>
      <c r="LOY7" s="9"/>
      <c r="LOZ7" s="9"/>
      <c r="LPA7" s="9"/>
      <c r="LPB7" s="9"/>
      <c r="LPC7" s="9"/>
      <c r="LPD7" s="9"/>
      <c r="LPE7" s="9"/>
      <c r="LPF7" s="9"/>
      <c r="LPG7" s="9"/>
      <c r="LPH7" s="9"/>
      <c r="LPI7" s="9"/>
      <c r="LPJ7" s="9"/>
      <c r="LPK7" s="9"/>
      <c r="LPL7" s="9"/>
      <c r="LPM7" s="9"/>
      <c r="LPN7" s="9"/>
      <c r="LPO7" s="9"/>
      <c r="LPP7" s="9"/>
      <c r="LPQ7" s="9"/>
      <c r="LPR7" s="9"/>
      <c r="LPS7" s="9"/>
      <c r="LPT7" s="9"/>
      <c r="LPU7" s="9"/>
      <c r="LPV7" s="9"/>
      <c r="LPW7" s="9"/>
      <c r="LPX7" s="9"/>
      <c r="LPY7" s="9"/>
      <c r="LPZ7" s="9"/>
      <c r="LQA7" s="9"/>
      <c r="LQB7" s="9"/>
      <c r="LQC7" s="9"/>
      <c r="LQD7" s="9"/>
      <c r="LQE7" s="9"/>
      <c r="LQF7" s="9"/>
      <c r="LQG7" s="9"/>
      <c r="LQH7" s="9"/>
      <c r="LQI7" s="9"/>
      <c r="LQJ7" s="9"/>
      <c r="LQK7" s="9"/>
      <c r="LQL7" s="9"/>
      <c r="LQM7" s="9"/>
      <c r="LQN7" s="9"/>
      <c r="LQO7" s="9"/>
      <c r="LQP7" s="9"/>
      <c r="LQQ7" s="9"/>
      <c r="LQR7" s="9"/>
      <c r="LQS7" s="9"/>
      <c r="LQT7" s="9"/>
      <c r="LQU7" s="9"/>
      <c r="LQV7" s="9"/>
      <c r="LQW7" s="9"/>
      <c r="LQX7" s="9"/>
      <c r="LQY7" s="9"/>
      <c r="LQZ7" s="9"/>
      <c r="LRA7" s="9"/>
      <c r="LRB7" s="9"/>
      <c r="LRC7" s="9"/>
      <c r="LRD7" s="9"/>
      <c r="LRE7" s="9"/>
      <c r="LRF7" s="9"/>
      <c r="LRG7" s="9"/>
      <c r="LRH7" s="9"/>
      <c r="LRI7" s="9"/>
      <c r="LRJ7" s="9"/>
      <c r="LRK7" s="9"/>
      <c r="LRL7" s="9"/>
      <c r="LRM7" s="9"/>
      <c r="LRN7" s="9"/>
      <c r="LRO7" s="9"/>
      <c r="LRP7" s="9"/>
      <c r="LRQ7" s="9"/>
      <c r="LRR7" s="9"/>
      <c r="LRS7" s="9"/>
      <c r="LRT7" s="9"/>
      <c r="LRU7" s="9"/>
      <c r="LRV7" s="9"/>
      <c r="LRW7" s="9"/>
      <c r="LRX7" s="9"/>
      <c r="LRY7" s="9"/>
      <c r="LRZ7" s="9"/>
      <c r="LSA7" s="9"/>
      <c r="LSB7" s="9"/>
      <c r="LSC7" s="9"/>
      <c r="LSD7" s="9"/>
      <c r="LSE7" s="9"/>
      <c r="LSF7" s="9"/>
      <c r="LSG7" s="9"/>
      <c r="LSH7" s="9"/>
      <c r="LSI7" s="9"/>
      <c r="LSJ7" s="9"/>
      <c r="LSK7" s="9"/>
      <c r="LSL7" s="9"/>
      <c r="LSM7" s="9"/>
      <c r="LSN7" s="9"/>
      <c r="LSO7" s="9"/>
      <c r="LSP7" s="9"/>
      <c r="LSQ7" s="9"/>
      <c r="LSR7" s="9"/>
      <c r="LSS7" s="9"/>
      <c r="LST7" s="9"/>
      <c r="LSU7" s="9"/>
      <c r="LSV7" s="9"/>
      <c r="LSW7" s="9"/>
      <c r="LSX7" s="9"/>
      <c r="LSY7" s="9"/>
      <c r="LSZ7" s="9"/>
      <c r="LTA7" s="9"/>
      <c r="LTB7" s="9"/>
      <c r="LTC7" s="9"/>
      <c r="LTD7" s="9"/>
      <c r="LTE7" s="9"/>
      <c r="LTF7" s="9"/>
      <c r="LTG7" s="9"/>
      <c r="LTH7" s="9"/>
      <c r="LTI7" s="9"/>
      <c r="LTJ7" s="9"/>
      <c r="LTK7" s="9"/>
      <c r="LTL7" s="9"/>
      <c r="LTM7" s="9"/>
      <c r="LTN7" s="9"/>
      <c r="LTO7" s="9"/>
      <c r="LTP7" s="9"/>
      <c r="LTQ7" s="9"/>
      <c r="LTR7" s="9"/>
      <c r="LTS7" s="9"/>
      <c r="LTT7" s="9"/>
      <c r="LTU7" s="9"/>
      <c r="LTV7" s="9"/>
      <c r="LTW7" s="9"/>
      <c r="LTX7" s="9"/>
      <c r="LTY7" s="9"/>
      <c r="LTZ7" s="9"/>
      <c r="LUA7" s="9"/>
      <c r="LUB7" s="9"/>
      <c r="LUC7" s="9"/>
      <c r="LUD7" s="9"/>
      <c r="LUE7" s="9"/>
      <c r="LUF7" s="9"/>
      <c r="LUG7" s="9"/>
      <c r="LUH7" s="9"/>
      <c r="LUI7" s="9"/>
      <c r="LUJ7" s="9"/>
      <c r="LUK7" s="9"/>
      <c r="LUL7" s="9"/>
      <c r="LUM7" s="9"/>
      <c r="LUN7" s="9"/>
      <c r="LUO7" s="9"/>
      <c r="LUP7" s="9"/>
      <c r="LUQ7" s="9"/>
      <c r="LUR7" s="9"/>
      <c r="LUS7" s="9"/>
      <c r="LUT7" s="9"/>
      <c r="LUU7" s="9"/>
      <c r="LUV7" s="9"/>
      <c r="LUW7" s="9"/>
      <c r="LUX7" s="9"/>
      <c r="LUY7" s="9"/>
      <c r="LUZ7" s="9"/>
      <c r="LVA7" s="9"/>
      <c r="LVB7" s="9"/>
      <c r="LVC7" s="9"/>
      <c r="LVD7" s="9"/>
      <c r="LVE7" s="9"/>
      <c r="LVF7" s="9"/>
      <c r="LVG7" s="9"/>
      <c r="LVH7" s="9"/>
      <c r="LVI7" s="9"/>
      <c r="LVJ7" s="9"/>
      <c r="LVK7" s="9"/>
      <c r="LVL7" s="9"/>
      <c r="LVM7" s="9"/>
      <c r="LVN7" s="9"/>
      <c r="LVO7" s="9"/>
      <c r="LVP7" s="9"/>
      <c r="LVQ7" s="9"/>
      <c r="LVR7" s="9"/>
      <c r="LVS7" s="9"/>
      <c r="LVT7" s="9"/>
      <c r="LVU7" s="9"/>
      <c r="LVV7" s="9"/>
      <c r="LVW7" s="9"/>
      <c r="LVX7" s="9"/>
      <c r="LVY7" s="9"/>
      <c r="LVZ7" s="9"/>
      <c r="LWA7" s="9"/>
      <c r="LWB7" s="9"/>
      <c r="LWC7" s="9"/>
      <c r="LWD7" s="9"/>
      <c r="LWE7" s="9"/>
      <c r="LWF7" s="9"/>
      <c r="LWG7" s="9"/>
      <c r="LWH7" s="9"/>
      <c r="LWI7" s="9"/>
      <c r="LWJ7" s="9"/>
      <c r="LWK7" s="9"/>
      <c r="LWL7" s="9"/>
      <c r="LWM7" s="9"/>
      <c r="LWN7" s="9"/>
      <c r="LWO7" s="9"/>
      <c r="LWP7" s="9"/>
      <c r="LWQ7" s="9"/>
      <c r="LWR7" s="9"/>
      <c r="LWS7" s="9"/>
      <c r="LWT7" s="9"/>
      <c r="LWU7" s="9"/>
      <c r="LWV7" s="9"/>
      <c r="LWW7" s="9"/>
      <c r="LWX7" s="9"/>
      <c r="LWY7" s="9"/>
      <c r="LWZ7" s="9"/>
      <c r="LXA7" s="9"/>
      <c r="LXB7" s="9"/>
      <c r="LXC7" s="9"/>
      <c r="LXD7" s="9"/>
      <c r="LXE7" s="9"/>
      <c r="LXF7" s="9"/>
      <c r="LXG7" s="9"/>
      <c r="LXH7" s="9"/>
      <c r="LXI7" s="9"/>
      <c r="LXJ7" s="9"/>
      <c r="LXK7" s="9"/>
      <c r="LXL7" s="9"/>
      <c r="LXM7" s="9"/>
      <c r="LXN7" s="9"/>
      <c r="LXO7" s="9"/>
      <c r="LXP7" s="9"/>
      <c r="LXQ7" s="9"/>
      <c r="LXR7" s="9"/>
      <c r="LXS7" s="9"/>
      <c r="LXT7" s="9"/>
      <c r="LXU7" s="9"/>
      <c r="LXV7" s="9"/>
      <c r="LXW7" s="9"/>
      <c r="LXX7" s="9"/>
      <c r="LXY7" s="9"/>
      <c r="LXZ7" s="9"/>
      <c r="LYA7" s="9"/>
      <c r="LYB7" s="9"/>
      <c r="LYC7" s="9"/>
      <c r="LYD7" s="9"/>
      <c r="LYE7" s="9"/>
      <c r="LYF7" s="9"/>
      <c r="LYG7" s="9"/>
      <c r="LYH7" s="9"/>
      <c r="LYI7" s="9"/>
      <c r="LYJ7" s="9"/>
      <c r="LYK7" s="9"/>
      <c r="LYL7" s="9"/>
      <c r="LYM7" s="9"/>
      <c r="LYN7" s="9"/>
      <c r="LYO7" s="9"/>
      <c r="LYP7" s="9"/>
      <c r="LYQ7" s="9"/>
      <c r="LYR7" s="9"/>
      <c r="LYS7" s="9"/>
      <c r="LYT7" s="9"/>
      <c r="LYU7" s="9"/>
      <c r="LYV7" s="9"/>
      <c r="LYW7" s="9"/>
      <c r="LYX7" s="9"/>
      <c r="LYY7" s="9"/>
      <c r="LYZ7" s="9"/>
      <c r="LZA7" s="9"/>
      <c r="LZB7" s="9"/>
      <c r="LZC7" s="9"/>
      <c r="LZD7" s="9"/>
      <c r="LZE7" s="9"/>
      <c r="LZF7" s="9"/>
      <c r="LZG7" s="9"/>
      <c r="LZH7" s="9"/>
      <c r="LZI7" s="9"/>
      <c r="LZJ7" s="9"/>
      <c r="LZK7" s="9"/>
      <c r="LZL7" s="9"/>
      <c r="LZM7" s="9"/>
      <c r="LZN7" s="9"/>
      <c r="LZO7" s="9"/>
      <c r="LZP7" s="9"/>
      <c r="LZQ7" s="9"/>
      <c r="LZR7" s="9"/>
      <c r="LZS7" s="9"/>
      <c r="LZT7" s="9"/>
      <c r="LZU7" s="9"/>
      <c r="LZV7" s="9"/>
      <c r="LZW7" s="9"/>
      <c r="LZX7" s="9"/>
      <c r="LZY7" s="9"/>
      <c r="LZZ7" s="9"/>
      <c r="MAA7" s="9"/>
      <c r="MAB7" s="9"/>
      <c r="MAC7" s="9"/>
      <c r="MAD7" s="9"/>
      <c r="MAE7" s="9"/>
      <c r="MAF7" s="9"/>
      <c r="MAG7" s="9"/>
      <c r="MAH7" s="9"/>
      <c r="MAI7" s="9"/>
      <c r="MAJ7" s="9"/>
      <c r="MAK7" s="9"/>
      <c r="MAL7" s="9"/>
      <c r="MAM7" s="9"/>
      <c r="MAN7" s="9"/>
      <c r="MAO7" s="9"/>
      <c r="MAP7" s="9"/>
      <c r="MAQ7" s="9"/>
      <c r="MAR7" s="9"/>
      <c r="MAS7" s="9"/>
      <c r="MAT7" s="9"/>
      <c r="MAU7" s="9"/>
      <c r="MAV7" s="9"/>
      <c r="MAW7" s="9"/>
      <c r="MAX7" s="9"/>
      <c r="MAY7" s="9"/>
      <c r="MAZ7" s="9"/>
      <c r="MBA7" s="9"/>
      <c r="MBB7" s="9"/>
      <c r="MBC7" s="9"/>
      <c r="MBD7" s="9"/>
      <c r="MBE7" s="9"/>
      <c r="MBF7" s="9"/>
      <c r="MBG7" s="9"/>
      <c r="MBH7" s="9"/>
      <c r="MBI7" s="9"/>
      <c r="MBJ7" s="9"/>
      <c r="MBK7" s="9"/>
      <c r="MBL7" s="9"/>
      <c r="MBM7" s="9"/>
      <c r="MBN7" s="9"/>
      <c r="MBO7" s="9"/>
      <c r="MBP7" s="9"/>
      <c r="MBQ7" s="9"/>
      <c r="MBR7" s="9"/>
      <c r="MBS7" s="9"/>
      <c r="MBT7" s="9"/>
      <c r="MBU7" s="9"/>
      <c r="MBV7" s="9"/>
      <c r="MBW7" s="9"/>
      <c r="MBX7" s="9"/>
      <c r="MBY7" s="9"/>
      <c r="MBZ7" s="9"/>
      <c r="MCA7" s="9"/>
      <c r="MCB7" s="9"/>
      <c r="MCC7" s="9"/>
      <c r="MCD7" s="9"/>
      <c r="MCE7" s="9"/>
      <c r="MCF7" s="9"/>
      <c r="MCG7" s="9"/>
      <c r="MCH7" s="9"/>
      <c r="MCI7" s="9"/>
      <c r="MCJ7" s="9"/>
      <c r="MCK7" s="9"/>
      <c r="MCL7" s="9"/>
      <c r="MCM7" s="9"/>
      <c r="MCN7" s="9"/>
      <c r="MCO7" s="9"/>
      <c r="MCP7" s="9"/>
      <c r="MCQ7" s="9"/>
      <c r="MCR7" s="9"/>
      <c r="MCS7" s="9"/>
      <c r="MCT7" s="9"/>
      <c r="MCU7" s="9"/>
      <c r="MCV7" s="9"/>
      <c r="MCW7" s="9"/>
      <c r="MCX7" s="9"/>
      <c r="MCY7" s="9"/>
      <c r="MCZ7" s="9"/>
      <c r="MDA7" s="9"/>
      <c r="MDB7" s="9"/>
      <c r="MDC7" s="9"/>
      <c r="MDD7" s="9"/>
      <c r="MDE7" s="9"/>
      <c r="MDF7" s="9"/>
      <c r="MDG7" s="9"/>
      <c r="MDH7" s="9"/>
      <c r="MDI7" s="9"/>
      <c r="MDJ7" s="9"/>
      <c r="MDK7" s="9"/>
      <c r="MDL7" s="9"/>
      <c r="MDM7" s="9"/>
      <c r="MDN7" s="9"/>
      <c r="MDO7" s="9"/>
      <c r="MDP7" s="9"/>
      <c r="MDQ7" s="9"/>
      <c r="MDR7" s="9"/>
      <c r="MDS7" s="9"/>
      <c r="MDT7" s="9"/>
      <c r="MDU7" s="9"/>
      <c r="MDV7" s="9"/>
      <c r="MDW7" s="9"/>
      <c r="MDX7" s="9"/>
      <c r="MDY7" s="9"/>
      <c r="MDZ7" s="9"/>
      <c r="MEA7" s="9"/>
      <c r="MEB7" s="9"/>
      <c r="MEC7" s="9"/>
      <c r="MED7" s="9"/>
      <c r="MEE7" s="9"/>
      <c r="MEF7" s="9"/>
      <c r="MEG7" s="9"/>
      <c r="MEH7" s="9"/>
      <c r="MEI7" s="9"/>
      <c r="MEJ7" s="9"/>
      <c r="MEK7" s="9"/>
      <c r="MEL7" s="9"/>
      <c r="MEM7" s="9"/>
      <c r="MEN7" s="9"/>
      <c r="MEO7" s="9"/>
      <c r="MEP7" s="9"/>
      <c r="MEQ7" s="9"/>
      <c r="MER7" s="9"/>
      <c r="MES7" s="9"/>
      <c r="MET7" s="9"/>
      <c r="MEU7" s="9"/>
      <c r="MEV7" s="9"/>
      <c r="MEW7" s="9"/>
      <c r="MEX7" s="9"/>
      <c r="MEY7" s="9"/>
      <c r="MEZ7" s="9"/>
      <c r="MFA7" s="9"/>
      <c r="MFB7" s="9"/>
      <c r="MFC7" s="9"/>
      <c r="MFD7" s="9"/>
      <c r="MFE7" s="9"/>
      <c r="MFF7" s="9"/>
      <c r="MFG7" s="9"/>
      <c r="MFH7" s="9"/>
      <c r="MFI7" s="9"/>
      <c r="MFJ7" s="9"/>
      <c r="MFK7" s="9"/>
      <c r="MFL7" s="9"/>
      <c r="MFM7" s="9"/>
      <c r="MFN7" s="9"/>
      <c r="MFO7" s="9"/>
      <c r="MFP7" s="9"/>
      <c r="MFQ7" s="9"/>
      <c r="MFR7" s="9"/>
      <c r="MFS7" s="9"/>
      <c r="MFT7" s="9"/>
      <c r="MFU7" s="9"/>
      <c r="MFV7" s="9"/>
      <c r="MFW7" s="9"/>
      <c r="MFX7" s="9"/>
      <c r="MFY7" s="9"/>
      <c r="MFZ7" s="9"/>
      <c r="MGA7" s="9"/>
      <c r="MGB7" s="9"/>
      <c r="MGC7" s="9"/>
      <c r="MGD7" s="9"/>
      <c r="MGE7" s="9"/>
      <c r="MGF7" s="9"/>
      <c r="MGG7" s="9"/>
      <c r="MGH7" s="9"/>
      <c r="MGI7" s="9"/>
      <c r="MGJ7" s="9"/>
      <c r="MGK7" s="9"/>
      <c r="MGL7" s="9"/>
      <c r="MGM7" s="9"/>
      <c r="MGN7" s="9"/>
      <c r="MGO7" s="9"/>
      <c r="MGP7" s="9"/>
      <c r="MGQ7" s="9"/>
      <c r="MGR7" s="9"/>
      <c r="MGS7" s="9"/>
      <c r="MGT7" s="9"/>
      <c r="MGU7" s="9"/>
      <c r="MGV7" s="9"/>
      <c r="MGW7" s="9"/>
      <c r="MGX7" s="9"/>
      <c r="MGY7" s="9"/>
      <c r="MGZ7" s="9"/>
      <c r="MHA7" s="9"/>
      <c r="MHB7" s="9"/>
      <c r="MHC7" s="9"/>
      <c r="MHD7" s="9"/>
      <c r="MHE7" s="9"/>
      <c r="MHF7" s="9"/>
      <c r="MHG7" s="9"/>
      <c r="MHH7" s="9"/>
      <c r="MHI7" s="9"/>
      <c r="MHJ7" s="9"/>
      <c r="MHK7" s="9"/>
      <c r="MHL7" s="9"/>
      <c r="MHM7" s="9"/>
      <c r="MHN7" s="9"/>
      <c r="MHO7" s="9"/>
      <c r="MHP7" s="9"/>
      <c r="MHQ7" s="9"/>
      <c r="MHR7" s="9"/>
      <c r="MHS7" s="9"/>
      <c r="MHT7" s="9"/>
      <c r="MHU7" s="9"/>
      <c r="MHV7" s="9"/>
      <c r="MHW7" s="9"/>
      <c r="MHX7" s="9"/>
      <c r="MHY7" s="9"/>
      <c r="MHZ7" s="9"/>
      <c r="MIA7" s="9"/>
      <c r="MIB7" s="9"/>
      <c r="MIC7" s="9"/>
      <c r="MID7" s="9"/>
      <c r="MIE7" s="9"/>
      <c r="MIF7" s="9"/>
      <c r="MIG7" s="9"/>
      <c r="MIH7" s="9"/>
      <c r="MII7" s="9"/>
      <c r="MIJ7" s="9"/>
      <c r="MIK7" s="9"/>
      <c r="MIL7" s="9"/>
      <c r="MIM7" s="9"/>
      <c r="MIN7" s="9"/>
      <c r="MIO7" s="9"/>
      <c r="MIP7" s="9"/>
      <c r="MIQ7" s="9"/>
      <c r="MIR7" s="9"/>
      <c r="MIS7" s="9"/>
      <c r="MIT7" s="9"/>
      <c r="MIU7" s="9"/>
      <c r="MIV7" s="9"/>
      <c r="MIW7" s="9"/>
      <c r="MIX7" s="9"/>
      <c r="MIY7" s="9"/>
      <c r="MIZ7" s="9"/>
      <c r="MJA7" s="9"/>
      <c r="MJB7" s="9"/>
      <c r="MJC7" s="9"/>
      <c r="MJD7" s="9"/>
      <c r="MJE7" s="9"/>
      <c r="MJF7" s="9"/>
      <c r="MJG7" s="9"/>
      <c r="MJH7" s="9"/>
      <c r="MJI7" s="9"/>
      <c r="MJJ7" s="9"/>
      <c r="MJK7" s="9"/>
      <c r="MJL7" s="9"/>
      <c r="MJM7" s="9"/>
      <c r="MJN7" s="9"/>
      <c r="MJO7" s="9"/>
      <c r="MJP7" s="9"/>
      <c r="MJQ7" s="9"/>
      <c r="MJR7" s="9"/>
      <c r="MJS7" s="9"/>
      <c r="MJT7" s="9"/>
      <c r="MJU7" s="9"/>
      <c r="MJV7" s="9"/>
      <c r="MJW7" s="9"/>
      <c r="MJX7" s="9"/>
      <c r="MJY7" s="9"/>
      <c r="MJZ7" s="9"/>
      <c r="MKA7" s="9"/>
      <c r="MKB7" s="9"/>
      <c r="MKC7" s="9"/>
      <c r="MKD7" s="9"/>
      <c r="MKE7" s="9"/>
      <c r="MKF7" s="9"/>
      <c r="MKG7" s="9"/>
      <c r="MKH7" s="9"/>
      <c r="MKI7" s="9"/>
      <c r="MKJ7" s="9"/>
      <c r="MKK7" s="9"/>
      <c r="MKL7" s="9"/>
      <c r="MKM7" s="9"/>
      <c r="MKN7" s="9"/>
      <c r="MKO7" s="9"/>
      <c r="MKP7" s="9"/>
      <c r="MKQ7" s="9"/>
      <c r="MKR7" s="9"/>
      <c r="MKS7" s="9"/>
      <c r="MKT7" s="9"/>
      <c r="MKU7" s="9"/>
      <c r="MKV7" s="9"/>
      <c r="MKW7" s="9"/>
      <c r="MKX7" s="9"/>
      <c r="MKY7" s="9"/>
      <c r="MKZ7" s="9"/>
      <c r="MLA7" s="9"/>
      <c r="MLB7" s="9"/>
      <c r="MLC7" s="9"/>
      <c r="MLD7" s="9"/>
      <c r="MLE7" s="9"/>
      <c r="MLF7" s="9"/>
      <c r="MLG7" s="9"/>
      <c r="MLH7" s="9"/>
      <c r="MLI7" s="9"/>
      <c r="MLJ7" s="9"/>
      <c r="MLK7" s="9"/>
      <c r="MLL7" s="9"/>
      <c r="MLM7" s="9"/>
      <c r="MLN7" s="9"/>
      <c r="MLO7" s="9"/>
      <c r="MLP7" s="9"/>
      <c r="MLQ7" s="9"/>
      <c r="MLR7" s="9"/>
      <c r="MLS7" s="9"/>
      <c r="MLT7" s="9"/>
      <c r="MLU7" s="9"/>
      <c r="MLV7" s="9"/>
      <c r="MLW7" s="9"/>
      <c r="MLX7" s="9"/>
      <c r="MLY7" s="9"/>
      <c r="MLZ7" s="9"/>
      <c r="MMA7" s="9"/>
      <c r="MMB7" s="9"/>
      <c r="MMC7" s="9"/>
      <c r="MMD7" s="9"/>
      <c r="MME7" s="9"/>
      <c r="MMF7" s="9"/>
      <c r="MMG7" s="9"/>
      <c r="MMH7" s="9"/>
      <c r="MMI7" s="9"/>
      <c r="MMJ7" s="9"/>
      <c r="MMK7" s="9"/>
      <c r="MML7" s="9"/>
      <c r="MMM7" s="9"/>
      <c r="MMN7" s="9"/>
      <c r="MMO7" s="9"/>
      <c r="MMP7" s="9"/>
      <c r="MMQ7" s="9"/>
      <c r="MMR7" s="9"/>
      <c r="MMS7" s="9"/>
      <c r="MMT7" s="9"/>
      <c r="MMU7" s="9"/>
      <c r="MMV7" s="9"/>
      <c r="MMW7" s="9"/>
      <c r="MMX7" s="9"/>
      <c r="MMY7" s="9"/>
      <c r="MMZ7" s="9"/>
      <c r="MNA7" s="9"/>
      <c r="MNB7" s="9"/>
      <c r="MNC7" s="9"/>
      <c r="MND7" s="9"/>
      <c r="MNE7" s="9"/>
      <c r="MNF7" s="9"/>
      <c r="MNG7" s="9"/>
      <c r="MNH7" s="9"/>
      <c r="MNI7" s="9"/>
      <c r="MNJ7" s="9"/>
      <c r="MNK7" s="9"/>
      <c r="MNL7" s="9"/>
      <c r="MNM7" s="9"/>
      <c r="MNN7" s="9"/>
      <c r="MNO7" s="9"/>
      <c r="MNP7" s="9"/>
      <c r="MNQ7" s="9"/>
      <c r="MNR7" s="9"/>
      <c r="MNS7" s="9"/>
      <c r="MNT7" s="9"/>
      <c r="MNU7" s="9"/>
      <c r="MNV7" s="9"/>
      <c r="MNW7" s="9"/>
      <c r="MNX7" s="9"/>
      <c r="MNY7" s="9"/>
      <c r="MNZ7" s="9"/>
      <c r="MOA7" s="9"/>
      <c r="MOB7" s="9"/>
      <c r="MOC7" s="9"/>
      <c r="MOD7" s="9"/>
      <c r="MOE7" s="9"/>
      <c r="MOF7" s="9"/>
      <c r="MOG7" s="9"/>
      <c r="MOH7" s="9"/>
      <c r="MOI7" s="9"/>
      <c r="MOJ7" s="9"/>
      <c r="MOK7" s="9"/>
      <c r="MOL7" s="9"/>
      <c r="MOM7" s="9"/>
      <c r="MON7" s="9"/>
      <c r="MOO7" s="9"/>
      <c r="MOP7" s="9"/>
      <c r="MOQ7" s="9"/>
      <c r="MOR7" s="9"/>
      <c r="MOS7" s="9"/>
      <c r="MOT7" s="9"/>
      <c r="MOU7" s="9"/>
      <c r="MOV7" s="9"/>
      <c r="MOW7" s="9"/>
      <c r="MOX7" s="9"/>
      <c r="MOY7" s="9"/>
      <c r="MOZ7" s="9"/>
      <c r="MPA7" s="9"/>
      <c r="MPB7" s="9"/>
      <c r="MPC7" s="9"/>
      <c r="MPD7" s="9"/>
      <c r="MPE7" s="9"/>
      <c r="MPF7" s="9"/>
      <c r="MPG7" s="9"/>
      <c r="MPH7" s="9"/>
      <c r="MPI7" s="9"/>
      <c r="MPJ7" s="9"/>
      <c r="MPK7" s="9"/>
      <c r="MPL7" s="9"/>
      <c r="MPM7" s="9"/>
      <c r="MPN7" s="9"/>
      <c r="MPO7" s="9"/>
      <c r="MPP7" s="9"/>
      <c r="MPQ7" s="9"/>
      <c r="MPR7" s="9"/>
      <c r="MPS7" s="9"/>
      <c r="MPT7" s="9"/>
      <c r="MPU7" s="9"/>
      <c r="MPV7" s="9"/>
      <c r="MPW7" s="9"/>
      <c r="MPX7" s="9"/>
      <c r="MPY7" s="9"/>
      <c r="MPZ7" s="9"/>
      <c r="MQA7" s="9"/>
      <c r="MQB7" s="9"/>
      <c r="MQC7" s="9"/>
      <c r="MQD7" s="9"/>
      <c r="MQE7" s="9"/>
      <c r="MQF7" s="9"/>
      <c r="MQG7" s="9"/>
      <c r="MQH7" s="9"/>
      <c r="MQI7" s="9"/>
      <c r="MQJ7" s="9"/>
      <c r="MQK7" s="9"/>
      <c r="MQL7" s="9"/>
      <c r="MQM7" s="9"/>
      <c r="MQN7" s="9"/>
      <c r="MQO7" s="9"/>
      <c r="MQP7" s="9"/>
      <c r="MQQ7" s="9"/>
      <c r="MQR7" s="9"/>
      <c r="MQS7" s="9"/>
      <c r="MQT7" s="9"/>
      <c r="MQU7" s="9"/>
      <c r="MQV7" s="9"/>
      <c r="MQW7" s="9"/>
      <c r="MQX7" s="9"/>
      <c r="MQY7" s="9"/>
      <c r="MQZ7" s="9"/>
      <c r="MRA7" s="9"/>
      <c r="MRB7" s="9"/>
      <c r="MRC7" s="9"/>
      <c r="MRD7" s="9"/>
      <c r="MRE7" s="9"/>
      <c r="MRF7" s="9"/>
      <c r="MRG7" s="9"/>
      <c r="MRH7" s="9"/>
      <c r="MRI7" s="9"/>
      <c r="MRJ7" s="9"/>
      <c r="MRK7" s="9"/>
      <c r="MRL7" s="9"/>
      <c r="MRM7" s="9"/>
      <c r="MRN7" s="9"/>
      <c r="MRO7" s="9"/>
      <c r="MRP7" s="9"/>
      <c r="MRQ7" s="9"/>
      <c r="MRR7" s="9"/>
      <c r="MRS7" s="9"/>
      <c r="MRT7" s="9"/>
      <c r="MRU7" s="9"/>
      <c r="MRV7" s="9"/>
      <c r="MRW7" s="9"/>
      <c r="MRX7" s="9"/>
      <c r="MRY7" s="9"/>
      <c r="MRZ7" s="9"/>
      <c r="MSA7" s="9"/>
      <c r="MSB7" s="9"/>
      <c r="MSC7" s="9"/>
      <c r="MSD7" s="9"/>
      <c r="MSE7" s="9"/>
      <c r="MSF7" s="9"/>
      <c r="MSG7" s="9"/>
      <c r="MSH7" s="9"/>
      <c r="MSI7" s="9"/>
      <c r="MSJ7" s="9"/>
      <c r="MSK7" s="9"/>
      <c r="MSL7" s="9"/>
      <c r="MSM7" s="9"/>
      <c r="MSN7" s="9"/>
      <c r="MSO7" s="9"/>
      <c r="MSP7" s="9"/>
      <c r="MSQ7" s="9"/>
      <c r="MSR7" s="9"/>
      <c r="MSS7" s="9"/>
      <c r="MST7" s="9"/>
      <c r="MSU7" s="9"/>
      <c r="MSV7" s="9"/>
      <c r="MSW7" s="9"/>
      <c r="MSX7" s="9"/>
      <c r="MSY7" s="9"/>
      <c r="MSZ7" s="9"/>
      <c r="MTA7" s="9"/>
      <c r="MTB7" s="9"/>
      <c r="MTC7" s="9"/>
      <c r="MTD7" s="9"/>
      <c r="MTE7" s="9"/>
      <c r="MTF7" s="9"/>
      <c r="MTG7" s="9"/>
      <c r="MTH7" s="9"/>
      <c r="MTI7" s="9"/>
      <c r="MTJ7" s="9"/>
      <c r="MTK7" s="9"/>
      <c r="MTL7" s="9"/>
      <c r="MTM7" s="9"/>
      <c r="MTN7" s="9"/>
      <c r="MTO7" s="9"/>
      <c r="MTP7" s="9"/>
      <c r="MTQ7" s="9"/>
      <c r="MTR7" s="9"/>
      <c r="MTS7" s="9"/>
      <c r="MTT7" s="9"/>
      <c r="MTU7" s="9"/>
      <c r="MTV7" s="9"/>
      <c r="MTW7" s="9"/>
      <c r="MTX7" s="9"/>
      <c r="MTY7" s="9"/>
      <c r="MTZ7" s="9"/>
      <c r="MUA7" s="9"/>
      <c r="MUB7" s="9"/>
      <c r="MUC7" s="9"/>
      <c r="MUD7" s="9"/>
      <c r="MUE7" s="9"/>
      <c r="MUF7" s="9"/>
      <c r="MUG7" s="9"/>
      <c r="MUH7" s="9"/>
      <c r="MUI7" s="9"/>
      <c r="MUJ7" s="9"/>
      <c r="MUK7" s="9"/>
      <c r="MUL7" s="9"/>
      <c r="MUM7" s="9"/>
      <c r="MUN7" s="9"/>
      <c r="MUO7" s="9"/>
      <c r="MUP7" s="9"/>
      <c r="MUQ7" s="9"/>
      <c r="MUR7" s="9"/>
      <c r="MUS7" s="9"/>
      <c r="MUT7" s="9"/>
      <c r="MUU7" s="9"/>
      <c r="MUV7" s="9"/>
      <c r="MUW7" s="9"/>
      <c r="MUX7" s="9"/>
      <c r="MUY7" s="9"/>
      <c r="MUZ7" s="9"/>
      <c r="MVA7" s="9"/>
      <c r="MVB7" s="9"/>
      <c r="MVC7" s="9"/>
      <c r="MVD7" s="9"/>
      <c r="MVE7" s="9"/>
      <c r="MVF7" s="9"/>
      <c r="MVG7" s="9"/>
      <c r="MVH7" s="9"/>
      <c r="MVI7" s="9"/>
      <c r="MVJ7" s="9"/>
      <c r="MVK7" s="9"/>
      <c r="MVL7" s="9"/>
      <c r="MVM7" s="9"/>
      <c r="MVN7" s="9"/>
      <c r="MVO7" s="9"/>
      <c r="MVP7" s="9"/>
      <c r="MVQ7" s="9"/>
      <c r="MVR7" s="9"/>
      <c r="MVS7" s="9"/>
      <c r="MVT7" s="9"/>
      <c r="MVU7" s="9"/>
      <c r="MVV7" s="9"/>
      <c r="MVW7" s="9"/>
      <c r="MVX7" s="9"/>
      <c r="MVY7" s="9"/>
      <c r="MVZ7" s="9"/>
      <c r="MWA7" s="9"/>
      <c r="MWB7" s="9"/>
      <c r="MWC7" s="9"/>
      <c r="MWD7" s="9"/>
      <c r="MWE7" s="9"/>
      <c r="MWF7" s="9"/>
      <c r="MWG7" s="9"/>
      <c r="MWH7" s="9"/>
      <c r="MWI7" s="9"/>
      <c r="MWJ7" s="9"/>
      <c r="MWK7" s="9"/>
      <c r="MWL7" s="9"/>
      <c r="MWM7" s="9"/>
      <c r="MWN7" s="9"/>
      <c r="MWO7" s="9"/>
      <c r="MWP7" s="9"/>
      <c r="MWQ7" s="9"/>
      <c r="MWR7" s="9"/>
      <c r="MWS7" s="9"/>
      <c r="MWT7" s="9"/>
      <c r="MWU7" s="9"/>
      <c r="MWV7" s="9"/>
      <c r="MWW7" s="9"/>
      <c r="MWX7" s="9"/>
      <c r="MWY7" s="9"/>
      <c r="MWZ7" s="9"/>
      <c r="MXA7" s="9"/>
      <c r="MXB7" s="9"/>
      <c r="MXC7" s="9"/>
      <c r="MXD7" s="9"/>
      <c r="MXE7" s="9"/>
      <c r="MXF7" s="9"/>
      <c r="MXG7" s="9"/>
      <c r="MXH7" s="9"/>
      <c r="MXI7" s="9"/>
      <c r="MXJ7" s="9"/>
      <c r="MXK7" s="9"/>
      <c r="MXL7" s="9"/>
      <c r="MXM7" s="9"/>
      <c r="MXN7" s="9"/>
      <c r="MXO7" s="9"/>
      <c r="MXP7" s="9"/>
      <c r="MXQ7" s="9"/>
      <c r="MXR7" s="9"/>
      <c r="MXS7" s="9"/>
      <c r="MXT7" s="9"/>
      <c r="MXU7" s="9"/>
      <c r="MXV7" s="9"/>
      <c r="MXW7" s="9"/>
      <c r="MXX7" s="9"/>
      <c r="MXY7" s="9"/>
      <c r="MXZ7" s="9"/>
      <c r="MYA7" s="9"/>
      <c r="MYB7" s="9"/>
      <c r="MYC7" s="9"/>
      <c r="MYD7" s="9"/>
      <c r="MYE7" s="9"/>
      <c r="MYF7" s="9"/>
      <c r="MYG7" s="9"/>
      <c r="MYH7" s="9"/>
      <c r="MYI7" s="9"/>
      <c r="MYJ7" s="9"/>
      <c r="MYK7" s="9"/>
      <c r="MYL7" s="9"/>
      <c r="MYM7" s="9"/>
      <c r="MYN7" s="9"/>
      <c r="MYO7" s="9"/>
      <c r="MYP7" s="9"/>
      <c r="MYQ7" s="9"/>
      <c r="MYR7" s="9"/>
      <c r="MYS7" s="9"/>
      <c r="MYT7" s="9"/>
      <c r="MYU7" s="9"/>
      <c r="MYV7" s="9"/>
      <c r="MYW7" s="9"/>
      <c r="MYX7" s="9"/>
      <c r="MYY7" s="9"/>
      <c r="MYZ7" s="9"/>
      <c r="MZA7" s="9"/>
      <c r="MZB7" s="9"/>
      <c r="MZC7" s="9"/>
      <c r="MZD7" s="9"/>
      <c r="MZE7" s="9"/>
      <c r="MZF7" s="9"/>
      <c r="MZG7" s="9"/>
      <c r="MZH7" s="9"/>
      <c r="MZI7" s="9"/>
      <c r="MZJ7" s="9"/>
      <c r="MZK7" s="9"/>
      <c r="MZL7" s="9"/>
      <c r="MZM7" s="9"/>
      <c r="MZN7" s="9"/>
      <c r="MZO7" s="9"/>
      <c r="MZP7" s="9"/>
      <c r="MZQ7" s="9"/>
      <c r="MZR7" s="9"/>
      <c r="MZS7" s="9"/>
      <c r="MZT7" s="9"/>
      <c r="MZU7" s="9"/>
      <c r="MZV7" s="9"/>
      <c r="MZW7" s="9"/>
      <c r="MZX7" s="9"/>
      <c r="MZY7" s="9"/>
      <c r="MZZ7" s="9"/>
      <c r="NAA7" s="9"/>
      <c r="NAB7" s="9"/>
      <c r="NAC7" s="9"/>
      <c r="NAD7" s="9"/>
      <c r="NAE7" s="9"/>
      <c r="NAF7" s="9"/>
      <c r="NAG7" s="9"/>
      <c r="NAH7" s="9"/>
      <c r="NAI7" s="9"/>
      <c r="NAJ7" s="9"/>
      <c r="NAK7" s="9"/>
      <c r="NAL7" s="9"/>
      <c r="NAM7" s="9"/>
      <c r="NAN7" s="9"/>
      <c r="NAO7" s="9"/>
      <c r="NAP7" s="9"/>
      <c r="NAQ7" s="9"/>
      <c r="NAR7" s="9"/>
      <c r="NAS7" s="9"/>
      <c r="NAT7" s="9"/>
      <c r="NAU7" s="9"/>
      <c r="NAV7" s="9"/>
      <c r="NAW7" s="9"/>
      <c r="NAX7" s="9"/>
      <c r="NAY7" s="9"/>
      <c r="NAZ7" s="9"/>
      <c r="NBA7" s="9"/>
      <c r="NBB7" s="9"/>
      <c r="NBC7" s="9"/>
      <c r="NBD7" s="9"/>
      <c r="NBE7" s="9"/>
      <c r="NBF7" s="9"/>
      <c r="NBG7" s="9"/>
      <c r="NBH7" s="9"/>
      <c r="NBI7" s="9"/>
      <c r="NBJ7" s="9"/>
      <c r="NBK7" s="9"/>
      <c r="NBL7" s="9"/>
      <c r="NBM7" s="9"/>
      <c r="NBN7" s="9"/>
      <c r="NBO7" s="9"/>
      <c r="NBP7" s="9"/>
      <c r="NBQ7" s="9"/>
      <c r="NBR7" s="9"/>
      <c r="NBS7" s="9"/>
      <c r="NBT7" s="9"/>
      <c r="NBU7" s="9"/>
      <c r="NBV7" s="9"/>
      <c r="NBW7" s="9"/>
      <c r="NBX7" s="9"/>
      <c r="NBY7" s="9"/>
      <c r="NBZ7" s="9"/>
      <c r="NCA7" s="9"/>
      <c r="NCB7" s="9"/>
      <c r="NCC7" s="9"/>
      <c r="NCD7" s="9"/>
      <c r="NCE7" s="9"/>
      <c r="NCF7" s="9"/>
      <c r="NCG7" s="9"/>
      <c r="NCH7" s="9"/>
      <c r="NCI7" s="9"/>
      <c r="NCJ7" s="9"/>
      <c r="NCK7" s="9"/>
      <c r="NCL7" s="9"/>
      <c r="NCM7" s="9"/>
      <c r="NCN7" s="9"/>
      <c r="NCO7" s="9"/>
      <c r="NCP7" s="9"/>
      <c r="NCQ7" s="9"/>
      <c r="NCR7" s="9"/>
      <c r="NCS7" s="9"/>
      <c r="NCT7" s="9"/>
      <c r="NCU7" s="9"/>
      <c r="NCV7" s="9"/>
      <c r="NCW7" s="9"/>
      <c r="NCX7" s="9"/>
      <c r="NCY7" s="9"/>
      <c r="NCZ7" s="9"/>
      <c r="NDA7" s="9"/>
      <c r="NDB7" s="9"/>
      <c r="NDC7" s="9"/>
      <c r="NDD7" s="9"/>
      <c r="NDE7" s="9"/>
      <c r="NDF7" s="9"/>
      <c r="NDG7" s="9"/>
      <c r="NDH7" s="9"/>
      <c r="NDI7" s="9"/>
      <c r="NDJ7" s="9"/>
      <c r="NDK7" s="9"/>
      <c r="NDL7" s="9"/>
      <c r="NDM7" s="9"/>
      <c r="NDN7" s="9"/>
      <c r="NDO7" s="9"/>
      <c r="NDP7" s="9"/>
      <c r="NDQ7" s="9"/>
      <c r="NDR7" s="9"/>
      <c r="NDS7" s="9"/>
      <c r="NDT7" s="9"/>
      <c r="NDU7" s="9"/>
      <c r="NDV7" s="9"/>
      <c r="NDW7" s="9"/>
      <c r="NDX7" s="9"/>
      <c r="NDY7" s="9"/>
      <c r="NDZ7" s="9"/>
      <c r="NEA7" s="9"/>
      <c r="NEB7" s="9"/>
      <c r="NEC7" s="9"/>
      <c r="NED7" s="9"/>
      <c r="NEE7" s="9"/>
      <c r="NEF7" s="9"/>
      <c r="NEG7" s="9"/>
      <c r="NEH7" s="9"/>
      <c r="NEI7" s="9"/>
      <c r="NEJ7" s="9"/>
      <c r="NEK7" s="9"/>
      <c r="NEL7" s="9"/>
      <c r="NEM7" s="9"/>
      <c r="NEN7" s="9"/>
      <c r="NEO7" s="9"/>
      <c r="NEP7" s="9"/>
      <c r="NEQ7" s="9"/>
      <c r="NER7" s="9"/>
      <c r="NES7" s="9"/>
      <c r="NET7" s="9"/>
      <c r="NEU7" s="9"/>
      <c r="NEV7" s="9"/>
      <c r="NEW7" s="9"/>
      <c r="NEX7" s="9"/>
      <c r="NEY7" s="9"/>
      <c r="NEZ7" s="9"/>
      <c r="NFA7" s="9"/>
      <c r="NFB7" s="9"/>
      <c r="NFC7" s="9"/>
      <c r="NFD7" s="9"/>
      <c r="NFE7" s="9"/>
      <c r="NFF7" s="9"/>
      <c r="NFG7" s="9"/>
      <c r="NFH7" s="9"/>
      <c r="NFI7" s="9"/>
      <c r="NFJ7" s="9"/>
      <c r="NFK7" s="9"/>
      <c r="NFL7" s="9"/>
      <c r="NFM7" s="9"/>
      <c r="NFN7" s="9"/>
      <c r="NFO7" s="9"/>
      <c r="NFP7" s="9"/>
      <c r="NFQ7" s="9"/>
      <c r="NFR7" s="9"/>
      <c r="NFS7" s="9"/>
      <c r="NFT7" s="9"/>
      <c r="NFU7" s="9"/>
      <c r="NFV7" s="9"/>
      <c r="NFW7" s="9"/>
      <c r="NFX7" s="9"/>
      <c r="NFY7" s="9"/>
      <c r="NFZ7" s="9"/>
      <c r="NGA7" s="9"/>
      <c r="NGB7" s="9"/>
      <c r="NGC7" s="9"/>
      <c r="NGD7" s="9"/>
      <c r="NGE7" s="9"/>
      <c r="NGF7" s="9"/>
      <c r="NGG7" s="9"/>
      <c r="NGH7" s="9"/>
      <c r="NGI7" s="9"/>
      <c r="NGJ7" s="9"/>
      <c r="NGK7" s="9"/>
      <c r="NGL7" s="9"/>
      <c r="NGM7" s="9"/>
      <c r="NGN7" s="9"/>
      <c r="NGO7" s="9"/>
      <c r="NGP7" s="9"/>
      <c r="NGQ7" s="9"/>
      <c r="NGR7" s="9"/>
      <c r="NGS7" s="9"/>
      <c r="NGT7" s="9"/>
      <c r="NGU7" s="9"/>
      <c r="NGV7" s="9"/>
      <c r="NGW7" s="9"/>
      <c r="NGX7" s="9"/>
      <c r="NGY7" s="9"/>
      <c r="NGZ7" s="9"/>
      <c r="NHA7" s="9"/>
      <c r="NHB7" s="9"/>
      <c r="NHC7" s="9"/>
      <c r="NHD7" s="9"/>
      <c r="NHE7" s="9"/>
      <c r="NHF7" s="9"/>
      <c r="NHG7" s="9"/>
      <c r="NHH7" s="9"/>
      <c r="NHI7" s="9"/>
      <c r="NHJ7" s="9"/>
      <c r="NHK7" s="9"/>
      <c r="NHL7" s="9"/>
      <c r="NHM7" s="9"/>
      <c r="NHN7" s="9"/>
      <c r="NHO7" s="9"/>
      <c r="NHP7" s="9"/>
      <c r="NHQ7" s="9"/>
      <c r="NHR7" s="9"/>
      <c r="NHS7" s="9"/>
      <c r="NHT7" s="9"/>
      <c r="NHU7" s="9"/>
      <c r="NHV7" s="9"/>
      <c r="NHW7" s="9"/>
      <c r="NHX7" s="9"/>
      <c r="NHY7" s="9"/>
      <c r="NHZ7" s="9"/>
      <c r="NIA7" s="9"/>
      <c r="NIB7" s="9"/>
      <c r="NIC7" s="9"/>
      <c r="NID7" s="9"/>
      <c r="NIE7" s="9"/>
      <c r="NIF7" s="9"/>
      <c r="NIG7" s="9"/>
      <c r="NIH7" s="9"/>
      <c r="NII7" s="9"/>
      <c r="NIJ7" s="9"/>
      <c r="NIK7" s="9"/>
      <c r="NIL7" s="9"/>
      <c r="NIM7" s="9"/>
      <c r="NIN7" s="9"/>
      <c r="NIO7" s="9"/>
      <c r="NIP7" s="9"/>
      <c r="NIQ7" s="9"/>
      <c r="NIR7" s="9"/>
      <c r="NIS7" s="9"/>
      <c r="NIT7" s="9"/>
      <c r="NIU7" s="9"/>
      <c r="NIV7" s="9"/>
      <c r="NIW7" s="9"/>
      <c r="NIX7" s="9"/>
      <c r="NIY7" s="9"/>
      <c r="NIZ7" s="9"/>
      <c r="NJA7" s="9"/>
      <c r="NJB7" s="9"/>
      <c r="NJC7" s="9"/>
      <c r="NJD7" s="9"/>
      <c r="NJE7" s="9"/>
      <c r="NJF7" s="9"/>
      <c r="NJG7" s="9"/>
      <c r="NJH7" s="9"/>
      <c r="NJI7" s="9"/>
      <c r="NJJ7" s="9"/>
      <c r="NJK7" s="9"/>
      <c r="NJL7" s="9"/>
      <c r="NJM7" s="9"/>
      <c r="NJN7" s="9"/>
      <c r="NJO7" s="9"/>
      <c r="NJP7" s="9"/>
      <c r="NJQ7" s="9"/>
      <c r="NJR7" s="9"/>
      <c r="NJS7" s="9"/>
      <c r="NJT7" s="9"/>
      <c r="NJU7" s="9"/>
      <c r="NJV7" s="9"/>
      <c r="NJW7" s="9"/>
      <c r="NJX7" s="9"/>
      <c r="NJY7" s="9"/>
      <c r="NJZ7" s="9"/>
      <c r="NKA7" s="9"/>
      <c r="NKB7" s="9"/>
      <c r="NKC7" s="9"/>
      <c r="NKD7" s="9"/>
      <c r="NKE7" s="9"/>
      <c r="NKF7" s="9"/>
      <c r="NKG7" s="9"/>
      <c r="NKH7" s="9"/>
      <c r="NKI7" s="9"/>
      <c r="NKJ7" s="9"/>
      <c r="NKK7" s="9"/>
      <c r="NKL7" s="9"/>
      <c r="NKM7" s="9"/>
      <c r="NKN7" s="9"/>
      <c r="NKO7" s="9"/>
      <c r="NKP7" s="9"/>
      <c r="NKQ7" s="9"/>
      <c r="NKR7" s="9"/>
      <c r="NKS7" s="9"/>
      <c r="NKT7" s="9"/>
      <c r="NKU7" s="9"/>
      <c r="NKV7" s="9"/>
      <c r="NKW7" s="9"/>
      <c r="NKX7" s="9"/>
      <c r="NKY7" s="9"/>
      <c r="NKZ7" s="9"/>
      <c r="NLA7" s="9"/>
      <c r="NLB7" s="9"/>
      <c r="NLC7" s="9"/>
      <c r="NLD7" s="9"/>
      <c r="NLE7" s="9"/>
      <c r="NLF7" s="9"/>
      <c r="NLG7" s="9"/>
      <c r="NLH7" s="9"/>
      <c r="NLI7" s="9"/>
      <c r="NLJ7" s="9"/>
      <c r="NLK7" s="9"/>
      <c r="NLL7" s="9"/>
      <c r="NLM7" s="9"/>
      <c r="NLN7" s="9"/>
      <c r="NLO7" s="9"/>
      <c r="NLP7" s="9"/>
      <c r="NLQ7" s="9"/>
      <c r="NLR7" s="9"/>
      <c r="NLS7" s="9"/>
      <c r="NLT7" s="9"/>
      <c r="NLU7" s="9"/>
      <c r="NLV7" s="9"/>
      <c r="NLW7" s="9"/>
      <c r="NLX7" s="9"/>
      <c r="NLY7" s="9"/>
      <c r="NLZ7" s="9"/>
      <c r="NMA7" s="9"/>
      <c r="NMB7" s="9"/>
      <c r="NMC7" s="9"/>
      <c r="NMD7" s="9"/>
      <c r="NME7" s="9"/>
      <c r="NMF7" s="9"/>
      <c r="NMG7" s="9"/>
      <c r="NMH7" s="9"/>
      <c r="NMI7" s="9"/>
      <c r="NMJ7" s="9"/>
      <c r="NMK7" s="9"/>
      <c r="NML7" s="9"/>
      <c r="NMM7" s="9"/>
      <c r="NMN7" s="9"/>
      <c r="NMO7" s="9"/>
      <c r="NMP7" s="9"/>
      <c r="NMQ7" s="9"/>
      <c r="NMR7" s="9"/>
      <c r="NMS7" s="9"/>
      <c r="NMT7" s="9"/>
      <c r="NMU7" s="9"/>
      <c r="NMV7" s="9"/>
      <c r="NMW7" s="9"/>
      <c r="NMX7" s="9"/>
      <c r="NMY7" s="9"/>
      <c r="NMZ7" s="9"/>
      <c r="NNA7" s="9"/>
      <c r="NNB7" s="9"/>
      <c r="NNC7" s="9"/>
      <c r="NND7" s="9"/>
      <c r="NNE7" s="9"/>
      <c r="NNF7" s="9"/>
      <c r="NNG7" s="9"/>
      <c r="NNH7" s="9"/>
      <c r="NNI7" s="9"/>
      <c r="NNJ7" s="9"/>
      <c r="NNK7" s="9"/>
      <c r="NNL7" s="9"/>
      <c r="NNM7" s="9"/>
      <c r="NNN7" s="9"/>
      <c r="NNO7" s="9"/>
      <c r="NNP7" s="9"/>
      <c r="NNQ7" s="9"/>
      <c r="NNR7" s="9"/>
      <c r="NNS7" s="9"/>
      <c r="NNT7" s="9"/>
      <c r="NNU7" s="9"/>
      <c r="NNV7" s="9"/>
      <c r="NNW7" s="9"/>
      <c r="NNX7" s="9"/>
      <c r="NNY7" s="9"/>
      <c r="NNZ7" s="9"/>
      <c r="NOA7" s="9"/>
      <c r="NOB7" s="9"/>
      <c r="NOC7" s="9"/>
      <c r="NOD7" s="9"/>
      <c r="NOE7" s="9"/>
      <c r="NOF7" s="9"/>
      <c r="NOG7" s="9"/>
      <c r="NOH7" s="9"/>
      <c r="NOI7" s="9"/>
      <c r="NOJ7" s="9"/>
      <c r="NOK7" s="9"/>
      <c r="NOL7" s="9"/>
      <c r="NOM7" s="9"/>
      <c r="NON7" s="9"/>
      <c r="NOO7" s="9"/>
      <c r="NOP7" s="9"/>
      <c r="NOQ7" s="9"/>
      <c r="NOR7" s="9"/>
      <c r="NOS7" s="9"/>
      <c r="NOT7" s="9"/>
      <c r="NOU7" s="9"/>
      <c r="NOV7" s="9"/>
      <c r="NOW7" s="9"/>
      <c r="NOX7" s="9"/>
      <c r="NOY7" s="9"/>
      <c r="NOZ7" s="9"/>
      <c r="NPA7" s="9"/>
      <c r="NPB7" s="9"/>
      <c r="NPC7" s="9"/>
      <c r="NPD7" s="9"/>
      <c r="NPE7" s="9"/>
      <c r="NPF7" s="9"/>
      <c r="NPG7" s="9"/>
      <c r="NPH7" s="9"/>
      <c r="NPI7" s="9"/>
      <c r="NPJ7" s="9"/>
      <c r="NPK7" s="9"/>
      <c r="NPL7" s="9"/>
      <c r="NPM7" s="9"/>
      <c r="NPN7" s="9"/>
      <c r="NPO7" s="9"/>
      <c r="NPP7" s="9"/>
      <c r="NPQ7" s="9"/>
      <c r="NPR7" s="9"/>
      <c r="NPS7" s="9"/>
      <c r="NPT7" s="9"/>
      <c r="NPU7" s="9"/>
      <c r="NPV7" s="9"/>
      <c r="NPW7" s="9"/>
      <c r="NPX7" s="9"/>
      <c r="NPY7" s="9"/>
      <c r="NPZ7" s="9"/>
      <c r="NQA7" s="9"/>
      <c r="NQB7" s="9"/>
      <c r="NQC7" s="9"/>
      <c r="NQD7" s="9"/>
      <c r="NQE7" s="9"/>
      <c r="NQF7" s="9"/>
      <c r="NQG7" s="9"/>
      <c r="NQH7" s="9"/>
      <c r="NQI7" s="9"/>
      <c r="NQJ7" s="9"/>
      <c r="NQK7" s="9"/>
      <c r="NQL7" s="9"/>
      <c r="NQM7" s="9"/>
      <c r="NQN7" s="9"/>
      <c r="NQO7" s="9"/>
      <c r="NQP7" s="9"/>
      <c r="NQQ7" s="9"/>
      <c r="NQR7" s="9"/>
      <c r="NQS7" s="9"/>
      <c r="NQT7" s="9"/>
      <c r="NQU7" s="9"/>
      <c r="NQV7" s="9"/>
      <c r="NQW7" s="9"/>
      <c r="NQX7" s="9"/>
      <c r="NQY7" s="9"/>
      <c r="NQZ7" s="9"/>
      <c r="NRA7" s="9"/>
      <c r="NRB7" s="9"/>
      <c r="NRC7" s="9"/>
      <c r="NRD7" s="9"/>
      <c r="NRE7" s="9"/>
      <c r="NRF7" s="9"/>
      <c r="NRG7" s="9"/>
      <c r="NRH7" s="9"/>
      <c r="NRI7" s="9"/>
      <c r="NRJ7" s="9"/>
      <c r="NRK7" s="9"/>
      <c r="NRL7" s="9"/>
      <c r="NRM7" s="9"/>
      <c r="NRN7" s="9"/>
      <c r="NRO7" s="9"/>
      <c r="NRP7" s="9"/>
      <c r="NRQ7" s="9"/>
      <c r="NRR7" s="9"/>
      <c r="NRS7" s="9"/>
      <c r="NRT7" s="9"/>
      <c r="NRU7" s="9"/>
      <c r="NRV7" s="9"/>
      <c r="NRW7" s="9"/>
      <c r="NRX7" s="9"/>
      <c r="NRY7" s="9"/>
      <c r="NRZ7" s="9"/>
      <c r="NSA7" s="9"/>
      <c r="NSB7" s="9"/>
      <c r="NSC7" s="9"/>
      <c r="NSD7" s="9"/>
      <c r="NSE7" s="9"/>
      <c r="NSF7" s="9"/>
      <c r="NSG7" s="9"/>
      <c r="NSH7" s="9"/>
      <c r="NSI7" s="9"/>
      <c r="NSJ7" s="9"/>
      <c r="NSK7" s="9"/>
      <c r="NSL7" s="9"/>
      <c r="NSM7" s="9"/>
      <c r="NSN7" s="9"/>
      <c r="NSO7" s="9"/>
      <c r="NSP7" s="9"/>
      <c r="NSQ7" s="9"/>
      <c r="NSR7" s="9"/>
      <c r="NSS7" s="9"/>
      <c r="NST7" s="9"/>
      <c r="NSU7" s="9"/>
      <c r="NSV7" s="9"/>
      <c r="NSW7" s="9"/>
      <c r="NSX7" s="9"/>
      <c r="NSY7" s="9"/>
      <c r="NSZ7" s="9"/>
      <c r="NTA7" s="9"/>
      <c r="NTB7" s="9"/>
      <c r="NTC7" s="9"/>
      <c r="NTD7" s="9"/>
      <c r="NTE7" s="9"/>
      <c r="NTF7" s="9"/>
      <c r="NTG7" s="9"/>
      <c r="NTH7" s="9"/>
      <c r="NTI7" s="9"/>
      <c r="NTJ7" s="9"/>
      <c r="NTK7" s="9"/>
      <c r="NTL7" s="9"/>
      <c r="NTM7" s="9"/>
      <c r="NTN7" s="9"/>
      <c r="NTO7" s="9"/>
      <c r="NTP7" s="9"/>
      <c r="NTQ7" s="9"/>
      <c r="NTR7" s="9"/>
      <c r="NTS7" s="9"/>
      <c r="NTT7" s="9"/>
      <c r="NTU7" s="9"/>
      <c r="NTV7" s="9"/>
      <c r="NTW7" s="9"/>
      <c r="NTX7" s="9"/>
      <c r="NTY7" s="9"/>
      <c r="NTZ7" s="9"/>
      <c r="NUA7" s="9"/>
      <c r="NUB7" s="9"/>
      <c r="NUC7" s="9"/>
      <c r="NUD7" s="9"/>
      <c r="NUE7" s="9"/>
      <c r="NUF7" s="9"/>
      <c r="NUG7" s="9"/>
      <c r="NUH7" s="9"/>
      <c r="NUI7" s="9"/>
      <c r="NUJ7" s="9"/>
      <c r="NUK7" s="9"/>
      <c r="NUL7" s="9"/>
      <c r="NUM7" s="9"/>
      <c r="NUN7" s="9"/>
      <c r="NUO7" s="9"/>
      <c r="NUP7" s="9"/>
      <c r="NUQ7" s="9"/>
      <c r="NUR7" s="9"/>
      <c r="NUS7" s="9"/>
      <c r="NUT7" s="9"/>
      <c r="NUU7" s="9"/>
      <c r="NUV7" s="9"/>
      <c r="NUW7" s="9"/>
      <c r="NUX7" s="9"/>
      <c r="NUY7" s="9"/>
      <c r="NUZ7" s="9"/>
      <c r="NVA7" s="9"/>
      <c r="NVB7" s="9"/>
      <c r="NVC7" s="9"/>
      <c r="NVD7" s="9"/>
      <c r="NVE7" s="9"/>
      <c r="NVF7" s="9"/>
      <c r="NVG7" s="9"/>
      <c r="NVH7" s="9"/>
      <c r="NVI7" s="9"/>
      <c r="NVJ7" s="9"/>
      <c r="NVK7" s="9"/>
      <c r="NVL7" s="9"/>
      <c r="NVM7" s="9"/>
      <c r="NVN7" s="9"/>
      <c r="NVO7" s="9"/>
      <c r="NVP7" s="9"/>
      <c r="NVQ7" s="9"/>
      <c r="NVR7" s="9"/>
      <c r="NVS7" s="9"/>
      <c r="NVT7" s="9"/>
      <c r="NVU7" s="9"/>
      <c r="NVV7" s="9"/>
      <c r="NVW7" s="9"/>
      <c r="NVX7" s="9"/>
      <c r="NVY7" s="9"/>
      <c r="NVZ7" s="9"/>
      <c r="NWA7" s="9"/>
      <c r="NWB7" s="9"/>
      <c r="NWC7" s="9"/>
      <c r="NWD7" s="9"/>
      <c r="NWE7" s="9"/>
      <c r="NWF7" s="9"/>
      <c r="NWG7" s="9"/>
      <c r="NWH7" s="9"/>
      <c r="NWI7" s="9"/>
      <c r="NWJ7" s="9"/>
      <c r="NWK7" s="9"/>
      <c r="NWL7" s="9"/>
      <c r="NWM7" s="9"/>
      <c r="NWN7" s="9"/>
      <c r="NWO7" s="9"/>
      <c r="NWP7" s="9"/>
      <c r="NWQ7" s="9"/>
      <c r="NWR7" s="9"/>
      <c r="NWS7" s="9"/>
      <c r="NWT7" s="9"/>
      <c r="NWU7" s="9"/>
      <c r="NWV7" s="9"/>
      <c r="NWW7" s="9"/>
      <c r="NWX7" s="9"/>
      <c r="NWY7" s="9"/>
      <c r="NWZ7" s="9"/>
      <c r="NXA7" s="9"/>
      <c r="NXB7" s="9"/>
      <c r="NXC7" s="9"/>
      <c r="NXD7" s="9"/>
      <c r="NXE7" s="9"/>
      <c r="NXF7" s="9"/>
      <c r="NXG7" s="9"/>
      <c r="NXH7" s="9"/>
      <c r="NXI7" s="9"/>
      <c r="NXJ7" s="9"/>
      <c r="NXK7" s="9"/>
      <c r="NXL7" s="9"/>
      <c r="NXM7" s="9"/>
      <c r="NXN7" s="9"/>
      <c r="NXO7" s="9"/>
      <c r="NXP7" s="9"/>
      <c r="NXQ7" s="9"/>
      <c r="NXR7" s="9"/>
      <c r="NXS7" s="9"/>
      <c r="NXT7" s="9"/>
      <c r="NXU7" s="9"/>
      <c r="NXV7" s="9"/>
      <c r="NXW7" s="9"/>
      <c r="NXX7" s="9"/>
      <c r="NXY7" s="9"/>
      <c r="NXZ7" s="9"/>
      <c r="NYA7" s="9"/>
      <c r="NYB7" s="9"/>
      <c r="NYC7" s="9"/>
      <c r="NYD7" s="9"/>
      <c r="NYE7" s="9"/>
      <c r="NYF7" s="9"/>
      <c r="NYG7" s="9"/>
      <c r="NYH7" s="9"/>
      <c r="NYI7" s="9"/>
      <c r="NYJ7" s="9"/>
      <c r="NYK7" s="9"/>
      <c r="NYL7" s="9"/>
      <c r="NYM7" s="9"/>
      <c r="NYN7" s="9"/>
      <c r="NYO7" s="9"/>
      <c r="NYP7" s="9"/>
      <c r="NYQ7" s="9"/>
      <c r="NYR7" s="9"/>
      <c r="NYS7" s="9"/>
      <c r="NYT7" s="9"/>
      <c r="NYU7" s="9"/>
      <c r="NYV7" s="9"/>
      <c r="NYW7" s="9"/>
      <c r="NYX7" s="9"/>
      <c r="NYY7" s="9"/>
      <c r="NYZ7" s="9"/>
      <c r="NZA7" s="9"/>
      <c r="NZB7" s="9"/>
      <c r="NZC7" s="9"/>
      <c r="NZD7" s="9"/>
      <c r="NZE7" s="9"/>
      <c r="NZF7" s="9"/>
      <c r="NZG7" s="9"/>
      <c r="NZH7" s="9"/>
      <c r="NZI7" s="9"/>
      <c r="NZJ7" s="9"/>
      <c r="NZK7" s="9"/>
      <c r="NZL7" s="9"/>
      <c r="NZM7" s="9"/>
      <c r="NZN7" s="9"/>
      <c r="NZO7" s="9"/>
      <c r="NZP7" s="9"/>
      <c r="NZQ7" s="9"/>
      <c r="NZR7" s="9"/>
      <c r="NZS7" s="9"/>
      <c r="NZT7" s="9"/>
      <c r="NZU7" s="9"/>
      <c r="NZV7" s="9"/>
      <c r="NZW7" s="9"/>
      <c r="NZX7" s="9"/>
      <c r="NZY7" s="9"/>
      <c r="NZZ7" s="9"/>
      <c r="OAA7" s="9"/>
      <c r="OAB7" s="9"/>
      <c r="OAC7" s="9"/>
      <c r="OAD7" s="9"/>
      <c r="OAE7" s="9"/>
      <c r="OAF7" s="9"/>
      <c r="OAG7" s="9"/>
      <c r="OAH7" s="9"/>
      <c r="OAI7" s="9"/>
      <c r="OAJ7" s="9"/>
      <c r="OAK7" s="9"/>
      <c r="OAL7" s="9"/>
      <c r="OAM7" s="9"/>
      <c r="OAN7" s="9"/>
      <c r="OAO7" s="9"/>
      <c r="OAP7" s="9"/>
      <c r="OAQ7" s="9"/>
      <c r="OAR7" s="9"/>
      <c r="OAS7" s="9"/>
      <c r="OAT7" s="9"/>
      <c r="OAU7" s="9"/>
      <c r="OAV7" s="9"/>
      <c r="OAW7" s="9"/>
      <c r="OAX7" s="9"/>
      <c r="OAY7" s="9"/>
      <c r="OAZ7" s="9"/>
      <c r="OBA7" s="9"/>
      <c r="OBB7" s="9"/>
      <c r="OBC7" s="9"/>
      <c r="OBD7" s="9"/>
      <c r="OBE7" s="9"/>
      <c r="OBF7" s="9"/>
      <c r="OBG7" s="9"/>
      <c r="OBH7" s="9"/>
      <c r="OBI7" s="9"/>
      <c r="OBJ7" s="9"/>
      <c r="OBK7" s="9"/>
      <c r="OBL7" s="9"/>
      <c r="OBM7" s="9"/>
      <c r="OBN7" s="9"/>
      <c r="OBO7" s="9"/>
      <c r="OBP7" s="9"/>
      <c r="OBQ7" s="9"/>
      <c r="OBR7" s="9"/>
      <c r="OBS7" s="9"/>
      <c r="OBT7" s="9"/>
      <c r="OBU7" s="9"/>
      <c r="OBV7" s="9"/>
      <c r="OBW7" s="9"/>
      <c r="OBX7" s="9"/>
      <c r="OBY7" s="9"/>
      <c r="OBZ7" s="9"/>
      <c r="OCA7" s="9"/>
      <c r="OCB7" s="9"/>
      <c r="OCC7" s="9"/>
      <c r="OCD7" s="9"/>
      <c r="OCE7" s="9"/>
      <c r="OCF7" s="9"/>
      <c r="OCG7" s="9"/>
      <c r="OCH7" s="9"/>
      <c r="OCI7" s="9"/>
      <c r="OCJ7" s="9"/>
      <c r="OCK7" s="9"/>
      <c r="OCL7" s="9"/>
      <c r="OCM7" s="9"/>
      <c r="OCN7" s="9"/>
      <c r="OCO7" s="9"/>
      <c r="OCP7" s="9"/>
      <c r="OCQ7" s="9"/>
      <c r="OCR7" s="9"/>
      <c r="OCS7" s="9"/>
      <c r="OCT7" s="9"/>
      <c r="OCU7" s="9"/>
      <c r="OCV7" s="9"/>
      <c r="OCW7" s="9"/>
      <c r="OCX7" s="9"/>
      <c r="OCY7" s="9"/>
      <c r="OCZ7" s="9"/>
      <c r="ODA7" s="9"/>
      <c r="ODB7" s="9"/>
      <c r="ODC7" s="9"/>
      <c r="ODD7" s="9"/>
      <c r="ODE7" s="9"/>
      <c r="ODF7" s="9"/>
      <c r="ODG7" s="9"/>
      <c r="ODH7" s="9"/>
      <c r="ODI7" s="9"/>
      <c r="ODJ7" s="9"/>
      <c r="ODK7" s="9"/>
      <c r="ODL7" s="9"/>
      <c r="ODM7" s="9"/>
      <c r="ODN7" s="9"/>
      <c r="ODO7" s="9"/>
      <c r="ODP7" s="9"/>
      <c r="ODQ7" s="9"/>
      <c r="ODR7" s="9"/>
      <c r="ODS7" s="9"/>
      <c r="ODT7" s="9"/>
      <c r="ODU7" s="9"/>
      <c r="ODV7" s="9"/>
      <c r="ODW7" s="9"/>
      <c r="ODX7" s="9"/>
      <c r="ODY7" s="9"/>
      <c r="ODZ7" s="9"/>
      <c r="OEA7" s="9"/>
      <c r="OEB7" s="9"/>
      <c r="OEC7" s="9"/>
      <c r="OED7" s="9"/>
      <c r="OEE7" s="9"/>
      <c r="OEF7" s="9"/>
      <c r="OEG7" s="9"/>
      <c r="OEH7" s="9"/>
      <c r="OEI7" s="9"/>
      <c r="OEJ7" s="9"/>
      <c r="OEK7" s="9"/>
      <c r="OEL7" s="9"/>
      <c r="OEM7" s="9"/>
      <c r="OEN7" s="9"/>
      <c r="OEO7" s="9"/>
      <c r="OEP7" s="9"/>
      <c r="OEQ7" s="9"/>
      <c r="OER7" s="9"/>
      <c r="OES7" s="9"/>
      <c r="OET7" s="9"/>
      <c r="OEU7" s="9"/>
      <c r="OEV7" s="9"/>
      <c r="OEW7" s="9"/>
      <c r="OEX7" s="9"/>
      <c r="OEY7" s="9"/>
      <c r="OEZ7" s="9"/>
      <c r="OFA7" s="9"/>
      <c r="OFB7" s="9"/>
      <c r="OFC7" s="9"/>
      <c r="OFD7" s="9"/>
      <c r="OFE7" s="9"/>
      <c r="OFF7" s="9"/>
      <c r="OFG7" s="9"/>
      <c r="OFH7" s="9"/>
      <c r="OFI7" s="9"/>
      <c r="OFJ7" s="9"/>
      <c r="OFK7" s="9"/>
      <c r="OFL7" s="9"/>
      <c r="OFM7" s="9"/>
      <c r="OFN7" s="9"/>
      <c r="OFO7" s="9"/>
      <c r="OFP7" s="9"/>
      <c r="OFQ7" s="9"/>
      <c r="OFR7" s="9"/>
      <c r="OFS7" s="9"/>
      <c r="OFT7" s="9"/>
      <c r="OFU7" s="9"/>
      <c r="OFV7" s="9"/>
      <c r="OFW7" s="9"/>
      <c r="OFX7" s="9"/>
      <c r="OFY7" s="9"/>
      <c r="OFZ7" s="9"/>
      <c r="OGA7" s="9"/>
      <c r="OGB7" s="9"/>
      <c r="OGC7" s="9"/>
      <c r="OGD7" s="9"/>
      <c r="OGE7" s="9"/>
      <c r="OGF7" s="9"/>
      <c r="OGG7" s="9"/>
      <c r="OGH7" s="9"/>
      <c r="OGI7" s="9"/>
      <c r="OGJ7" s="9"/>
      <c r="OGK7" s="9"/>
      <c r="OGL7" s="9"/>
      <c r="OGM7" s="9"/>
      <c r="OGN7" s="9"/>
      <c r="OGO7" s="9"/>
      <c r="OGP7" s="9"/>
      <c r="OGQ7" s="9"/>
      <c r="OGR7" s="9"/>
      <c r="OGS7" s="9"/>
      <c r="OGT7" s="9"/>
      <c r="OGU7" s="9"/>
      <c r="OGV7" s="9"/>
      <c r="OGW7" s="9"/>
      <c r="OGX7" s="9"/>
      <c r="OGY7" s="9"/>
      <c r="OGZ7" s="9"/>
      <c r="OHA7" s="9"/>
      <c r="OHB7" s="9"/>
      <c r="OHC7" s="9"/>
      <c r="OHD7" s="9"/>
      <c r="OHE7" s="9"/>
      <c r="OHF7" s="9"/>
      <c r="OHG7" s="9"/>
      <c r="OHH7" s="9"/>
      <c r="OHI7" s="9"/>
      <c r="OHJ7" s="9"/>
      <c r="OHK7" s="9"/>
      <c r="OHL7" s="9"/>
      <c r="OHM7" s="9"/>
      <c r="OHN7" s="9"/>
      <c r="OHO7" s="9"/>
      <c r="OHP7" s="9"/>
      <c r="OHQ7" s="9"/>
      <c r="OHR7" s="9"/>
      <c r="OHS7" s="9"/>
      <c r="OHT7" s="9"/>
      <c r="OHU7" s="9"/>
      <c r="OHV7" s="9"/>
      <c r="OHW7" s="9"/>
      <c r="OHX7" s="9"/>
      <c r="OHY7" s="9"/>
      <c r="OHZ7" s="9"/>
      <c r="OIA7" s="9"/>
      <c r="OIB7" s="9"/>
      <c r="OIC7" s="9"/>
      <c r="OID7" s="9"/>
      <c r="OIE7" s="9"/>
      <c r="OIF7" s="9"/>
      <c r="OIG7" s="9"/>
      <c r="OIH7" s="9"/>
      <c r="OII7" s="9"/>
      <c r="OIJ7" s="9"/>
      <c r="OIK7" s="9"/>
      <c r="OIL7" s="9"/>
      <c r="OIM7" s="9"/>
      <c r="OIN7" s="9"/>
      <c r="OIO7" s="9"/>
      <c r="OIP7" s="9"/>
      <c r="OIQ7" s="9"/>
      <c r="OIR7" s="9"/>
      <c r="OIS7" s="9"/>
      <c r="OIT7" s="9"/>
      <c r="OIU7" s="9"/>
      <c r="OIV7" s="9"/>
      <c r="OIW7" s="9"/>
      <c r="OIX7" s="9"/>
      <c r="OIY7" s="9"/>
      <c r="OIZ7" s="9"/>
      <c r="OJA7" s="9"/>
      <c r="OJB7" s="9"/>
      <c r="OJC7" s="9"/>
      <c r="OJD7" s="9"/>
      <c r="OJE7" s="9"/>
      <c r="OJF7" s="9"/>
      <c r="OJG7" s="9"/>
      <c r="OJH7" s="9"/>
      <c r="OJI7" s="9"/>
      <c r="OJJ7" s="9"/>
      <c r="OJK7" s="9"/>
      <c r="OJL7" s="9"/>
      <c r="OJM7" s="9"/>
      <c r="OJN7" s="9"/>
      <c r="OJO7" s="9"/>
      <c r="OJP7" s="9"/>
      <c r="OJQ7" s="9"/>
      <c r="OJR7" s="9"/>
      <c r="OJS7" s="9"/>
      <c r="OJT7" s="9"/>
      <c r="OJU7" s="9"/>
      <c r="OJV7" s="9"/>
      <c r="OJW7" s="9"/>
      <c r="OJX7" s="9"/>
      <c r="OJY7" s="9"/>
      <c r="OJZ7" s="9"/>
      <c r="OKA7" s="9"/>
      <c r="OKB7" s="9"/>
      <c r="OKC7" s="9"/>
      <c r="OKD7" s="9"/>
      <c r="OKE7" s="9"/>
      <c r="OKF7" s="9"/>
      <c r="OKG7" s="9"/>
      <c r="OKH7" s="9"/>
      <c r="OKI7" s="9"/>
      <c r="OKJ7" s="9"/>
      <c r="OKK7" s="9"/>
      <c r="OKL7" s="9"/>
      <c r="OKM7" s="9"/>
      <c r="OKN7" s="9"/>
      <c r="OKO7" s="9"/>
      <c r="OKP7" s="9"/>
      <c r="OKQ7" s="9"/>
      <c r="OKR7" s="9"/>
      <c r="OKS7" s="9"/>
      <c r="OKT7" s="9"/>
      <c r="OKU7" s="9"/>
      <c r="OKV7" s="9"/>
      <c r="OKW7" s="9"/>
      <c r="OKX7" s="9"/>
      <c r="OKY7" s="9"/>
      <c r="OKZ7" s="9"/>
      <c r="OLA7" s="9"/>
      <c r="OLB7" s="9"/>
      <c r="OLC7" s="9"/>
      <c r="OLD7" s="9"/>
      <c r="OLE7" s="9"/>
      <c r="OLF7" s="9"/>
      <c r="OLG7" s="9"/>
      <c r="OLH7" s="9"/>
      <c r="OLI7" s="9"/>
      <c r="OLJ7" s="9"/>
      <c r="OLK7" s="9"/>
      <c r="OLL7" s="9"/>
      <c r="OLM7" s="9"/>
      <c r="OLN7" s="9"/>
      <c r="OLO7" s="9"/>
      <c r="OLP7" s="9"/>
      <c r="OLQ7" s="9"/>
      <c r="OLR7" s="9"/>
      <c r="OLS7" s="9"/>
      <c r="OLT7" s="9"/>
      <c r="OLU7" s="9"/>
      <c r="OLV7" s="9"/>
      <c r="OLW7" s="9"/>
      <c r="OLX7" s="9"/>
      <c r="OLY7" s="9"/>
      <c r="OLZ7" s="9"/>
      <c r="OMA7" s="9"/>
      <c r="OMB7" s="9"/>
      <c r="OMC7" s="9"/>
      <c r="OMD7" s="9"/>
      <c r="OME7" s="9"/>
      <c r="OMF7" s="9"/>
      <c r="OMG7" s="9"/>
      <c r="OMH7" s="9"/>
      <c r="OMI7" s="9"/>
      <c r="OMJ7" s="9"/>
      <c r="OMK7" s="9"/>
      <c r="OML7" s="9"/>
      <c r="OMM7" s="9"/>
      <c r="OMN7" s="9"/>
      <c r="OMO7" s="9"/>
      <c r="OMP7" s="9"/>
      <c r="OMQ7" s="9"/>
      <c r="OMR7" s="9"/>
      <c r="OMS7" s="9"/>
      <c r="OMT7" s="9"/>
      <c r="OMU7" s="9"/>
      <c r="OMV7" s="9"/>
      <c r="OMW7" s="9"/>
      <c r="OMX7" s="9"/>
      <c r="OMY7" s="9"/>
      <c r="OMZ7" s="9"/>
      <c r="ONA7" s="9"/>
      <c r="ONB7" s="9"/>
      <c r="ONC7" s="9"/>
      <c r="OND7" s="9"/>
      <c r="ONE7" s="9"/>
      <c r="ONF7" s="9"/>
      <c r="ONG7" s="9"/>
      <c r="ONH7" s="9"/>
      <c r="ONI7" s="9"/>
      <c r="ONJ7" s="9"/>
      <c r="ONK7" s="9"/>
      <c r="ONL7" s="9"/>
      <c r="ONM7" s="9"/>
      <c r="ONN7" s="9"/>
      <c r="ONO7" s="9"/>
      <c r="ONP7" s="9"/>
      <c r="ONQ7" s="9"/>
      <c r="ONR7" s="9"/>
      <c r="ONS7" s="9"/>
      <c r="ONT7" s="9"/>
      <c r="ONU7" s="9"/>
      <c r="ONV7" s="9"/>
      <c r="ONW7" s="9"/>
      <c r="ONX7" s="9"/>
      <c r="ONY7" s="9"/>
      <c r="ONZ7" s="9"/>
      <c r="OOA7" s="9"/>
      <c r="OOB7" s="9"/>
      <c r="OOC7" s="9"/>
      <c r="OOD7" s="9"/>
      <c r="OOE7" s="9"/>
      <c r="OOF7" s="9"/>
      <c r="OOG7" s="9"/>
      <c r="OOH7" s="9"/>
      <c r="OOI7" s="9"/>
      <c r="OOJ7" s="9"/>
      <c r="OOK7" s="9"/>
      <c r="OOL7" s="9"/>
      <c r="OOM7" s="9"/>
      <c r="OON7" s="9"/>
      <c r="OOO7" s="9"/>
      <c r="OOP7" s="9"/>
      <c r="OOQ7" s="9"/>
      <c r="OOR7" s="9"/>
      <c r="OOS7" s="9"/>
      <c r="OOT7" s="9"/>
      <c r="OOU7" s="9"/>
      <c r="OOV7" s="9"/>
      <c r="OOW7" s="9"/>
      <c r="OOX7" s="9"/>
      <c r="OOY7" s="9"/>
      <c r="OOZ7" s="9"/>
      <c r="OPA7" s="9"/>
      <c r="OPB7" s="9"/>
      <c r="OPC7" s="9"/>
      <c r="OPD7" s="9"/>
      <c r="OPE7" s="9"/>
      <c r="OPF7" s="9"/>
      <c r="OPG7" s="9"/>
      <c r="OPH7" s="9"/>
      <c r="OPI7" s="9"/>
      <c r="OPJ7" s="9"/>
      <c r="OPK7" s="9"/>
      <c r="OPL7" s="9"/>
      <c r="OPM7" s="9"/>
      <c r="OPN7" s="9"/>
      <c r="OPO7" s="9"/>
      <c r="OPP7" s="9"/>
      <c r="OPQ7" s="9"/>
      <c r="OPR7" s="9"/>
      <c r="OPS7" s="9"/>
      <c r="OPT7" s="9"/>
      <c r="OPU7" s="9"/>
      <c r="OPV7" s="9"/>
      <c r="OPW7" s="9"/>
      <c r="OPX7" s="9"/>
      <c r="OPY7" s="9"/>
      <c r="OPZ7" s="9"/>
      <c r="OQA7" s="9"/>
      <c r="OQB7" s="9"/>
      <c r="OQC7" s="9"/>
      <c r="OQD7" s="9"/>
      <c r="OQE7" s="9"/>
      <c r="OQF7" s="9"/>
      <c r="OQG7" s="9"/>
      <c r="OQH7" s="9"/>
      <c r="OQI7" s="9"/>
      <c r="OQJ7" s="9"/>
      <c r="OQK7" s="9"/>
      <c r="OQL7" s="9"/>
      <c r="OQM7" s="9"/>
      <c r="OQN7" s="9"/>
      <c r="OQO7" s="9"/>
      <c r="OQP7" s="9"/>
      <c r="OQQ7" s="9"/>
      <c r="OQR7" s="9"/>
      <c r="OQS7" s="9"/>
      <c r="OQT7" s="9"/>
      <c r="OQU7" s="9"/>
      <c r="OQV7" s="9"/>
      <c r="OQW7" s="9"/>
      <c r="OQX7" s="9"/>
      <c r="OQY7" s="9"/>
      <c r="OQZ7" s="9"/>
      <c r="ORA7" s="9"/>
      <c r="ORB7" s="9"/>
      <c r="ORC7" s="9"/>
      <c r="ORD7" s="9"/>
      <c r="ORE7" s="9"/>
      <c r="ORF7" s="9"/>
      <c r="ORG7" s="9"/>
      <c r="ORH7" s="9"/>
      <c r="ORI7" s="9"/>
      <c r="ORJ7" s="9"/>
      <c r="ORK7" s="9"/>
      <c r="ORL7" s="9"/>
      <c r="ORM7" s="9"/>
      <c r="ORN7" s="9"/>
      <c r="ORO7" s="9"/>
      <c r="ORP7" s="9"/>
      <c r="ORQ7" s="9"/>
      <c r="ORR7" s="9"/>
      <c r="ORS7" s="9"/>
      <c r="ORT7" s="9"/>
      <c r="ORU7" s="9"/>
      <c r="ORV7" s="9"/>
      <c r="ORW7" s="9"/>
      <c r="ORX7" s="9"/>
      <c r="ORY7" s="9"/>
      <c r="ORZ7" s="9"/>
      <c r="OSA7" s="9"/>
      <c r="OSB7" s="9"/>
      <c r="OSC7" s="9"/>
      <c r="OSD7" s="9"/>
      <c r="OSE7" s="9"/>
      <c r="OSF7" s="9"/>
      <c r="OSG7" s="9"/>
      <c r="OSH7" s="9"/>
      <c r="OSI7" s="9"/>
      <c r="OSJ7" s="9"/>
      <c r="OSK7" s="9"/>
      <c r="OSL7" s="9"/>
      <c r="OSM7" s="9"/>
      <c r="OSN7" s="9"/>
      <c r="OSO7" s="9"/>
      <c r="OSP7" s="9"/>
      <c r="OSQ7" s="9"/>
      <c r="OSR7" s="9"/>
      <c r="OSS7" s="9"/>
      <c r="OST7" s="9"/>
      <c r="OSU7" s="9"/>
      <c r="OSV7" s="9"/>
      <c r="OSW7" s="9"/>
      <c r="OSX7" s="9"/>
      <c r="OSY7" s="9"/>
      <c r="OSZ7" s="9"/>
      <c r="OTA7" s="9"/>
      <c r="OTB7" s="9"/>
      <c r="OTC7" s="9"/>
      <c r="OTD7" s="9"/>
      <c r="OTE7" s="9"/>
      <c r="OTF7" s="9"/>
      <c r="OTG7" s="9"/>
      <c r="OTH7" s="9"/>
      <c r="OTI7" s="9"/>
      <c r="OTJ7" s="9"/>
      <c r="OTK7" s="9"/>
      <c r="OTL7" s="9"/>
      <c r="OTM7" s="9"/>
      <c r="OTN7" s="9"/>
      <c r="OTO7" s="9"/>
      <c r="OTP7" s="9"/>
      <c r="OTQ7" s="9"/>
      <c r="OTR7" s="9"/>
      <c r="OTS7" s="9"/>
      <c r="OTT7" s="9"/>
      <c r="OTU7" s="9"/>
      <c r="OTV7" s="9"/>
      <c r="OTW7" s="9"/>
      <c r="OTX7" s="9"/>
      <c r="OTY7" s="9"/>
      <c r="OTZ7" s="9"/>
      <c r="OUA7" s="9"/>
      <c r="OUB7" s="9"/>
      <c r="OUC7" s="9"/>
      <c r="OUD7" s="9"/>
      <c r="OUE7" s="9"/>
      <c r="OUF7" s="9"/>
      <c r="OUG7" s="9"/>
      <c r="OUH7" s="9"/>
      <c r="OUI7" s="9"/>
      <c r="OUJ7" s="9"/>
      <c r="OUK7" s="9"/>
      <c r="OUL7" s="9"/>
      <c r="OUM7" s="9"/>
      <c r="OUN7" s="9"/>
      <c r="OUO7" s="9"/>
      <c r="OUP7" s="9"/>
      <c r="OUQ7" s="9"/>
      <c r="OUR7" s="9"/>
      <c r="OUS7" s="9"/>
      <c r="OUT7" s="9"/>
      <c r="OUU7" s="9"/>
      <c r="OUV7" s="9"/>
      <c r="OUW7" s="9"/>
      <c r="OUX7" s="9"/>
      <c r="OUY7" s="9"/>
      <c r="OUZ7" s="9"/>
      <c r="OVA7" s="9"/>
      <c r="OVB7" s="9"/>
      <c r="OVC7" s="9"/>
      <c r="OVD7" s="9"/>
      <c r="OVE7" s="9"/>
      <c r="OVF7" s="9"/>
      <c r="OVG7" s="9"/>
      <c r="OVH7" s="9"/>
      <c r="OVI7" s="9"/>
      <c r="OVJ7" s="9"/>
      <c r="OVK7" s="9"/>
      <c r="OVL7" s="9"/>
      <c r="OVM7" s="9"/>
      <c r="OVN7" s="9"/>
      <c r="OVO7" s="9"/>
      <c r="OVP7" s="9"/>
      <c r="OVQ7" s="9"/>
      <c r="OVR7" s="9"/>
      <c r="OVS7" s="9"/>
      <c r="OVT7" s="9"/>
      <c r="OVU7" s="9"/>
      <c r="OVV7" s="9"/>
      <c r="OVW7" s="9"/>
      <c r="OVX7" s="9"/>
      <c r="OVY7" s="9"/>
      <c r="OVZ7" s="9"/>
      <c r="OWA7" s="9"/>
      <c r="OWB7" s="9"/>
      <c r="OWC7" s="9"/>
      <c r="OWD7" s="9"/>
      <c r="OWE7" s="9"/>
      <c r="OWF7" s="9"/>
      <c r="OWG7" s="9"/>
      <c r="OWH7" s="9"/>
      <c r="OWI7" s="9"/>
      <c r="OWJ7" s="9"/>
      <c r="OWK7" s="9"/>
      <c r="OWL7" s="9"/>
      <c r="OWM7" s="9"/>
      <c r="OWN7" s="9"/>
      <c r="OWO7" s="9"/>
      <c r="OWP7" s="9"/>
      <c r="OWQ7" s="9"/>
      <c r="OWR7" s="9"/>
      <c r="OWS7" s="9"/>
      <c r="OWT7" s="9"/>
      <c r="OWU7" s="9"/>
      <c r="OWV7" s="9"/>
      <c r="OWW7" s="9"/>
      <c r="OWX7" s="9"/>
      <c r="OWY7" s="9"/>
      <c r="OWZ7" s="9"/>
      <c r="OXA7" s="9"/>
      <c r="OXB7" s="9"/>
      <c r="OXC7" s="9"/>
      <c r="OXD7" s="9"/>
      <c r="OXE7" s="9"/>
      <c r="OXF7" s="9"/>
      <c r="OXG7" s="9"/>
      <c r="OXH7" s="9"/>
      <c r="OXI7" s="9"/>
      <c r="OXJ7" s="9"/>
      <c r="OXK7" s="9"/>
      <c r="OXL7" s="9"/>
      <c r="OXM7" s="9"/>
      <c r="OXN7" s="9"/>
      <c r="OXO7" s="9"/>
      <c r="OXP7" s="9"/>
      <c r="OXQ7" s="9"/>
      <c r="OXR7" s="9"/>
      <c r="OXS7" s="9"/>
      <c r="OXT7" s="9"/>
      <c r="OXU7" s="9"/>
      <c r="OXV7" s="9"/>
      <c r="OXW7" s="9"/>
      <c r="OXX7" s="9"/>
      <c r="OXY7" s="9"/>
      <c r="OXZ7" s="9"/>
      <c r="OYA7" s="9"/>
      <c r="OYB7" s="9"/>
      <c r="OYC7" s="9"/>
      <c r="OYD7" s="9"/>
      <c r="OYE7" s="9"/>
      <c r="OYF7" s="9"/>
      <c r="OYG7" s="9"/>
      <c r="OYH7" s="9"/>
      <c r="OYI7" s="9"/>
      <c r="OYJ7" s="9"/>
      <c r="OYK7" s="9"/>
      <c r="OYL7" s="9"/>
      <c r="OYM7" s="9"/>
      <c r="OYN7" s="9"/>
      <c r="OYO7" s="9"/>
      <c r="OYP7" s="9"/>
      <c r="OYQ7" s="9"/>
      <c r="OYR7" s="9"/>
      <c r="OYS7" s="9"/>
      <c r="OYT7" s="9"/>
      <c r="OYU7" s="9"/>
      <c r="OYV7" s="9"/>
      <c r="OYW7" s="9"/>
      <c r="OYX7" s="9"/>
      <c r="OYY7" s="9"/>
      <c r="OYZ7" s="9"/>
      <c r="OZA7" s="9"/>
      <c r="OZB7" s="9"/>
      <c r="OZC7" s="9"/>
      <c r="OZD7" s="9"/>
      <c r="OZE7" s="9"/>
      <c r="OZF7" s="9"/>
      <c r="OZG7" s="9"/>
      <c r="OZH7" s="9"/>
      <c r="OZI7" s="9"/>
      <c r="OZJ7" s="9"/>
      <c r="OZK7" s="9"/>
      <c r="OZL7" s="9"/>
      <c r="OZM7" s="9"/>
      <c r="OZN7" s="9"/>
      <c r="OZO7" s="9"/>
      <c r="OZP7" s="9"/>
      <c r="OZQ7" s="9"/>
      <c r="OZR7" s="9"/>
      <c r="OZS7" s="9"/>
      <c r="OZT7" s="9"/>
      <c r="OZU7" s="9"/>
      <c r="OZV7" s="9"/>
      <c r="OZW7" s="9"/>
      <c r="OZX7" s="9"/>
      <c r="OZY7" s="9"/>
      <c r="OZZ7" s="9"/>
      <c r="PAA7" s="9"/>
      <c r="PAB7" s="9"/>
      <c r="PAC7" s="9"/>
      <c r="PAD7" s="9"/>
      <c r="PAE7" s="9"/>
      <c r="PAF7" s="9"/>
      <c r="PAG7" s="9"/>
      <c r="PAH7" s="9"/>
      <c r="PAI7" s="9"/>
      <c r="PAJ7" s="9"/>
      <c r="PAK7" s="9"/>
      <c r="PAL7" s="9"/>
      <c r="PAM7" s="9"/>
      <c r="PAN7" s="9"/>
      <c r="PAO7" s="9"/>
      <c r="PAP7" s="9"/>
      <c r="PAQ7" s="9"/>
      <c r="PAR7" s="9"/>
      <c r="PAS7" s="9"/>
      <c r="PAT7" s="9"/>
      <c r="PAU7" s="9"/>
      <c r="PAV7" s="9"/>
      <c r="PAW7" s="9"/>
      <c r="PAX7" s="9"/>
      <c r="PAY7" s="9"/>
      <c r="PAZ7" s="9"/>
      <c r="PBA7" s="9"/>
      <c r="PBB7" s="9"/>
      <c r="PBC7" s="9"/>
      <c r="PBD7" s="9"/>
      <c r="PBE7" s="9"/>
      <c r="PBF7" s="9"/>
      <c r="PBG7" s="9"/>
      <c r="PBH7" s="9"/>
      <c r="PBI7" s="9"/>
      <c r="PBJ7" s="9"/>
      <c r="PBK7" s="9"/>
      <c r="PBL7" s="9"/>
      <c r="PBM7" s="9"/>
      <c r="PBN7" s="9"/>
      <c r="PBO7" s="9"/>
      <c r="PBP7" s="9"/>
      <c r="PBQ7" s="9"/>
      <c r="PBR7" s="9"/>
      <c r="PBS7" s="9"/>
      <c r="PBT7" s="9"/>
      <c r="PBU7" s="9"/>
      <c r="PBV7" s="9"/>
      <c r="PBW7" s="9"/>
      <c r="PBX7" s="9"/>
      <c r="PBY7" s="9"/>
      <c r="PBZ7" s="9"/>
      <c r="PCA7" s="9"/>
      <c r="PCB7" s="9"/>
      <c r="PCC7" s="9"/>
      <c r="PCD7" s="9"/>
      <c r="PCE7" s="9"/>
      <c r="PCF7" s="9"/>
      <c r="PCG7" s="9"/>
      <c r="PCH7" s="9"/>
      <c r="PCI7" s="9"/>
      <c r="PCJ7" s="9"/>
      <c r="PCK7" s="9"/>
      <c r="PCL7" s="9"/>
      <c r="PCM7" s="9"/>
      <c r="PCN7" s="9"/>
      <c r="PCO7" s="9"/>
      <c r="PCP7" s="9"/>
      <c r="PCQ7" s="9"/>
      <c r="PCR7" s="9"/>
      <c r="PCS7" s="9"/>
      <c r="PCT7" s="9"/>
      <c r="PCU7" s="9"/>
      <c r="PCV7" s="9"/>
      <c r="PCW7" s="9"/>
      <c r="PCX7" s="9"/>
      <c r="PCY7" s="9"/>
      <c r="PCZ7" s="9"/>
      <c r="PDA7" s="9"/>
      <c r="PDB7" s="9"/>
      <c r="PDC7" s="9"/>
      <c r="PDD7" s="9"/>
      <c r="PDE7" s="9"/>
      <c r="PDF7" s="9"/>
      <c r="PDG7" s="9"/>
      <c r="PDH7" s="9"/>
      <c r="PDI7" s="9"/>
      <c r="PDJ7" s="9"/>
      <c r="PDK7" s="9"/>
      <c r="PDL7" s="9"/>
      <c r="PDM7" s="9"/>
      <c r="PDN7" s="9"/>
      <c r="PDO7" s="9"/>
      <c r="PDP7" s="9"/>
      <c r="PDQ7" s="9"/>
      <c r="PDR7" s="9"/>
      <c r="PDS7" s="9"/>
      <c r="PDT7" s="9"/>
      <c r="PDU7" s="9"/>
      <c r="PDV7" s="9"/>
      <c r="PDW7" s="9"/>
      <c r="PDX7" s="9"/>
      <c r="PDY7" s="9"/>
      <c r="PDZ7" s="9"/>
      <c r="PEA7" s="9"/>
      <c r="PEB7" s="9"/>
      <c r="PEC7" s="9"/>
      <c r="PED7" s="9"/>
      <c r="PEE7" s="9"/>
      <c r="PEF7" s="9"/>
      <c r="PEG7" s="9"/>
      <c r="PEH7" s="9"/>
      <c r="PEI7" s="9"/>
      <c r="PEJ7" s="9"/>
      <c r="PEK7" s="9"/>
      <c r="PEL7" s="9"/>
      <c r="PEM7" s="9"/>
      <c r="PEN7" s="9"/>
      <c r="PEO7" s="9"/>
      <c r="PEP7" s="9"/>
      <c r="PEQ7" s="9"/>
      <c r="PER7" s="9"/>
      <c r="PES7" s="9"/>
      <c r="PET7" s="9"/>
      <c r="PEU7" s="9"/>
      <c r="PEV7" s="9"/>
      <c r="PEW7" s="9"/>
      <c r="PEX7" s="9"/>
      <c r="PEY7" s="9"/>
      <c r="PEZ7" s="9"/>
      <c r="PFA7" s="9"/>
      <c r="PFB7" s="9"/>
      <c r="PFC7" s="9"/>
      <c r="PFD7" s="9"/>
      <c r="PFE7" s="9"/>
      <c r="PFF7" s="9"/>
      <c r="PFG7" s="9"/>
      <c r="PFH7" s="9"/>
      <c r="PFI7" s="9"/>
      <c r="PFJ7" s="9"/>
      <c r="PFK7" s="9"/>
      <c r="PFL7" s="9"/>
      <c r="PFM7" s="9"/>
      <c r="PFN7" s="9"/>
      <c r="PFO7" s="9"/>
      <c r="PFP7" s="9"/>
      <c r="PFQ7" s="9"/>
      <c r="PFR7" s="9"/>
      <c r="PFS7" s="9"/>
      <c r="PFT7" s="9"/>
      <c r="PFU7" s="9"/>
      <c r="PFV7" s="9"/>
      <c r="PFW7" s="9"/>
      <c r="PFX7" s="9"/>
      <c r="PFY7" s="9"/>
      <c r="PFZ7" s="9"/>
      <c r="PGA7" s="9"/>
      <c r="PGB7" s="9"/>
      <c r="PGC7" s="9"/>
      <c r="PGD7" s="9"/>
      <c r="PGE7" s="9"/>
      <c r="PGF7" s="9"/>
      <c r="PGG7" s="9"/>
      <c r="PGH7" s="9"/>
      <c r="PGI7" s="9"/>
      <c r="PGJ7" s="9"/>
      <c r="PGK7" s="9"/>
      <c r="PGL7" s="9"/>
      <c r="PGM7" s="9"/>
      <c r="PGN7" s="9"/>
      <c r="PGO7" s="9"/>
      <c r="PGP7" s="9"/>
      <c r="PGQ7" s="9"/>
      <c r="PGR7" s="9"/>
      <c r="PGS7" s="9"/>
      <c r="PGT7" s="9"/>
      <c r="PGU7" s="9"/>
      <c r="PGV7" s="9"/>
      <c r="PGW7" s="9"/>
      <c r="PGX7" s="9"/>
      <c r="PGY7" s="9"/>
      <c r="PGZ7" s="9"/>
      <c r="PHA7" s="9"/>
      <c r="PHB7" s="9"/>
      <c r="PHC7" s="9"/>
      <c r="PHD7" s="9"/>
      <c r="PHE7" s="9"/>
      <c r="PHF7" s="9"/>
      <c r="PHG7" s="9"/>
      <c r="PHH7" s="9"/>
      <c r="PHI7" s="9"/>
      <c r="PHJ7" s="9"/>
      <c r="PHK7" s="9"/>
      <c r="PHL7" s="9"/>
      <c r="PHM7" s="9"/>
      <c r="PHN7" s="9"/>
      <c r="PHO7" s="9"/>
      <c r="PHP7" s="9"/>
      <c r="PHQ7" s="9"/>
      <c r="PHR7" s="9"/>
      <c r="PHS7" s="9"/>
      <c r="PHT7" s="9"/>
      <c r="PHU7" s="9"/>
      <c r="PHV7" s="9"/>
      <c r="PHW7" s="9"/>
      <c r="PHX7" s="9"/>
      <c r="PHY7" s="9"/>
      <c r="PHZ7" s="9"/>
      <c r="PIA7" s="9"/>
      <c r="PIB7" s="9"/>
      <c r="PIC7" s="9"/>
      <c r="PID7" s="9"/>
      <c r="PIE7" s="9"/>
      <c r="PIF7" s="9"/>
      <c r="PIG7" s="9"/>
      <c r="PIH7" s="9"/>
      <c r="PII7" s="9"/>
      <c r="PIJ7" s="9"/>
      <c r="PIK7" s="9"/>
      <c r="PIL7" s="9"/>
      <c r="PIM7" s="9"/>
      <c r="PIN7" s="9"/>
      <c r="PIO7" s="9"/>
      <c r="PIP7" s="9"/>
      <c r="PIQ7" s="9"/>
      <c r="PIR7" s="9"/>
      <c r="PIS7" s="9"/>
      <c r="PIT7" s="9"/>
      <c r="PIU7" s="9"/>
      <c r="PIV7" s="9"/>
      <c r="PIW7" s="9"/>
      <c r="PIX7" s="9"/>
      <c r="PIY7" s="9"/>
      <c r="PIZ7" s="9"/>
      <c r="PJA7" s="9"/>
      <c r="PJB7" s="9"/>
      <c r="PJC7" s="9"/>
      <c r="PJD7" s="9"/>
      <c r="PJE7" s="9"/>
      <c r="PJF7" s="9"/>
      <c r="PJG7" s="9"/>
      <c r="PJH7" s="9"/>
      <c r="PJI7" s="9"/>
      <c r="PJJ7" s="9"/>
      <c r="PJK7" s="9"/>
      <c r="PJL7" s="9"/>
      <c r="PJM7" s="9"/>
      <c r="PJN7" s="9"/>
      <c r="PJO7" s="9"/>
      <c r="PJP7" s="9"/>
      <c r="PJQ7" s="9"/>
      <c r="PJR7" s="9"/>
      <c r="PJS7" s="9"/>
      <c r="PJT7" s="9"/>
      <c r="PJU7" s="9"/>
      <c r="PJV7" s="9"/>
      <c r="PJW7" s="9"/>
      <c r="PJX7" s="9"/>
      <c r="PJY7" s="9"/>
      <c r="PJZ7" s="9"/>
      <c r="PKA7" s="9"/>
      <c r="PKB7" s="9"/>
      <c r="PKC7" s="9"/>
      <c r="PKD7" s="9"/>
      <c r="PKE7" s="9"/>
      <c r="PKF7" s="9"/>
      <c r="PKG7" s="9"/>
      <c r="PKH7" s="9"/>
      <c r="PKI7" s="9"/>
      <c r="PKJ7" s="9"/>
      <c r="PKK7" s="9"/>
      <c r="PKL7" s="9"/>
      <c r="PKM7" s="9"/>
      <c r="PKN7" s="9"/>
      <c r="PKO7" s="9"/>
      <c r="PKP7" s="9"/>
      <c r="PKQ7" s="9"/>
      <c r="PKR7" s="9"/>
      <c r="PKS7" s="9"/>
      <c r="PKT7" s="9"/>
      <c r="PKU7" s="9"/>
      <c r="PKV7" s="9"/>
      <c r="PKW7" s="9"/>
      <c r="PKX7" s="9"/>
      <c r="PKY7" s="9"/>
      <c r="PKZ7" s="9"/>
      <c r="PLA7" s="9"/>
      <c r="PLB7" s="9"/>
      <c r="PLC7" s="9"/>
      <c r="PLD7" s="9"/>
      <c r="PLE7" s="9"/>
      <c r="PLF7" s="9"/>
      <c r="PLG7" s="9"/>
      <c r="PLH7" s="9"/>
      <c r="PLI7" s="9"/>
      <c r="PLJ7" s="9"/>
      <c r="PLK7" s="9"/>
      <c r="PLL7" s="9"/>
      <c r="PLM7" s="9"/>
      <c r="PLN7" s="9"/>
      <c r="PLO7" s="9"/>
      <c r="PLP7" s="9"/>
      <c r="PLQ7" s="9"/>
      <c r="PLR7" s="9"/>
      <c r="PLS7" s="9"/>
      <c r="PLT7" s="9"/>
      <c r="PLU7" s="9"/>
      <c r="PLV7" s="9"/>
      <c r="PLW7" s="9"/>
      <c r="PLX7" s="9"/>
      <c r="PLY7" s="9"/>
      <c r="PLZ7" s="9"/>
      <c r="PMA7" s="9"/>
      <c r="PMB7" s="9"/>
      <c r="PMC7" s="9"/>
      <c r="PMD7" s="9"/>
      <c r="PME7" s="9"/>
      <c r="PMF7" s="9"/>
      <c r="PMG7" s="9"/>
      <c r="PMH7" s="9"/>
      <c r="PMI7" s="9"/>
      <c r="PMJ7" s="9"/>
      <c r="PMK7" s="9"/>
      <c r="PML7" s="9"/>
      <c r="PMM7" s="9"/>
      <c r="PMN7" s="9"/>
      <c r="PMO7" s="9"/>
      <c r="PMP7" s="9"/>
      <c r="PMQ7" s="9"/>
      <c r="PMR7" s="9"/>
      <c r="PMS7" s="9"/>
      <c r="PMT7" s="9"/>
      <c r="PMU7" s="9"/>
      <c r="PMV7" s="9"/>
      <c r="PMW7" s="9"/>
      <c r="PMX7" s="9"/>
      <c r="PMY7" s="9"/>
      <c r="PMZ7" s="9"/>
      <c r="PNA7" s="9"/>
      <c r="PNB7" s="9"/>
      <c r="PNC7" s="9"/>
      <c r="PND7" s="9"/>
      <c r="PNE7" s="9"/>
      <c r="PNF7" s="9"/>
      <c r="PNG7" s="9"/>
      <c r="PNH7" s="9"/>
      <c r="PNI7" s="9"/>
      <c r="PNJ7" s="9"/>
      <c r="PNK7" s="9"/>
      <c r="PNL7" s="9"/>
      <c r="PNM7" s="9"/>
      <c r="PNN7" s="9"/>
      <c r="PNO7" s="9"/>
      <c r="PNP7" s="9"/>
      <c r="PNQ7" s="9"/>
      <c r="PNR7" s="9"/>
      <c r="PNS7" s="9"/>
      <c r="PNT7" s="9"/>
      <c r="PNU7" s="9"/>
      <c r="PNV7" s="9"/>
      <c r="PNW7" s="9"/>
      <c r="PNX7" s="9"/>
      <c r="PNY7" s="9"/>
      <c r="PNZ7" s="9"/>
      <c r="POA7" s="9"/>
      <c r="POB7" s="9"/>
      <c r="POC7" s="9"/>
      <c r="POD7" s="9"/>
      <c r="POE7" s="9"/>
      <c r="POF7" s="9"/>
      <c r="POG7" s="9"/>
      <c r="POH7" s="9"/>
      <c r="POI7" s="9"/>
      <c r="POJ7" s="9"/>
      <c r="POK7" s="9"/>
      <c r="POL7" s="9"/>
      <c r="POM7" s="9"/>
      <c r="PON7" s="9"/>
      <c r="POO7" s="9"/>
      <c r="POP7" s="9"/>
      <c r="POQ7" s="9"/>
      <c r="POR7" s="9"/>
      <c r="POS7" s="9"/>
      <c r="POT7" s="9"/>
      <c r="POU7" s="9"/>
      <c r="POV7" s="9"/>
      <c r="POW7" s="9"/>
      <c r="POX7" s="9"/>
      <c r="POY7" s="9"/>
      <c r="POZ7" s="9"/>
      <c r="PPA7" s="9"/>
      <c r="PPB7" s="9"/>
      <c r="PPC7" s="9"/>
      <c r="PPD7" s="9"/>
      <c r="PPE7" s="9"/>
      <c r="PPF7" s="9"/>
      <c r="PPG7" s="9"/>
      <c r="PPH7" s="9"/>
      <c r="PPI7" s="9"/>
      <c r="PPJ7" s="9"/>
      <c r="PPK7" s="9"/>
      <c r="PPL7" s="9"/>
      <c r="PPM7" s="9"/>
      <c r="PPN7" s="9"/>
      <c r="PPO7" s="9"/>
      <c r="PPP7" s="9"/>
      <c r="PPQ7" s="9"/>
      <c r="PPR7" s="9"/>
      <c r="PPS7" s="9"/>
      <c r="PPT7" s="9"/>
      <c r="PPU7" s="9"/>
      <c r="PPV7" s="9"/>
      <c r="PPW7" s="9"/>
      <c r="PPX7" s="9"/>
      <c r="PPY7" s="9"/>
      <c r="PPZ7" s="9"/>
      <c r="PQA7" s="9"/>
      <c r="PQB7" s="9"/>
      <c r="PQC7" s="9"/>
      <c r="PQD7" s="9"/>
      <c r="PQE7" s="9"/>
      <c r="PQF7" s="9"/>
      <c r="PQG7" s="9"/>
      <c r="PQH7" s="9"/>
      <c r="PQI7" s="9"/>
      <c r="PQJ7" s="9"/>
      <c r="PQK7" s="9"/>
      <c r="PQL7" s="9"/>
      <c r="PQM7" s="9"/>
      <c r="PQN7" s="9"/>
      <c r="PQO7" s="9"/>
      <c r="PQP7" s="9"/>
      <c r="PQQ7" s="9"/>
      <c r="PQR7" s="9"/>
      <c r="PQS7" s="9"/>
      <c r="PQT7" s="9"/>
      <c r="PQU7" s="9"/>
      <c r="PQV7" s="9"/>
      <c r="PQW7" s="9"/>
      <c r="PQX7" s="9"/>
      <c r="PQY7" s="9"/>
      <c r="PQZ7" s="9"/>
      <c r="PRA7" s="9"/>
      <c r="PRB7" s="9"/>
      <c r="PRC7" s="9"/>
      <c r="PRD7" s="9"/>
      <c r="PRE7" s="9"/>
      <c r="PRF7" s="9"/>
      <c r="PRG7" s="9"/>
      <c r="PRH7" s="9"/>
      <c r="PRI7" s="9"/>
      <c r="PRJ7" s="9"/>
      <c r="PRK7" s="9"/>
      <c r="PRL7" s="9"/>
      <c r="PRM7" s="9"/>
      <c r="PRN7" s="9"/>
      <c r="PRO7" s="9"/>
      <c r="PRP7" s="9"/>
      <c r="PRQ7" s="9"/>
      <c r="PRR7" s="9"/>
      <c r="PRS7" s="9"/>
      <c r="PRT7" s="9"/>
      <c r="PRU7" s="9"/>
      <c r="PRV7" s="9"/>
      <c r="PRW7" s="9"/>
      <c r="PRX7" s="9"/>
      <c r="PRY7" s="9"/>
      <c r="PRZ7" s="9"/>
      <c r="PSA7" s="9"/>
      <c r="PSB7" s="9"/>
      <c r="PSC7" s="9"/>
      <c r="PSD7" s="9"/>
      <c r="PSE7" s="9"/>
      <c r="PSF7" s="9"/>
      <c r="PSG7" s="9"/>
      <c r="PSH7" s="9"/>
      <c r="PSI7" s="9"/>
      <c r="PSJ7" s="9"/>
      <c r="PSK7" s="9"/>
      <c r="PSL7" s="9"/>
      <c r="PSM7" s="9"/>
      <c r="PSN7" s="9"/>
      <c r="PSO7" s="9"/>
      <c r="PSP7" s="9"/>
      <c r="PSQ7" s="9"/>
      <c r="PSR7" s="9"/>
      <c r="PSS7" s="9"/>
      <c r="PST7" s="9"/>
      <c r="PSU7" s="9"/>
      <c r="PSV7" s="9"/>
      <c r="PSW7" s="9"/>
      <c r="PSX7" s="9"/>
      <c r="PSY7" s="9"/>
      <c r="PSZ7" s="9"/>
      <c r="PTA7" s="9"/>
      <c r="PTB7" s="9"/>
      <c r="PTC7" s="9"/>
      <c r="PTD7" s="9"/>
      <c r="PTE7" s="9"/>
      <c r="PTF7" s="9"/>
      <c r="PTG7" s="9"/>
      <c r="PTH7" s="9"/>
      <c r="PTI7" s="9"/>
      <c r="PTJ7" s="9"/>
      <c r="PTK7" s="9"/>
      <c r="PTL7" s="9"/>
      <c r="PTM7" s="9"/>
      <c r="PTN7" s="9"/>
      <c r="PTO7" s="9"/>
      <c r="PTP7" s="9"/>
      <c r="PTQ7" s="9"/>
      <c r="PTR7" s="9"/>
      <c r="PTS7" s="9"/>
      <c r="PTT7" s="9"/>
      <c r="PTU7" s="9"/>
      <c r="PTV7" s="9"/>
      <c r="PTW7" s="9"/>
      <c r="PTX7" s="9"/>
      <c r="PTY7" s="9"/>
      <c r="PTZ7" s="9"/>
      <c r="PUA7" s="9"/>
      <c r="PUB7" s="9"/>
      <c r="PUC7" s="9"/>
      <c r="PUD7" s="9"/>
      <c r="PUE7" s="9"/>
      <c r="PUF7" s="9"/>
      <c r="PUG7" s="9"/>
      <c r="PUH7" s="9"/>
      <c r="PUI7" s="9"/>
      <c r="PUJ7" s="9"/>
      <c r="PUK7" s="9"/>
      <c r="PUL7" s="9"/>
      <c r="PUM7" s="9"/>
      <c r="PUN7" s="9"/>
      <c r="PUO7" s="9"/>
      <c r="PUP7" s="9"/>
      <c r="PUQ7" s="9"/>
      <c r="PUR7" s="9"/>
      <c r="PUS7" s="9"/>
      <c r="PUT7" s="9"/>
      <c r="PUU7" s="9"/>
      <c r="PUV7" s="9"/>
      <c r="PUW7" s="9"/>
      <c r="PUX7" s="9"/>
      <c r="PUY7" s="9"/>
      <c r="PUZ7" s="9"/>
      <c r="PVA7" s="9"/>
      <c r="PVB7" s="9"/>
      <c r="PVC7" s="9"/>
      <c r="PVD7" s="9"/>
      <c r="PVE7" s="9"/>
      <c r="PVF7" s="9"/>
      <c r="PVG7" s="9"/>
      <c r="PVH7" s="9"/>
      <c r="PVI7" s="9"/>
      <c r="PVJ7" s="9"/>
      <c r="PVK7" s="9"/>
      <c r="PVL7" s="9"/>
      <c r="PVM7" s="9"/>
      <c r="PVN7" s="9"/>
      <c r="PVO7" s="9"/>
      <c r="PVP7" s="9"/>
      <c r="PVQ7" s="9"/>
      <c r="PVR7" s="9"/>
      <c r="PVS7" s="9"/>
      <c r="PVT7" s="9"/>
      <c r="PVU7" s="9"/>
      <c r="PVV7" s="9"/>
      <c r="PVW7" s="9"/>
      <c r="PVX7" s="9"/>
      <c r="PVY7" s="9"/>
      <c r="PVZ7" s="9"/>
      <c r="PWA7" s="9"/>
      <c r="PWB7" s="9"/>
      <c r="PWC7" s="9"/>
      <c r="PWD7" s="9"/>
      <c r="PWE7" s="9"/>
      <c r="PWF7" s="9"/>
      <c r="PWG7" s="9"/>
      <c r="PWH7" s="9"/>
      <c r="PWI7" s="9"/>
      <c r="PWJ7" s="9"/>
      <c r="PWK7" s="9"/>
      <c r="PWL7" s="9"/>
      <c r="PWM7" s="9"/>
      <c r="PWN7" s="9"/>
      <c r="PWO7" s="9"/>
      <c r="PWP7" s="9"/>
      <c r="PWQ7" s="9"/>
      <c r="PWR7" s="9"/>
      <c r="PWS7" s="9"/>
      <c r="PWT7" s="9"/>
      <c r="PWU7" s="9"/>
      <c r="PWV7" s="9"/>
      <c r="PWW7" s="9"/>
      <c r="PWX7" s="9"/>
      <c r="PWY7" s="9"/>
      <c r="PWZ7" s="9"/>
      <c r="PXA7" s="9"/>
      <c r="PXB7" s="9"/>
      <c r="PXC7" s="9"/>
      <c r="PXD7" s="9"/>
      <c r="PXE7" s="9"/>
      <c r="PXF7" s="9"/>
      <c r="PXG7" s="9"/>
      <c r="PXH7" s="9"/>
      <c r="PXI7" s="9"/>
      <c r="PXJ7" s="9"/>
      <c r="PXK7" s="9"/>
      <c r="PXL7" s="9"/>
      <c r="PXM7" s="9"/>
      <c r="PXN7" s="9"/>
      <c r="PXO7" s="9"/>
      <c r="PXP7" s="9"/>
      <c r="PXQ7" s="9"/>
      <c r="PXR7" s="9"/>
      <c r="PXS7" s="9"/>
      <c r="PXT7" s="9"/>
      <c r="PXU7" s="9"/>
      <c r="PXV7" s="9"/>
      <c r="PXW7" s="9"/>
      <c r="PXX7" s="9"/>
      <c r="PXY7" s="9"/>
      <c r="PXZ7" s="9"/>
      <c r="PYA7" s="9"/>
      <c r="PYB7" s="9"/>
      <c r="PYC7" s="9"/>
      <c r="PYD7" s="9"/>
      <c r="PYE7" s="9"/>
      <c r="PYF7" s="9"/>
      <c r="PYG7" s="9"/>
      <c r="PYH7" s="9"/>
      <c r="PYI7" s="9"/>
      <c r="PYJ7" s="9"/>
      <c r="PYK7" s="9"/>
      <c r="PYL7" s="9"/>
      <c r="PYM7" s="9"/>
      <c r="PYN7" s="9"/>
      <c r="PYO7" s="9"/>
      <c r="PYP7" s="9"/>
      <c r="PYQ7" s="9"/>
      <c r="PYR7" s="9"/>
      <c r="PYS7" s="9"/>
      <c r="PYT7" s="9"/>
      <c r="PYU7" s="9"/>
      <c r="PYV7" s="9"/>
      <c r="PYW7" s="9"/>
      <c r="PYX7" s="9"/>
      <c r="PYY7" s="9"/>
      <c r="PYZ7" s="9"/>
      <c r="PZA7" s="9"/>
      <c r="PZB7" s="9"/>
      <c r="PZC7" s="9"/>
      <c r="PZD7" s="9"/>
      <c r="PZE7" s="9"/>
      <c r="PZF7" s="9"/>
      <c r="PZG7" s="9"/>
      <c r="PZH7" s="9"/>
      <c r="PZI7" s="9"/>
      <c r="PZJ7" s="9"/>
      <c r="PZK7" s="9"/>
      <c r="PZL7" s="9"/>
      <c r="PZM7" s="9"/>
      <c r="PZN7" s="9"/>
      <c r="PZO7" s="9"/>
      <c r="PZP7" s="9"/>
      <c r="PZQ7" s="9"/>
      <c r="PZR7" s="9"/>
      <c r="PZS7" s="9"/>
      <c r="PZT7" s="9"/>
      <c r="PZU7" s="9"/>
      <c r="PZV7" s="9"/>
      <c r="PZW7" s="9"/>
      <c r="PZX7" s="9"/>
      <c r="PZY7" s="9"/>
      <c r="PZZ7" s="9"/>
      <c r="QAA7" s="9"/>
      <c r="QAB7" s="9"/>
      <c r="QAC7" s="9"/>
      <c r="QAD7" s="9"/>
      <c r="QAE7" s="9"/>
      <c r="QAF7" s="9"/>
      <c r="QAG7" s="9"/>
      <c r="QAH7" s="9"/>
      <c r="QAI7" s="9"/>
      <c r="QAJ7" s="9"/>
      <c r="QAK7" s="9"/>
      <c r="QAL7" s="9"/>
      <c r="QAM7" s="9"/>
      <c r="QAN7" s="9"/>
      <c r="QAO7" s="9"/>
      <c r="QAP7" s="9"/>
      <c r="QAQ7" s="9"/>
      <c r="QAR7" s="9"/>
      <c r="QAS7" s="9"/>
      <c r="QAT7" s="9"/>
      <c r="QAU7" s="9"/>
      <c r="QAV7" s="9"/>
      <c r="QAW7" s="9"/>
      <c r="QAX7" s="9"/>
      <c r="QAY7" s="9"/>
      <c r="QAZ7" s="9"/>
      <c r="QBA7" s="9"/>
      <c r="QBB7" s="9"/>
      <c r="QBC7" s="9"/>
      <c r="QBD7" s="9"/>
      <c r="QBE7" s="9"/>
      <c r="QBF7" s="9"/>
      <c r="QBG7" s="9"/>
      <c r="QBH7" s="9"/>
      <c r="QBI7" s="9"/>
      <c r="QBJ7" s="9"/>
      <c r="QBK7" s="9"/>
      <c r="QBL7" s="9"/>
      <c r="QBM7" s="9"/>
      <c r="QBN7" s="9"/>
      <c r="QBO7" s="9"/>
      <c r="QBP7" s="9"/>
      <c r="QBQ7" s="9"/>
      <c r="QBR7" s="9"/>
      <c r="QBS7" s="9"/>
      <c r="QBT7" s="9"/>
      <c r="QBU7" s="9"/>
      <c r="QBV7" s="9"/>
      <c r="QBW7" s="9"/>
      <c r="QBX7" s="9"/>
      <c r="QBY7" s="9"/>
      <c r="QBZ7" s="9"/>
      <c r="QCA7" s="9"/>
      <c r="QCB7" s="9"/>
      <c r="QCC7" s="9"/>
      <c r="QCD7" s="9"/>
      <c r="QCE7" s="9"/>
      <c r="QCF7" s="9"/>
      <c r="QCG7" s="9"/>
      <c r="QCH7" s="9"/>
      <c r="QCI7" s="9"/>
      <c r="QCJ7" s="9"/>
      <c r="QCK7" s="9"/>
      <c r="QCL7" s="9"/>
      <c r="QCM7" s="9"/>
      <c r="QCN7" s="9"/>
      <c r="QCO7" s="9"/>
      <c r="QCP7" s="9"/>
      <c r="QCQ7" s="9"/>
      <c r="QCR7" s="9"/>
      <c r="QCS7" s="9"/>
      <c r="QCT7" s="9"/>
      <c r="QCU7" s="9"/>
      <c r="QCV7" s="9"/>
      <c r="QCW7" s="9"/>
      <c r="QCX7" s="9"/>
      <c r="QCY7" s="9"/>
      <c r="QCZ7" s="9"/>
      <c r="QDA7" s="9"/>
      <c r="QDB7" s="9"/>
      <c r="QDC7" s="9"/>
      <c r="QDD7" s="9"/>
      <c r="QDE7" s="9"/>
      <c r="QDF7" s="9"/>
      <c r="QDG7" s="9"/>
      <c r="QDH7" s="9"/>
      <c r="QDI7" s="9"/>
      <c r="QDJ7" s="9"/>
      <c r="QDK7" s="9"/>
      <c r="QDL7" s="9"/>
      <c r="QDM7" s="9"/>
      <c r="QDN7" s="9"/>
      <c r="QDO7" s="9"/>
      <c r="QDP7" s="9"/>
      <c r="QDQ7" s="9"/>
      <c r="QDR7" s="9"/>
      <c r="QDS7" s="9"/>
      <c r="QDT7" s="9"/>
      <c r="QDU7" s="9"/>
      <c r="QDV7" s="9"/>
      <c r="QDW7" s="9"/>
      <c r="QDX7" s="9"/>
      <c r="QDY7" s="9"/>
      <c r="QDZ7" s="9"/>
      <c r="QEA7" s="9"/>
      <c r="QEB7" s="9"/>
      <c r="QEC7" s="9"/>
      <c r="QED7" s="9"/>
      <c r="QEE7" s="9"/>
      <c r="QEF7" s="9"/>
      <c r="QEG7" s="9"/>
      <c r="QEH7" s="9"/>
      <c r="QEI7" s="9"/>
      <c r="QEJ7" s="9"/>
      <c r="QEK7" s="9"/>
      <c r="QEL7" s="9"/>
      <c r="QEM7" s="9"/>
      <c r="QEN7" s="9"/>
      <c r="QEO7" s="9"/>
      <c r="QEP7" s="9"/>
      <c r="QEQ7" s="9"/>
      <c r="QER7" s="9"/>
      <c r="QES7" s="9"/>
      <c r="QET7" s="9"/>
      <c r="QEU7" s="9"/>
      <c r="QEV7" s="9"/>
      <c r="QEW7" s="9"/>
      <c r="QEX7" s="9"/>
      <c r="QEY7" s="9"/>
      <c r="QEZ7" s="9"/>
      <c r="QFA7" s="9"/>
      <c r="QFB7" s="9"/>
      <c r="QFC7" s="9"/>
      <c r="QFD7" s="9"/>
      <c r="QFE7" s="9"/>
      <c r="QFF7" s="9"/>
      <c r="QFG7" s="9"/>
      <c r="QFH7" s="9"/>
      <c r="QFI7" s="9"/>
      <c r="QFJ7" s="9"/>
      <c r="QFK7" s="9"/>
      <c r="QFL7" s="9"/>
      <c r="QFM7" s="9"/>
      <c r="QFN7" s="9"/>
      <c r="QFO7" s="9"/>
      <c r="QFP7" s="9"/>
      <c r="QFQ7" s="9"/>
      <c r="QFR7" s="9"/>
      <c r="QFS7" s="9"/>
      <c r="QFT7" s="9"/>
      <c r="QFU7" s="9"/>
      <c r="QFV7" s="9"/>
      <c r="QFW7" s="9"/>
      <c r="QFX7" s="9"/>
      <c r="QFY7" s="9"/>
      <c r="QFZ7" s="9"/>
      <c r="QGA7" s="9"/>
      <c r="QGB7" s="9"/>
      <c r="QGC7" s="9"/>
      <c r="QGD7" s="9"/>
      <c r="QGE7" s="9"/>
      <c r="QGF7" s="9"/>
      <c r="QGG7" s="9"/>
      <c r="QGH7" s="9"/>
      <c r="QGI7" s="9"/>
      <c r="QGJ7" s="9"/>
      <c r="QGK7" s="9"/>
      <c r="QGL7" s="9"/>
      <c r="QGM7" s="9"/>
      <c r="QGN7" s="9"/>
      <c r="QGO7" s="9"/>
      <c r="QGP7" s="9"/>
      <c r="QGQ7" s="9"/>
      <c r="QGR7" s="9"/>
      <c r="QGS7" s="9"/>
      <c r="QGT7" s="9"/>
      <c r="QGU7" s="9"/>
      <c r="QGV7" s="9"/>
      <c r="QGW7" s="9"/>
      <c r="QGX7" s="9"/>
      <c r="QGY7" s="9"/>
      <c r="QGZ7" s="9"/>
      <c r="QHA7" s="9"/>
      <c r="QHB7" s="9"/>
      <c r="QHC7" s="9"/>
      <c r="QHD7" s="9"/>
      <c r="QHE7" s="9"/>
      <c r="QHF7" s="9"/>
      <c r="QHG7" s="9"/>
      <c r="QHH7" s="9"/>
      <c r="QHI7" s="9"/>
      <c r="QHJ7" s="9"/>
      <c r="QHK7" s="9"/>
      <c r="QHL7" s="9"/>
      <c r="QHM7" s="9"/>
      <c r="QHN7" s="9"/>
      <c r="QHO7" s="9"/>
      <c r="QHP7" s="9"/>
      <c r="QHQ7" s="9"/>
      <c r="QHR7" s="9"/>
      <c r="QHS7" s="9"/>
      <c r="QHT7" s="9"/>
      <c r="QHU7" s="9"/>
      <c r="QHV7" s="9"/>
      <c r="QHW7" s="9"/>
      <c r="QHX7" s="9"/>
      <c r="QHY7" s="9"/>
      <c r="QHZ7" s="9"/>
      <c r="QIA7" s="9"/>
      <c r="QIB7" s="9"/>
      <c r="QIC7" s="9"/>
      <c r="QID7" s="9"/>
      <c r="QIE7" s="9"/>
      <c r="QIF7" s="9"/>
      <c r="QIG7" s="9"/>
      <c r="QIH7" s="9"/>
      <c r="QII7" s="9"/>
      <c r="QIJ7" s="9"/>
      <c r="QIK7" s="9"/>
      <c r="QIL7" s="9"/>
      <c r="QIM7" s="9"/>
      <c r="QIN7" s="9"/>
      <c r="QIO7" s="9"/>
      <c r="QIP7" s="9"/>
      <c r="QIQ7" s="9"/>
      <c r="QIR7" s="9"/>
      <c r="QIS7" s="9"/>
      <c r="QIT7" s="9"/>
      <c r="QIU7" s="9"/>
      <c r="QIV7" s="9"/>
      <c r="QIW7" s="9"/>
      <c r="QIX7" s="9"/>
      <c r="QIY7" s="9"/>
      <c r="QIZ7" s="9"/>
      <c r="QJA7" s="9"/>
      <c r="QJB7" s="9"/>
      <c r="QJC7" s="9"/>
      <c r="QJD7" s="9"/>
      <c r="QJE7" s="9"/>
      <c r="QJF7" s="9"/>
      <c r="QJG7" s="9"/>
      <c r="QJH7" s="9"/>
      <c r="QJI7" s="9"/>
      <c r="QJJ7" s="9"/>
      <c r="QJK7" s="9"/>
      <c r="QJL7" s="9"/>
      <c r="QJM7" s="9"/>
      <c r="QJN7" s="9"/>
      <c r="QJO7" s="9"/>
      <c r="QJP7" s="9"/>
      <c r="QJQ7" s="9"/>
      <c r="QJR7" s="9"/>
      <c r="QJS7" s="9"/>
      <c r="QJT7" s="9"/>
      <c r="QJU7" s="9"/>
      <c r="QJV7" s="9"/>
      <c r="QJW7" s="9"/>
      <c r="QJX7" s="9"/>
      <c r="QJY7" s="9"/>
      <c r="QJZ7" s="9"/>
      <c r="QKA7" s="9"/>
      <c r="QKB7" s="9"/>
      <c r="QKC7" s="9"/>
      <c r="QKD7" s="9"/>
      <c r="QKE7" s="9"/>
      <c r="QKF7" s="9"/>
      <c r="QKG7" s="9"/>
      <c r="QKH7" s="9"/>
      <c r="QKI7" s="9"/>
      <c r="QKJ7" s="9"/>
      <c r="QKK7" s="9"/>
      <c r="QKL7" s="9"/>
      <c r="QKM7" s="9"/>
      <c r="QKN7" s="9"/>
      <c r="QKO7" s="9"/>
      <c r="QKP7" s="9"/>
      <c r="QKQ7" s="9"/>
      <c r="QKR7" s="9"/>
      <c r="QKS7" s="9"/>
      <c r="QKT7" s="9"/>
      <c r="QKU7" s="9"/>
      <c r="QKV7" s="9"/>
      <c r="QKW7" s="9"/>
      <c r="QKX7" s="9"/>
      <c r="QKY7" s="9"/>
      <c r="QKZ7" s="9"/>
      <c r="QLA7" s="9"/>
      <c r="QLB7" s="9"/>
      <c r="QLC7" s="9"/>
      <c r="QLD7" s="9"/>
      <c r="QLE7" s="9"/>
      <c r="QLF7" s="9"/>
      <c r="QLG7" s="9"/>
      <c r="QLH7" s="9"/>
      <c r="QLI7" s="9"/>
      <c r="QLJ7" s="9"/>
      <c r="QLK7" s="9"/>
      <c r="QLL7" s="9"/>
      <c r="QLM7" s="9"/>
      <c r="QLN7" s="9"/>
      <c r="QLO7" s="9"/>
      <c r="QLP7" s="9"/>
      <c r="QLQ7" s="9"/>
      <c r="QLR7" s="9"/>
      <c r="QLS7" s="9"/>
      <c r="QLT7" s="9"/>
      <c r="QLU7" s="9"/>
      <c r="QLV7" s="9"/>
      <c r="QLW7" s="9"/>
      <c r="QLX7" s="9"/>
      <c r="QLY7" s="9"/>
      <c r="QLZ7" s="9"/>
      <c r="QMA7" s="9"/>
      <c r="QMB7" s="9"/>
      <c r="QMC7" s="9"/>
      <c r="QMD7" s="9"/>
      <c r="QME7" s="9"/>
      <c r="QMF7" s="9"/>
      <c r="QMG7" s="9"/>
      <c r="QMH7" s="9"/>
      <c r="QMI7" s="9"/>
      <c r="QMJ7" s="9"/>
      <c r="QMK7" s="9"/>
      <c r="QML7" s="9"/>
      <c r="QMM7" s="9"/>
      <c r="QMN7" s="9"/>
      <c r="QMO7" s="9"/>
      <c r="QMP7" s="9"/>
      <c r="QMQ7" s="9"/>
      <c r="QMR7" s="9"/>
      <c r="QMS7" s="9"/>
      <c r="QMT7" s="9"/>
      <c r="QMU7" s="9"/>
      <c r="QMV7" s="9"/>
      <c r="QMW7" s="9"/>
      <c r="QMX7" s="9"/>
      <c r="QMY7" s="9"/>
      <c r="QMZ7" s="9"/>
      <c r="QNA7" s="9"/>
      <c r="QNB7" s="9"/>
      <c r="QNC7" s="9"/>
      <c r="QND7" s="9"/>
      <c r="QNE7" s="9"/>
      <c r="QNF7" s="9"/>
      <c r="QNG7" s="9"/>
      <c r="QNH7" s="9"/>
      <c r="QNI7" s="9"/>
      <c r="QNJ7" s="9"/>
      <c r="QNK7" s="9"/>
      <c r="QNL7" s="9"/>
      <c r="QNM7" s="9"/>
      <c r="QNN7" s="9"/>
      <c r="QNO7" s="9"/>
      <c r="QNP7" s="9"/>
      <c r="QNQ7" s="9"/>
      <c r="QNR7" s="9"/>
      <c r="QNS7" s="9"/>
      <c r="QNT7" s="9"/>
      <c r="QNU7" s="9"/>
      <c r="QNV7" s="9"/>
      <c r="QNW7" s="9"/>
      <c r="QNX7" s="9"/>
      <c r="QNY7" s="9"/>
      <c r="QNZ7" s="9"/>
      <c r="QOA7" s="9"/>
      <c r="QOB7" s="9"/>
      <c r="QOC7" s="9"/>
      <c r="QOD7" s="9"/>
      <c r="QOE7" s="9"/>
      <c r="QOF7" s="9"/>
      <c r="QOG7" s="9"/>
      <c r="QOH7" s="9"/>
      <c r="QOI7" s="9"/>
      <c r="QOJ7" s="9"/>
      <c r="QOK7" s="9"/>
      <c r="QOL7" s="9"/>
      <c r="QOM7" s="9"/>
      <c r="QON7" s="9"/>
      <c r="QOO7" s="9"/>
      <c r="QOP7" s="9"/>
      <c r="QOQ7" s="9"/>
      <c r="QOR7" s="9"/>
      <c r="QOS7" s="9"/>
      <c r="QOT7" s="9"/>
      <c r="QOU7" s="9"/>
      <c r="QOV7" s="9"/>
      <c r="QOW7" s="9"/>
      <c r="QOX7" s="9"/>
      <c r="QOY7" s="9"/>
      <c r="QOZ7" s="9"/>
      <c r="QPA7" s="9"/>
      <c r="QPB7" s="9"/>
      <c r="QPC7" s="9"/>
      <c r="QPD7" s="9"/>
      <c r="QPE7" s="9"/>
      <c r="QPF7" s="9"/>
      <c r="QPG7" s="9"/>
      <c r="QPH7" s="9"/>
      <c r="QPI7" s="9"/>
      <c r="QPJ7" s="9"/>
      <c r="QPK7" s="9"/>
      <c r="QPL7" s="9"/>
      <c r="QPM7" s="9"/>
      <c r="QPN7" s="9"/>
      <c r="QPO7" s="9"/>
      <c r="QPP7" s="9"/>
      <c r="QPQ7" s="9"/>
      <c r="QPR7" s="9"/>
      <c r="QPS7" s="9"/>
      <c r="QPT7" s="9"/>
      <c r="QPU7" s="9"/>
      <c r="QPV7" s="9"/>
      <c r="QPW7" s="9"/>
      <c r="QPX7" s="9"/>
      <c r="QPY7" s="9"/>
      <c r="QPZ7" s="9"/>
      <c r="QQA7" s="9"/>
      <c r="QQB7" s="9"/>
      <c r="QQC7" s="9"/>
      <c r="QQD7" s="9"/>
      <c r="QQE7" s="9"/>
      <c r="QQF7" s="9"/>
      <c r="QQG7" s="9"/>
      <c r="QQH7" s="9"/>
      <c r="QQI7" s="9"/>
      <c r="QQJ7" s="9"/>
      <c r="QQK7" s="9"/>
      <c r="QQL7" s="9"/>
      <c r="QQM7" s="9"/>
      <c r="QQN7" s="9"/>
      <c r="QQO7" s="9"/>
      <c r="QQP7" s="9"/>
      <c r="QQQ7" s="9"/>
      <c r="QQR7" s="9"/>
      <c r="QQS7" s="9"/>
      <c r="QQT7" s="9"/>
      <c r="QQU7" s="9"/>
      <c r="QQV7" s="9"/>
      <c r="QQW7" s="9"/>
      <c r="QQX7" s="9"/>
      <c r="QQY7" s="9"/>
      <c r="QQZ7" s="9"/>
      <c r="QRA7" s="9"/>
      <c r="QRB7" s="9"/>
      <c r="QRC7" s="9"/>
      <c r="QRD7" s="9"/>
      <c r="QRE7" s="9"/>
      <c r="QRF7" s="9"/>
      <c r="QRG7" s="9"/>
      <c r="QRH7" s="9"/>
      <c r="QRI7" s="9"/>
      <c r="QRJ7" s="9"/>
      <c r="QRK7" s="9"/>
      <c r="QRL7" s="9"/>
      <c r="QRM7" s="9"/>
      <c r="QRN7" s="9"/>
      <c r="QRO7" s="9"/>
      <c r="QRP7" s="9"/>
      <c r="QRQ7" s="9"/>
      <c r="QRR7" s="9"/>
      <c r="QRS7" s="9"/>
      <c r="QRT7" s="9"/>
      <c r="QRU7" s="9"/>
      <c r="QRV7" s="9"/>
      <c r="QRW7" s="9"/>
      <c r="QRX7" s="9"/>
      <c r="QRY7" s="9"/>
      <c r="QRZ7" s="9"/>
      <c r="QSA7" s="9"/>
      <c r="QSB7" s="9"/>
      <c r="QSC7" s="9"/>
      <c r="QSD7" s="9"/>
      <c r="QSE7" s="9"/>
      <c r="QSF7" s="9"/>
      <c r="QSG7" s="9"/>
      <c r="QSH7" s="9"/>
      <c r="QSI7" s="9"/>
      <c r="QSJ7" s="9"/>
      <c r="QSK7" s="9"/>
      <c r="QSL7" s="9"/>
      <c r="QSM7" s="9"/>
      <c r="QSN7" s="9"/>
      <c r="QSO7" s="9"/>
      <c r="QSP7" s="9"/>
      <c r="QSQ7" s="9"/>
      <c r="QSR7" s="9"/>
      <c r="QSS7" s="9"/>
      <c r="QST7" s="9"/>
      <c r="QSU7" s="9"/>
      <c r="QSV7" s="9"/>
      <c r="QSW7" s="9"/>
      <c r="QSX7" s="9"/>
      <c r="QSY7" s="9"/>
      <c r="QSZ7" s="9"/>
      <c r="QTA7" s="9"/>
      <c r="QTB7" s="9"/>
      <c r="QTC7" s="9"/>
      <c r="QTD7" s="9"/>
      <c r="QTE7" s="9"/>
      <c r="QTF7" s="9"/>
      <c r="QTG7" s="9"/>
      <c r="QTH7" s="9"/>
      <c r="QTI7" s="9"/>
      <c r="QTJ7" s="9"/>
      <c r="QTK7" s="9"/>
      <c r="QTL7" s="9"/>
      <c r="QTM7" s="9"/>
      <c r="QTN7" s="9"/>
      <c r="QTO7" s="9"/>
      <c r="QTP7" s="9"/>
      <c r="QTQ7" s="9"/>
      <c r="QTR7" s="9"/>
      <c r="QTS7" s="9"/>
      <c r="QTT7" s="9"/>
      <c r="QTU7" s="9"/>
      <c r="QTV7" s="9"/>
      <c r="QTW7" s="9"/>
      <c r="QTX7" s="9"/>
      <c r="QTY7" s="9"/>
      <c r="QTZ7" s="9"/>
      <c r="QUA7" s="9"/>
      <c r="QUB7" s="9"/>
      <c r="QUC7" s="9"/>
      <c r="QUD7" s="9"/>
      <c r="QUE7" s="9"/>
      <c r="QUF7" s="9"/>
      <c r="QUG7" s="9"/>
      <c r="QUH7" s="9"/>
      <c r="QUI7" s="9"/>
      <c r="QUJ7" s="9"/>
      <c r="QUK7" s="9"/>
      <c r="QUL7" s="9"/>
      <c r="QUM7" s="9"/>
      <c r="QUN7" s="9"/>
      <c r="QUO7" s="9"/>
      <c r="QUP7" s="9"/>
      <c r="QUQ7" s="9"/>
      <c r="QUR7" s="9"/>
      <c r="QUS7" s="9"/>
      <c r="QUT7" s="9"/>
      <c r="QUU7" s="9"/>
      <c r="QUV7" s="9"/>
      <c r="QUW7" s="9"/>
      <c r="QUX7" s="9"/>
      <c r="QUY7" s="9"/>
      <c r="QUZ7" s="9"/>
      <c r="QVA7" s="9"/>
      <c r="QVB7" s="9"/>
      <c r="QVC7" s="9"/>
      <c r="QVD7" s="9"/>
      <c r="QVE7" s="9"/>
      <c r="QVF7" s="9"/>
      <c r="QVG7" s="9"/>
      <c r="QVH7" s="9"/>
      <c r="QVI7" s="9"/>
      <c r="QVJ7" s="9"/>
      <c r="QVK7" s="9"/>
      <c r="QVL7" s="9"/>
      <c r="QVM7" s="9"/>
      <c r="QVN7" s="9"/>
      <c r="QVO7" s="9"/>
      <c r="QVP7" s="9"/>
      <c r="QVQ7" s="9"/>
      <c r="QVR7" s="9"/>
      <c r="QVS7" s="9"/>
      <c r="QVT7" s="9"/>
      <c r="QVU7" s="9"/>
      <c r="QVV7" s="9"/>
      <c r="QVW7" s="9"/>
      <c r="QVX7" s="9"/>
      <c r="QVY7" s="9"/>
      <c r="QVZ7" s="9"/>
      <c r="QWA7" s="9"/>
      <c r="QWB7" s="9"/>
      <c r="QWC7" s="9"/>
      <c r="QWD7" s="9"/>
      <c r="QWE7" s="9"/>
      <c r="QWF7" s="9"/>
      <c r="QWG7" s="9"/>
      <c r="QWH7" s="9"/>
      <c r="QWI7" s="9"/>
      <c r="QWJ7" s="9"/>
      <c r="QWK7" s="9"/>
      <c r="QWL7" s="9"/>
      <c r="QWM7" s="9"/>
      <c r="QWN7" s="9"/>
      <c r="QWO7" s="9"/>
      <c r="QWP7" s="9"/>
      <c r="QWQ7" s="9"/>
      <c r="QWR7" s="9"/>
      <c r="QWS7" s="9"/>
      <c r="QWT7" s="9"/>
      <c r="QWU7" s="9"/>
      <c r="QWV7" s="9"/>
      <c r="QWW7" s="9"/>
      <c r="QWX7" s="9"/>
      <c r="QWY7" s="9"/>
      <c r="QWZ7" s="9"/>
      <c r="QXA7" s="9"/>
      <c r="QXB7" s="9"/>
      <c r="QXC7" s="9"/>
      <c r="QXD7" s="9"/>
      <c r="QXE7" s="9"/>
      <c r="QXF7" s="9"/>
      <c r="QXG7" s="9"/>
      <c r="QXH7" s="9"/>
      <c r="QXI7" s="9"/>
      <c r="QXJ7" s="9"/>
      <c r="QXK7" s="9"/>
      <c r="QXL7" s="9"/>
      <c r="QXM7" s="9"/>
      <c r="QXN7" s="9"/>
      <c r="QXO7" s="9"/>
      <c r="QXP7" s="9"/>
      <c r="QXQ7" s="9"/>
      <c r="QXR7" s="9"/>
      <c r="QXS7" s="9"/>
      <c r="QXT7" s="9"/>
      <c r="QXU7" s="9"/>
      <c r="QXV7" s="9"/>
      <c r="QXW7" s="9"/>
      <c r="QXX7" s="9"/>
      <c r="QXY7" s="9"/>
      <c r="QXZ7" s="9"/>
      <c r="QYA7" s="9"/>
      <c r="QYB7" s="9"/>
      <c r="QYC7" s="9"/>
      <c r="QYD7" s="9"/>
      <c r="QYE7" s="9"/>
      <c r="QYF7" s="9"/>
      <c r="QYG7" s="9"/>
      <c r="QYH7" s="9"/>
      <c r="QYI7" s="9"/>
      <c r="QYJ7" s="9"/>
      <c r="QYK7" s="9"/>
      <c r="QYL7" s="9"/>
      <c r="QYM7" s="9"/>
      <c r="QYN7" s="9"/>
      <c r="QYO7" s="9"/>
      <c r="QYP7" s="9"/>
      <c r="QYQ7" s="9"/>
      <c r="QYR7" s="9"/>
      <c r="QYS7" s="9"/>
      <c r="QYT7" s="9"/>
      <c r="QYU7" s="9"/>
      <c r="QYV7" s="9"/>
      <c r="QYW7" s="9"/>
      <c r="QYX7" s="9"/>
      <c r="QYY7" s="9"/>
      <c r="QYZ7" s="9"/>
      <c r="QZA7" s="9"/>
      <c r="QZB7" s="9"/>
      <c r="QZC7" s="9"/>
      <c r="QZD7" s="9"/>
      <c r="QZE7" s="9"/>
      <c r="QZF7" s="9"/>
      <c r="QZG7" s="9"/>
      <c r="QZH7" s="9"/>
      <c r="QZI7" s="9"/>
      <c r="QZJ7" s="9"/>
      <c r="QZK7" s="9"/>
      <c r="QZL7" s="9"/>
      <c r="QZM7" s="9"/>
      <c r="QZN7" s="9"/>
      <c r="QZO7" s="9"/>
      <c r="QZP7" s="9"/>
      <c r="QZQ7" s="9"/>
      <c r="QZR7" s="9"/>
      <c r="QZS7" s="9"/>
      <c r="QZT7" s="9"/>
      <c r="QZU7" s="9"/>
      <c r="QZV7" s="9"/>
      <c r="QZW7" s="9"/>
      <c r="QZX7" s="9"/>
      <c r="QZY7" s="9"/>
      <c r="QZZ7" s="9"/>
      <c r="RAA7" s="9"/>
      <c r="RAB7" s="9"/>
      <c r="RAC7" s="9"/>
      <c r="RAD7" s="9"/>
      <c r="RAE7" s="9"/>
      <c r="RAF7" s="9"/>
      <c r="RAG7" s="9"/>
      <c r="RAH7" s="9"/>
      <c r="RAI7" s="9"/>
      <c r="RAJ7" s="9"/>
      <c r="RAK7" s="9"/>
      <c r="RAL7" s="9"/>
      <c r="RAM7" s="9"/>
      <c r="RAN7" s="9"/>
      <c r="RAO7" s="9"/>
      <c r="RAP7" s="9"/>
      <c r="RAQ7" s="9"/>
      <c r="RAR7" s="9"/>
      <c r="RAS7" s="9"/>
      <c r="RAT7" s="9"/>
      <c r="RAU7" s="9"/>
      <c r="RAV7" s="9"/>
      <c r="RAW7" s="9"/>
      <c r="RAX7" s="9"/>
      <c r="RAY7" s="9"/>
      <c r="RAZ7" s="9"/>
      <c r="RBA7" s="9"/>
      <c r="RBB7" s="9"/>
      <c r="RBC7" s="9"/>
      <c r="RBD7" s="9"/>
      <c r="RBE7" s="9"/>
      <c r="RBF7" s="9"/>
      <c r="RBG7" s="9"/>
      <c r="RBH7" s="9"/>
      <c r="RBI7" s="9"/>
      <c r="RBJ7" s="9"/>
      <c r="RBK7" s="9"/>
      <c r="RBL7" s="9"/>
      <c r="RBM7" s="9"/>
      <c r="RBN7" s="9"/>
      <c r="RBO7" s="9"/>
      <c r="RBP7" s="9"/>
      <c r="RBQ7" s="9"/>
      <c r="RBR7" s="9"/>
      <c r="RBS7" s="9"/>
      <c r="RBT7" s="9"/>
      <c r="RBU7" s="9"/>
      <c r="RBV7" s="9"/>
      <c r="RBW7" s="9"/>
      <c r="RBX7" s="9"/>
      <c r="RBY7" s="9"/>
      <c r="RBZ7" s="9"/>
      <c r="RCA7" s="9"/>
      <c r="RCB7" s="9"/>
      <c r="RCC7" s="9"/>
      <c r="RCD7" s="9"/>
      <c r="RCE7" s="9"/>
      <c r="RCF7" s="9"/>
      <c r="RCG7" s="9"/>
      <c r="RCH7" s="9"/>
      <c r="RCI7" s="9"/>
      <c r="RCJ7" s="9"/>
      <c r="RCK7" s="9"/>
      <c r="RCL7" s="9"/>
      <c r="RCM7" s="9"/>
      <c r="RCN7" s="9"/>
      <c r="RCO7" s="9"/>
      <c r="RCP7" s="9"/>
      <c r="RCQ7" s="9"/>
      <c r="RCR7" s="9"/>
      <c r="RCS7" s="9"/>
      <c r="RCT7" s="9"/>
      <c r="RCU7" s="9"/>
      <c r="RCV7" s="9"/>
      <c r="RCW7" s="9"/>
      <c r="RCX7" s="9"/>
      <c r="RCY7" s="9"/>
      <c r="RCZ7" s="9"/>
      <c r="RDA7" s="9"/>
      <c r="RDB7" s="9"/>
      <c r="RDC7" s="9"/>
      <c r="RDD7" s="9"/>
      <c r="RDE7" s="9"/>
      <c r="RDF7" s="9"/>
      <c r="RDG7" s="9"/>
      <c r="RDH7" s="9"/>
      <c r="RDI7" s="9"/>
      <c r="RDJ7" s="9"/>
      <c r="RDK7" s="9"/>
      <c r="RDL7" s="9"/>
      <c r="RDM7" s="9"/>
      <c r="RDN7" s="9"/>
      <c r="RDO7" s="9"/>
      <c r="RDP7" s="9"/>
      <c r="RDQ7" s="9"/>
      <c r="RDR7" s="9"/>
      <c r="RDS7" s="9"/>
      <c r="RDT7" s="9"/>
      <c r="RDU7" s="9"/>
      <c r="RDV7" s="9"/>
      <c r="RDW7" s="9"/>
      <c r="RDX7" s="9"/>
      <c r="RDY7" s="9"/>
      <c r="RDZ7" s="9"/>
      <c r="REA7" s="9"/>
      <c r="REB7" s="9"/>
      <c r="REC7" s="9"/>
      <c r="RED7" s="9"/>
      <c r="REE7" s="9"/>
      <c r="REF7" s="9"/>
      <c r="REG7" s="9"/>
      <c r="REH7" s="9"/>
      <c r="REI7" s="9"/>
      <c r="REJ7" s="9"/>
      <c r="REK7" s="9"/>
      <c r="REL7" s="9"/>
      <c r="REM7" s="9"/>
      <c r="REN7" s="9"/>
      <c r="REO7" s="9"/>
      <c r="REP7" s="9"/>
      <c r="REQ7" s="9"/>
      <c r="RER7" s="9"/>
      <c r="RES7" s="9"/>
      <c r="RET7" s="9"/>
      <c r="REU7" s="9"/>
      <c r="REV7" s="9"/>
      <c r="REW7" s="9"/>
      <c r="REX7" s="9"/>
      <c r="REY7" s="9"/>
      <c r="REZ7" s="9"/>
      <c r="RFA7" s="9"/>
      <c r="RFB7" s="9"/>
      <c r="RFC7" s="9"/>
      <c r="RFD7" s="9"/>
      <c r="RFE7" s="9"/>
      <c r="RFF7" s="9"/>
      <c r="RFG7" s="9"/>
      <c r="RFH7" s="9"/>
      <c r="RFI7" s="9"/>
      <c r="RFJ7" s="9"/>
      <c r="RFK7" s="9"/>
      <c r="RFL7" s="9"/>
      <c r="RFM7" s="9"/>
      <c r="RFN7" s="9"/>
      <c r="RFO7" s="9"/>
      <c r="RFP7" s="9"/>
      <c r="RFQ7" s="9"/>
      <c r="RFR7" s="9"/>
      <c r="RFS7" s="9"/>
      <c r="RFT7" s="9"/>
      <c r="RFU7" s="9"/>
      <c r="RFV7" s="9"/>
      <c r="RFW7" s="9"/>
      <c r="RFX7" s="9"/>
      <c r="RFY7" s="9"/>
      <c r="RFZ7" s="9"/>
      <c r="RGA7" s="9"/>
      <c r="RGB7" s="9"/>
      <c r="RGC7" s="9"/>
      <c r="RGD7" s="9"/>
      <c r="RGE7" s="9"/>
      <c r="RGF7" s="9"/>
      <c r="RGG7" s="9"/>
      <c r="RGH7" s="9"/>
      <c r="RGI7" s="9"/>
      <c r="RGJ7" s="9"/>
      <c r="RGK7" s="9"/>
      <c r="RGL7" s="9"/>
      <c r="RGM7" s="9"/>
      <c r="RGN7" s="9"/>
      <c r="RGO7" s="9"/>
      <c r="RGP7" s="9"/>
      <c r="RGQ7" s="9"/>
      <c r="RGR7" s="9"/>
      <c r="RGS7" s="9"/>
      <c r="RGT7" s="9"/>
      <c r="RGU7" s="9"/>
      <c r="RGV7" s="9"/>
      <c r="RGW7" s="9"/>
      <c r="RGX7" s="9"/>
      <c r="RGY7" s="9"/>
      <c r="RGZ7" s="9"/>
      <c r="RHA7" s="9"/>
      <c r="RHB7" s="9"/>
      <c r="RHC7" s="9"/>
      <c r="RHD7" s="9"/>
      <c r="RHE7" s="9"/>
      <c r="RHF7" s="9"/>
      <c r="RHG7" s="9"/>
      <c r="RHH7" s="9"/>
      <c r="RHI7" s="9"/>
      <c r="RHJ7" s="9"/>
      <c r="RHK7" s="9"/>
      <c r="RHL7" s="9"/>
      <c r="RHM7" s="9"/>
      <c r="RHN7" s="9"/>
      <c r="RHO7" s="9"/>
      <c r="RHP7" s="9"/>
      <c r="RHQ7" s="9"/>
      <c r="RHR7" s="9"/>
      <c r="RHS7" s="9"/>
      <c r="RHT7" s="9"/>
      <c r="RHU7" s="9"/>
      <c r="RHV7" s="9"/>
      <c r="RHW7" s="9"/>
      <c r="RHX7" s="9"/>
      <c r="RHY7" s="9"/>
      <c r="RHZ7" s="9"/>
      <c r="RIA7" s="9"/>
      <c r="RIB7" s="9"/>
      <c r="RIC7" s="9"/>
      <c r="RID7" s="9"/>
      <c r="RIE7" s="9"/>
      <c r="RIF7" s="9"/>
      <c r="RIG7" s="9"/>
      <c r="RIH7" s="9"/>
      <c r="RII7" s="9"/>
      <c r="RIJ7" s="9"/>
      <c r="RIK7" s="9"/>
      <c r="RIL7" s="9"/>
      <c r="RIM7" s="9"/>
      <c r="RIN7" s="9"/>
      <c r="RIO7" s="9"/>
      <c r="RIP7" s="9"/>
      <c r="RIQ7" s="9"/>
      <c r="RIR7" s="9"/>
      <c r="RIS7" s="9"/>
      <c r="RIT7" s="9"/>
      <c r="RIU7" s="9"/>
      <c r="RIV7" s="9"/>
      <c r="RIW7" s="9"/>
      <c r="RIX7" s="9"/>
      <c r="RIY7" s="9"/>
      <c r="RIZ7" s="9"/>
      <c r="RJA7" s="9"/>
      <c r="RJB7" s="9"/>
      <c r="RJC7" s="9"/>
      <c r="RJD7" s="9"/>
      <c r="RJE7" s="9"/>
      <c r="RJF7" s="9"/>
      <c r="RJG7" s="9"/>
      <c r="RJH7" s="9"/>
      <c r="RJI7" s="9"/>
      <c r="RJJ7" s="9"/>
      <c r="RJK7" s="9"/>
      <c r="RJL7" s="9"/>
      <c r="RJM7" s="9"/>
      <c r="RJN7" s="9"/>
      <c r="RJO7" s="9"/>
      <c r="RJP7" s="9"/>
      <c r="RJQ7" s="9"/>
      <c r="RJR7" s="9"/>
      <c r="RJS7" s="9"/>
      <c r="RJT7" s="9"/>
      <c r="RJU7" s="9"/>
      <c r="RJV7" s="9"/>
      <c r="RJW7" s="9"/>
      <c r="RJX7" s="9"/>
      <c r="RJY7" s="9"/>
      <c r="RJZ7" s="9"/>
      <c r="RKA7" s="9"/>
      <c r="RKB7" s="9"/>
      <c r="RKC7" s="9"/>
      <c r="RKD7" s="9"/>
      <c r="RKE7" s="9"/>
      <c r="RKF7" s="9"/>
      <c r="RKG7" s="9"/>
      <c r="RKH7" s="9"/>
      <c r="RKI7" s="9"/>
      <c r="RKJ7" s="9"/>
      <c r="RKK7" s="9"/>
      <c r="RKL7" s="9"/>
      <c r="RKM7" s="9"/>
      <c r="RKN7" s="9"/>
      <c r="RKO7" s="9"/>
      <c r="RKP7" s="9"/>
      <c r="RKQ7" s="9"/>
      <c r="RKR7" s="9"/>
      <c r="RKS7" s="9"/>
      <c r="RKT7" s="9"/>
      <c r="RKU7" s="9"/>
      <c r="RKV7" s="9"/>
      <c r="RKW7" s="9"/>
      <c r="RKX7" s="9"/>
      <c r="RKY7" s="9"/>
      <c r="RKZ7" s="9"/>
      <c r="RLA7" s="9"/>
      <c r="RLB7" s="9"/>
      <c r="RLC7" s="9"/>
      <c r="RLD7" s="9"/>
      <c r="RLE7" s="9"/>
      <c r="RLF7" s="9"/>
      <c r="RLG7" s="9"/>
      <c r="RLH7" s="9"/>
      <c r="RLI7" s="9"/>
      <c r="RLJ7" s="9"/>
      <c r="RLK7" s="9"/>
      <c r="RLL7" s="9"/>
      <c r="RLM7" s="9"/>
      <c r="RLN7" s="9"/>
      <c r="RLO7" s="9"/>
      <c r="RLP7" s="9"/>
      <c r="RLQ7" s="9"/>
      <c r="RLR7" s="9"/>
      <c r="RLS7" s="9"/>
      <c r="RLT7" s="9"/>
      <c r="RLU7" s="9"/>
      <c r="RLV7" s="9"/>
      <c r="RLW7" s="9"/>
      <c r="RLX7" s="9"/>
      <c r="RLY7" s="9"/>
      <c r="RLZ7" s="9"/>
      <c r="RMA7" s="9"/>
      <c r="RMB7" s="9"/>
      <c r="RMC7" s="9"/>
      <c r="RMD7" s="9"/>
      <c r="RME7" s="9"/>
      <c r="RMF7" s="9"/>
      <c r="RMG7" s="9"/>
      <c r="RMH7" s="9"/>
      <c r="RMI7" s="9"/>
      <c r="RMJ7" s="9"/>
      <c r="RMK7" s="9"/>
      <c r="RML7" s="9"/>
      <c r="RMM7" s="9"/>
      <c r="RMN7" s="9"/>
      <c r="RMO7" s="9"/>
      <c r="RMP7" s="9"/>
      <c r="RMQ7" s="9"/>
      <c r="RMR7" s="9"/>
      <c r="RMS7" s="9"/>
      <c r="RMT7" s="9"/>
      <c r="RMU7" s="9"/>
      <c r="RMV7" s="9"/>
      <c r="RMW7" s="9"/>
      <c r="RMX7" s="9"/>
      <c r="RMY7" s="9"/>
      <c r="RMZ7" s="9"/>
      <c r="RNA7" s="9"/>
      <c r="RNB7" s="9"/>
      <c r="RNC7" s="9"/>
      <c r="RND7" s="9"/>
      <c r="RNE7" s="9"/>
      <c r="RNF7" s="9"/>
      <c r="RNG7" s="9"/>
      <c r="RNH7" s="9"/>
      <c r="RNI7" s="9"/>
      <c r="RNJ7" s="9"/>
      <c r="RNK7" s="9"/>
      <c r="RNL7" s="9"/>
      <c r="RNM7" s="9"/>
      <c r="RNN7" s="9"/>
      <c r="RNO7" s="9"/>
      <c r="RNP7" s="9"/>
      <c r="RNQ7" s="9"/>
      <c r="RNR7" s="9"/>
      <c r="RNS7" s="9"/>
      <c r="RNT7" s="9"/>
      <c r="RNU7" s="9"/>
      <c r="RNV7" s="9"/>
      <c r="RNW7" s="9"/>
      <c r="RNX7" s="9"/>
      <c r="RNY7" s="9"/>
      <c r="RNZ7" s="9"/>
      <c r="ROA7" s="9"/>
      <c r="ROB7" s="9"/>
      <c r="ROC7" s="9"/>
      <c r="ROD7" s="9"/>
      <c r="ROE7" s="9"/>
      <c r="ROF7" s="9"/>
      <c r="ROG7" s="9"/>
      <c r="ROH7" s="9"/>
      <c r="ROI7" s="9"/>
      <c r="ROJ7" s="9"/>
      <c r="ROK7" s="9"/>
      <c r="ROL7" s="9"/>
      <c r="ROM7" s="9"/>
      <c r="RON7" s="9"/>
      <c r="ROO7" s="9"/>
      <c r="ROP7" s="9"/>
      <c r="ROQ7" s="9"/>
      <c r="ROR7" s="9"/>
      <c r="ROS7" s="9"/>
      <c r="ROT7" s="9"/>
      <c r="ROU7" s="9"/>
      <c r="ROV7" s="9"/>
      <c r="ROW7" s="9"/>
      <c r="ROX7" s="9"/>
      <c r="ROY7" s="9"/>
      <c r="ROZ7" s="9"/>
      <c r="RPA7" s="9"/>
      <c r="RPB7" s="9"/>
      <c r="RPC7" s="9"/>
      <c r="RPD7" s="9"/>
      <c r="RPE7" s="9"/>
      <c r="RPF7" s="9"/>
      <c r="RPG7" s="9"/>
      <c r="RPH7" s="9"/>
      <c r="RPI7" s="9"/>
      <c r="RPJ7" s="9"/>
      <c r="RPK7" s="9"/>
      <c r="RPL7" s="9"/>
      <c r="RPM7" s="9"/>
      <c r="RPN7" s="9"/>
      <c r="RPO7" s="9"/>
      <c r="RPP7" s="9"/>
      <c r="RPQ7" s="9"/>
      <c r="RPR7" s="9"/>
      <c r="RPS7" s="9"/>
      <c r="RPT7" s="9"/>
      <c r="RPU7" s="9"/>
      <c r="RPV7" s="9"/>
      <c r="RPW7" s="9"/>
      <c r="RPX7" s="9"/>
      <c r="RPY7" s="9"/>
      <c r="RPZ7" s="9"/>
      <c r="RQA7" s="9"/>
      <c r="RQB7" s="9"/>
      <c r="RQC7" s="9"/>
      <c r="RQD7" s="9"/>
      <c r="RQE7" s="9"/>
      <c r="RQF7" s="9"/>
      <c r="RQG7" s="9"/>
      <c r="RQH7" s="9"/>
      <c r="RQI7" s="9"/>
      <c r="RQJ7" s="9"/>
      <c r="RQK7" s="9"/>
      <c r="RQL7" s="9"/>
      <c r="RQM7" s="9"/>
      <c r="RQN7" s="9"/>
      <c r="RQO7" s="9"/>
      <c r="RQP7" s="9"/>
      <c r="RQQ7" s="9"/>
      <c r="RQR7" s="9"/>
      <c r="RQS7" s="9"/>
      <c r="RQT7" s="9"/>
      <c r="RQU7" s="9"/>
      <c r="RQV7" s="9"/>
      <c r="RQW7" s="9"/>
      <c r="RQX7" s="9"/>
      <c r="RQY7" s="9"/>
      <c r="RQZ7" s="9"/>
      <c r="RRA7" s="9"/>
      <c r="RRB7" s="9"/>
      <c r="RRC7" s="9"/>
      <c r="RRD7" s="9"/>
      <c r="RRE7" s="9"/>
      <c r="RRF7" s="9"/>
      <c r="RRG7" s="9"/>
      <c r="RRH7" s="9"/>
      <c r="RRI7" s="9"/>
      <c r="RRJ7" s="9"/>
      <c r="RRK7" s="9"/>
      <c r="RRL7" s="9"/>
      <c r="RRM7" s="9"/>
      <c r="RRN7" s="9"/>
      <c r="RRO7" s="9"/>
      <c r="RRP7" s="9"/>
      <c r="RRQ7" s="9"/>
      <c r="RRR7" s="9"/>
      <c r="RRS7" s="9"/>
      <c r="RRT7" s="9"/>
      <c r="RRU7" s="9"/>
      <c r="RRV7" s="9"/>
      <c r="RRW7" s="9"/>
      <c r="RRX7" s="9"/>
      <c r="RRY7" s="9"/>
      <c r="RRZ7" s="9"/>
      <c r="RSA7" s="9"/>
      <c r="RSB7" s="9"/>
      <c r="RSC7" s="9"/>
      <c r="RSD7" s="9"/>
      <c r="RSE7" s="9"/>
      <c r="RSF7" s="9"/>
      <c r="RSG7" s="9"/>
      <c r="RSH7" s="9"/>
      <c r="RSI7" s="9"/>
      <c r="RSJ7" s="9"/>
      <c r="RSK7" s="9"/>
      <c r="RSL7" s="9"/>
      <c r="RSM7" s="9"/>
      <c r="RSN7" s="9"/>
      <c r="RSO7" s="9"/>
      <c r="RSP7" s="9"/>
      <c r="RSQ7" s="9"/>
      <c r="RSR7" s="9"/>
      <c r="RSS7" s="9"/>
      <c r="RST7" s="9"/>
      <c r="RSU7" s="9"/>
      <c r="RSV7" s="9"/>
      <c r="RSW7" s="9"/>
      <c r="RSX7" s="9"/>
      <c r="RSY7" s="9"/>
      <c r="RSZ7" s="9"/>
      <c r="RTA7" s="9"/>
      <c r="RTB7" s="9"/>
      <c r="RTC7" s="9"/>
      <c r="RTD7" s="9"/>
      <c r="RTE7" s="9"/>
      <c r="RTF7" s="9"/>
      <c r="RTG7" s="9"/>
      <c r="RTH7" s="9"/>
      <c r="RTI7" s="9"/>
      <c r="RTJ7" s="9"/>
      <c r="RTK7" s="9"/>
      <c r="RTL7" s="9"/>
      <c r="RTM7" s="9"/>
      <c r="RTN7" s="9"/>
      <c r="RTO7" s="9"/>
      <c r="RTP7" s="9"/>
      <c r="RTQ7" s="9"/>
      <c r="RTR7" s="9"/>
      <c r="RTS7" s="9"/>
      <c r="RTT7" s="9"/>
      <c r="RTU7" s="9"/>
      <c r="RTV7" s="9"/>
      <c r="RTW7" s="9"/>
      <c r="RTX7" s="9"/>
      <c r="RTY7" s="9"/>
      <c r="RTZ7" s="9"/>
      <c r="RUA7" s="9"/>
      <c r="RUB7" s="9"/>
      <c r="RUC7" s="9"/>
      <c r="RUD7" s="9"/>
      <c r="RUE7" s="9"/>
      <c r="RUF7" s="9"/>
      <c r="RUG7" s="9"/>
      <c r="RUH7" s="9"/>
      <c r="RUI7" s="9"/>
      <c r="RUJ7" s="9"/>
      <c r="RUK7" s="9"/>
      <c r="RUL7" s="9"/>
      <c r="RUM7" s="9"/>
      <c r="RUN7" s="9"/>
      <c r="RUO7" s="9"/>
      <c r="RUP7" s="9"/>
      <c r="RUQ7" s="9"/>
      <c r="RUR7" s="9"/>
      <c r="RUS7" s="9"/>
      <c r="RUT7" s="9"/>
      <c r="RUU7" s="9"/>
      <c r="RUV7" s="9"/>
      <c r="RUW7" s="9"/>
      <c r="RUX7" s="9"/>
      <c r="RUY7" s="9"/>
      <c r="RUZ7" s="9"/>
      <c r="RVA7" s="9"/>
      <c r="RVB7" s="9"/>
      <c r="RVC7" s="9"/>
      <c r="RVD7" s="9"/>
      <c r="RVE7" s="9"/>
      <c r="RVF7" s="9"/>
      <c r="RVG7" s="9"/>
      <c r="RVH7" s="9"/>
      <c r="RVI7" s="9"/>
      <c r="RVJ7" s="9"/>
      <c r="RVK7" s="9"/>
      <c r="RVL7" s="9"/>
      <c r="RVM7" s="9"/>
      <c r="RVN7" s="9"/>
      <c r="RVO7" s="9"/>
      <c r="RVP7" s="9"/>
      <c r="RVQ7" s="9"/>
      <c r="RVR7" s="9"/>
      <c r="RVS7" s="9"/>
      <c r="RVT7" s="9"/>
      <c r="RVU7" s="9"/>
      <c r="RVV7" s="9"/>
      <c r="RVW7" s="9"/>
      <c r="RVX7" s="9"/>
      <c r="RVY7" s="9"/>
      <c r="RVZ7" s="9"/>
      <c r="RWA7" s="9"/>
      <c r="RWB7" s="9"/>
      <c r="RWC7" s="9"/>
      <c r="RWD7" s="9"/>
      <c r="RWE7" s="9"/>
      <c r="RWF7" s="9"/>
      <c r="RWG7" s="9"/>
      <c r="RWH7" s="9"/>
      <c r="RWI7" s="9"/>
      <c r="RWJ7" s="9"/>
      <c r="RWK7" s="9"/>
      <c r="RWL7" s="9"/>
      <c r="RWM7" s="9"/>
      <c r="RWN7" s="9"/>
      <c r="RWO7" s="9"/>
      <c r="RWP7" s="9"/>
      <c r="RWQ7" s="9"/>
      <c r="RWR7" s="9"/>
      <c r="RWS7" s="9"/>
      <c r="RWT7" s="9"/>
      <c r="RWU7" s="9"/>
      <c r="RWV7" s="9"/>
      <c r="RWW7" s="9"/>
      <c r="RWX7" s="9"/>
      <c r="RWY7" s="9"/>
      <c r="RWZ7" s="9"/>
      <c r="RXA7" s="9"/>
      <c r="RXB7" s="9"/>
      <c r="RXC7" s="9"/>
      <c r="RXD7" s="9"/>
      <c r="RXE7" s="9"/>
      <c r="RXF7" s="9"/>
      <c r="RXG7" s="9"/>
      <c r="RXH7" s="9"/>
      <c r="RXI7" s="9"/>
      <c r="RXJ7" s="9"/>
      <c r="RXK7" s="9"/>
      <c r="RXL7" s="9"/>
      <c r="RXM7" s="9"/>
      <c r="RXN7" s="9"/>
      <c r="RXO7" s="9"/>
      <c r="RXP7" s="9"/>
      <c r="RXQ7" s="9"/>
      <c r="RXR7" s="9"/>
      <c r="RXS7" s="9"/>
      <c r="RXT7" s="9"/>
      <c r="RXU7" s="9"/>
      <c r="RXV7" s="9"/>
      <c r="RXW7" s="9"/>
      <c r="RXX7" s="9"/>
      <c r="RXY7" s="9"/>
      <c r="RXZ7" s="9"/>
      <c r="RYA7" s="9"/>
      <c r="RYB7" s="9"/>
      <c r="RYC7" s="9"/>
      <c r="RYD7" s="9"/>
      <c r="RYE7" s="9"/>
      <c r="RYF7" s="9"/>
      <c r="RYG7" s="9"/>
      <c r="RYH7" s="9"/>
      <c r="RYI7" s="9"/>
      <c r="RYJ7" s="9"/>
      <c r="RYK7" s="9"/>
      <c r="RYL7" s="9"/>
      <c r="RYM7" s="9"/>
      <c r="RYN7" s="9"/>
      <c r="RYO7" s="9"/>
      <c r="RYP7" s="9"/>
      <c r="RYQ7" s="9"/>
      <c r="RYR7" s="9"/>
      <c r="RYS7" s="9"/>
      <c r="RYT7" s="9"/>
      <c r="RYU7" s="9"/>
      <c r="RYV7" s="9"/>
      <c r="RYW7" s="9"/>
      <c r="RYX7" s="9"/>
      <c r="RYY7" s="9"/>
      <c r="RYZ7" s="9"/>
      <c r="RZA7" s="9"/>
      <c r="RZB7" s="9"/>
      <c r="RZC7" s="9"/>
      <c r="RZD7" s="9"/>
      <c r="RZE7" s="9"/>
      <c r="RZF7" s="9"/>
      <c r="RZG7" s="9"/>
      <c r="RZH7" s="9"/>
      <c r="RZI7" s="9"/>
      <c r="RZJ7" s="9"/>
      <c r="RZK7" s="9"/>
      <c r="RZL7" s="9"/>
      <c r="RZM7" s="9"/>
      <c r="RZN7" s="9"/>
      <c r="RZO7" s="9"/>
      <c r="RZP7" s="9"/>
      <c r="RZQ7" s="9"/>
      <c r="RZR7" s="9"/>
      <c r="RZS7" s="9"/>
      <c r="RZT7" s="9"/>
      <c r="RZU7" s="9"/>
      <c r="RZV7" s="9"/>
      <c r="RZW7" s="9"/>
      <c r="RZX7" s="9"/>
      <c r="RZY7" s="9"/>
      <c r="RZZ7" s="9"/>
      <c r="SAA7" s="9"/>
      <c r="SAB7" s="9"/>
      <c r="SAC7" s="9"/>
      <c r="SAD7" s="9"/>
      <c r="SAE7" s="9"/>
      <c r="SAF7" s="9"/>
      <c r="SAG7" s="9"/>
      <c r="SAH7" s="9"/>
      <c r="SAI7" s="9"/>
      <c r="SAJ7" s="9"/>
      <c r="SAK7" s="9"/>
      <c r="SAL7" s="9"/>
      <c r="SAM7" s="9"/>
      <c r="SAN7" s="9"/>
      <c r="SAO7" s="9"/>
      <c r="SAP7" s="9"/>
      <c r="SAQ7" s="9"/>
      <c r="SAR7" s="9"/>
      <c r="SAS7" s="9"/>
      <c r="SAT7" s="9"/>
      <c r="SAU7" s="9"/>
      <c r="SAV7" s="9"/>
      <c r="SAW7" s="9"/>
      <c r="SAX7" s="9"/>
      <c r="SAY7" s="9"/>
      <c r="SAZ7" s="9"/>
      <c r="SBA7" s="9"/>
      <c r="SBB7" s="9"/>
      <c r="SBC7" s="9"/>
      <c r="SBD7" s="9"/>
      <c r="SBE7" s="9"/>
      <c r="SBF7" s="9"/>
      <c r="SBG7" s="9"/>
      <c r="SBH7" s="9"/>
      <c r="SBI7" s="9"/>
      <c r="SBJ7" s="9"/>
      <c r="SBK7" s="9"/>
      <c r="SBL7" s="9"/>
      <c r="SBM7" s="9"/>
      <c r="SBN7" s="9"/>
      <c r="SBO7" s="9"/>
      <c r="SBP7" s="9"/>
      <c r="SBQ7" s="9"/>
      <c r="SBR7" s="9"/>
      <c r="SBS7" s="9"/>
      <c r="SBT7" s="9"/>
      <c r="SBU7" s="9"/>
      <c r="SBV7" s="9"/>
      <c r="SBW7" s="9"/>
      <c r="SBX7" s="9"/>
      <c r="SBY7" s="9"/>
      <c r="SBZ7" s="9"/>
      <c r="SCA7" s="9"/>
      <c r="SCB7" s="9"/>
      <c r="SCC7" s="9"/>
      <c r="SCD7" s="9"/>
      <c r="SCE7" s="9"/>
      <c r="SCF7" s="9"/>
      <c r="SCG7" s="9"/>
      <c r="SCH7" s="9"/>
      <c r="SCI7" s="9"/>
      <c r="SCJ7" s="9"/>
      <c r="SCK7" s="9"/>
      <c r="SCL7" s="9"/>
      <c r="SCM7" s="9"/>
      <c r="SCN7" s="9"/>
      <c r="SCO7" s="9"/>
      <c r="SCP7" s="9"/>
      <c r="SCQ7" s="9"/>
      <c r="SCR7" s="9"/>
      <c r="SCS7" s="9"/>
      <c r="SCT7" s="9"/>
      <c r="SCU7" s="9"/>
      <c r="SCV7" s="9"/>
      <c r="SCW7" s="9"/>
      <c r="SCX7" s="9"/>
      <c r="SCY7" s="9"/>
      <c r="SCZ7" s="9"/>
      <c r="SDA7" s="9"/>
      <c r="SDB7" s="9"/>
      <c r="SDC7" s="9"/>
      <c r="SDD7" s="9"/>
      <c r="SDE7" s="9"/>
      <c r="SDF7" s="9"/>
      <c r="SDG7" s="9"/>
      <c r="SDH7" s="9"/>
      <c r="SDI7" s="9"/>
      <c r="SDJ7" s="9"/>
      <c r="SDK7" s="9"/>
      <c r="SDL7" s="9"/>
      <c r="SDM7" s="9"/>
      <c r="SDN7" s="9"/>
      <c r="SDO7" s="9"/>
      <c r="SDP7" s="9"/>
      <c r="SDQ7" s="9"/>
      <c r="SDR7" s="9"/>
      <c r="SDS7" s="9"/>
      <c r="SDT7" s="9"/>
      <c r="SDU7" s="9"/>
      <c r="SDV7" s="9"/>
      <c r="SDW7" s="9"/>
      <c r="SDX7" s="9"/>
      <c r="SDY7" s="9"/>
      <c r="SDZ7" s="9"/>
      <c r="SEA7" s="9"/>
      <c r="SEB7" s="9"/>
      <c r="SEC7" s="9"/>
      <c r="SED7" s="9"/>
      <c r="SEE7" s="9"/>
      <c r="SEF7" s="9"/>
      <c r="SEG7" s="9"/>
      <c r="SEH7" s="9"/>
      <c r="SEI7" s="9"/>
      <c r="SEJ7" s="9"/>
      <c r="SEK7" s="9"/>
      <c r="SEL7" s="9"/>
      <c r="SEM7" s="9"/>
      <c r="SEN7" s="9"/>
      <c r="SEO7" s="9"/>
      <c r="SEP7" s="9"/>
      <c r="SEQ7" s="9"/>
      <c r="SER7" s="9"/>
      <c r="SES7" s="9"/>
      <c r="SET7" s="9"/>
      <c r="SEU7" s="9"/>
      <c r="SEV7" s="9"/>
      <c r="SEW7" s="9"/>
      <c r="SEX7" s="9"/>
      <c r="SEY7" s="9"/>
      <c r="SEZ7" s="9"/>
      <c r="SFA7" s="9"/>
      <c r="SFB7" s="9"/>
      <c r="SFC7" s="9"/>
      <c r="SFD7" s="9"/>
      <c r="SFE7" s="9"/>
      <c r="SFF7" s="9"/>
      <c r="SFG7" s="9"/>
      <c r="SFH7" s="9"/>
      <c r="SFI7" s="9"/>
      <c r="SFJ7" s="9"/>
      <c r="SFK7" s="9"/>
      <c r="SFL7" s="9"/>
      <c r="SFM7" s="9"/>
      <c r="SFN7" s="9"/>
      <c r="SFO7" s="9"/>
      <c r="SFP7" s="9"/>
      <c r="SFQ7" s="9"/>
      <c r="SFR7" s="9"/>
      <c r="SFS7" s="9"/>
      <c r="SFT7" s="9"/>
      <c r="SFU7" s="9"/>
      <c r="SFV7" s="9"/>
      <c r="SFW7" s="9"/>
      <c r="SFX7" s="9"/>
      <c r="SFY7" s="9"/>
      <c r="SFZ7" s="9"/>
      <c r="SGA7" s="9"/>
      <c r="SGB7" s="9"/>
      <c r="SGC7" s="9"/>
      <c r="SGD7" s="9"/>
      <c r="SGE7" s="9"/>
      <c r="SGF7" s="9"/>
      <c r="SGG7" s="9"/>
      <c r="SGH7" s="9"/>
      <c r="SGI7" s="9"/>
      <c r="SGJ7" s="9"/>
      <c r="SGK7" s="9"/>
      <c r="SGL7" s="9"/>
      <c r="SGM7" s="9"/>
      <c r="SGN7" s="9"/>
      <c r="SGO7" s="9"/>
      <c r="SGP7" s="9"/>
      <c r="SGQ7" s="9"/>
      <c r="SGR7" s="9"/>
      <c r="SGS7" s="9"/>
      <c r="SGT7" s="9"/>
      <c r="SGU7" s="9"/>
      <c r="SGV7" s="9"/>
      <c r="SGW7" s="9"/>
      <c r="SGX7" s="9"/>
      <c r="SGY7" s="9"/>
      <c r="SGZ7" s="9"/>
      <c r="SHA7" s="9"/>
      <c r="SHB7" s="9"/>
      <c r="SHC7" s="9"/>
      <c r="SHD7" s="9"/>
      <c r="SHE7" s="9"/>
      <c r="SHF7" s="9"/>
      <c r="SHG7" s="9"/>
      <c r="SHH7" s="9"/>
      <c r="SHI7" s="9"/>
      <c r="SHJ7" s="9"/>
      <c r="SHK7" s="9"/>
      <c r="SHL7" s="9"/>
      <c r="SHM7" s="9"/>
      <c r="SHN7" s="9"/>
      <c r="SHO7" s="9"/>
      <c r="SHP7" s="9"/>
      <c r="SHQ7" s="9"/>
      <c r="SHR7" s="9"/>
      <c r="SHS7" s="9"/>
      <c r="SHT7" s="9"/>
      <c r="SHU7" s="9"/>
      <c r="SHV7" s="9"/>
      <c r="SHW7" s="9"/>
      <c r="SHX7" s="9"/>
      <c r="SHY7" s="9"/>
      <c r="SHZ7" s="9"/>
      <c r="SIA7" s="9"/>
      <c r="SIB7" s="9"/>
      <c r="SIC7" s="9"/>
      <c r="SID7" s="9"/>
      <c r="SIE7" s="9"/>
      <c r="SIF7" s="9"/>
      <c r="SIG7" s="9"/>
      <c r="SIH7" s="9"/>
      <c r="SII7" s="9"/>
      <c r="SIJ7" s="9"/>
      <c r="SIK7" s="9"/>
      <c r="SIL7" s="9"/>
      <c r="SIM7" s="9"/>
      <c r="SIN7" s="9"/>
      <c r="SIO7" s="9"/>
      <c r="SIP7" s="9"/>
      <c r="SIQ7" s="9"/>
      <c r="SIR7" s="9"/>
      <c r="SIS7" s="9"/>
      <c r="SIT7" s="9"/>
      <c r="SIU7" s="9"/>
      <c r="SIV7" s="9"/>
      <c r="SIW7" s="9"/>
      <c r="SIX7" s="9"/>
      <c r="SIY7" s="9"/>
      <c r="SIZ7" s="9"/>
      <c r="SJA7" s="9"/>
      <c r="SJB7" s="9"/>
      <c r="SJC7" s="9"/>
      <c r="SJD7" s="9"/>
      <c r="SJE7" s="9"/>
      <c r="SJF7" s="9"/>
      <c r="SJG7" s="9"/>
      <c r="SJH7" s="9"/>
      <c r="SJI7" s="9"/>
      <c r="SJJ7" s="9"/>
      <c r="SJK7" s="9"/>
      <c r="SJL7" s="9"/>
      <c r="SJM7" s="9"/>
      <c r="SJN7" s="9"/>
      <c r="SJO7" s="9"/>
      <c r="SJP7" s="9"/>
      <c r="SJQ7" s="9"/>
      <c r="SJR7" s="9"/>
      <c r="SJS7" s="9"/>
      <c r="SJT7" s="9"/>
      <c r="SJU7" s="9"/>
      <c r="SJV7" s="9"/>
      <c r="SJW7" s="9"/>
      <c r="SJX7" s="9"/>
      <c r="SJY7" s="9"/>
      <c r="SJZ7" s="9"/>
      <c r="SKA7" s="9"/>
      <c r="SKB7" s="9"/>
      <c r="SKC7" s="9"/>
      <c r="SKD7" s="9"/>
      <c r="SKE7" s="9"/>
      <c r="SKF7" s="9"/>
      <c r="SKG7" s="9"/>
      <c r="SKH7" s="9"/>
      <c r="SKI7" s="9"/>
      <c r="SKJ7" s="9"/>
      <c r="SKK7" s="9"/>
      <c r="SKL7" s="9"/>
      <c r="SKM7" s="9"/>
      <c r="SKN7" s="9"/>
      <c r="SKO7" s="9"/>
      <c r="SKP7" s="9"/>
      <c r="SKQ7" s="9"/>
      <c r="SKR7" s="9"/>
      <c r="SKS7" s="9"/>
      <c r="SKT7" s="9"/>
      <c r="SKU7" s="9"/>
      <c r="SKV7" s="9"/>
      <c r="SKW7" s="9"/>
      <c r="SKX7" s="9"/>
      <c r="SKY7" s="9"/>
      <c r="SKZ7" s="9"/>
      <c r="SLA7" s="9"/>
      <c r="SLB7" s="9"/>
      <c r="SLC7" s="9"/>
      <c r="SLD7" s="9"/>
      <c r="SLE7" s="9"/>
      <c r="SLF7" s="9"/>
      <c r="SLG7" s="9"/>
      <c r="SLH7" s="9"/>
      <c r="SLI7" s="9"/>
      <c r="SLJ7" s="9"/>
      <c r="SLK7" s="9"/>
      <c r="SLL7" s="9"/>
      <c r="SLM7" s="9"/>
      <c r="SLN7" s="9"/>
      <c r="SLO7" s="9"/>
      <c r="SLP7" s="9"/>
      <c r="SLQ7" s="9"/>
      <c r="SLR7" s="9"/>
      <c r="SLS7" s="9"/>
      <c r="SLT7" s="9"/>
      <c r="SLU7" s="9"/>
      <c r="SLV7" s="9"/>
      <c r="SLW7" s="9"/>
      <c r="SLX7" s="9"/>
      <c r="SLY7" s="9"/>
      <c r="SLZ7" s="9"/>
      <c r="SMA7" s="9"/>
      <c r="SMB7" s="9"/>
      <c r="SMC7" s="9"/>
      <c r="SMD7" s="9"/>
      <c r="SME7" s="9"/>
      <c r="SMF7" s="9"/>
      <c r="SMG7" s="9"/>
      <c r="SMH7" s="9"/>
      <c r="SMI7" s="9"/>
      <c r="SMJ7" s="9"/>
      <c r="SMK7" s="9"/>
      <c r="SML7" s="9"/>
      <c r="SMM7" s="9"/>
      <c r="SMN7" s="9"/>
      <c r="SMO7" s="9"/>
      <c r="SMP7" s="9"/>
      <c r="SMQ7" s="9"/>
      <c r="SMR7" s="9"/>
      <c r="SMS7" s="9"/>
      <c r="SMT7" s="9"/>
      <c r="SMU7" s="9"/>
      <c r="SMV7" s="9"/>
      <c r="SMW7" s="9"/>
      <c r="SMX7" s="9"/>
      <c r="SMY7" s="9"/>
      <c r="SMZ7" s="9"/>
      <c r="SNA7" s="9"/>
      <c r="SNB7" s="9"/>
      <c r="SNC7" s="9"/>
      <c r="SND7" s="9"/>
      <c r="SNE7" s="9"/>
      <c r="SNF7" s="9"/>
      <c r="SNG7" s="9"/>
      <c r="SNH7" s="9"/>
      <c r="SNI7" s="9"/>
      <c r="SNJ7" s="9"/>
      <c r="SNK7" s="9"/>
      <c r="SNL7" s="9"/>
      <c r="SNM7" s="9"/>
      <c r="SNN7" s="9"/>
      <c r="SNO7" s="9"/>
      <c r="SNP7" s="9"/>
      <c r="SNQ7" s="9"/>
      <c r="SNR7" s="9"/>
      <c r="SNS7" s="9"/>
      <c r="SNT7" s="9"/>
      <c r="SNU7" s="9"/>
      <c r="SNV7" s="9"/>
      <c r="SNW7" s="9"/>
      <c r="SNX7" s="9"/>
      <c r="SNY7" s="9"/>
      <c r="SNZ7" s="9"/>
      <c r="SOA7" s="9"/>
      <c r="SOB7" s="9"/>
      <c r="SOC7" s="9"/>
      <c r="SOD7" s="9"/>
      <c r="SOE7" s="9"/>
      <c r="SOF7" s="9"/>
      <c r="SOG7" s="9"/>
      <c r="SOH7" s="9"/>
      <c r="SOI7" s="9"/>
      <c r="SOJ7" s="9"/>
      <c r="SOK7" s="9"/>
      <c r="SOL7" s="9"/>
      <c r="SOM7" s="9"/>
      <c r="SON7" s="9"/>
      <c r="SOO7" s="9"/>
      <c r="SOP7" s="9"/>
      <c r="SOQ7" s="9"/>
      <c r="SOR7" s="9"/>
      <c r="SOS7" s="9"/>
      <c r="SOT7" s="9"/>
      <c r="SOU7" s="9"/>
      <c r="SOV7" s="9"/>
      <c r="SOW7" s="9"/>
      <c r="SOX7" s="9"/>
      <c r="SOY7" s="9"/>
      <c r="SOZ7" s="9"/>
      <c r="SPA7" s="9"/>
      <c r="SPB7" s="9"/>
      <c r="SPC7" s="9"/>
      <c r="SPD7" s="9"/>
      <c r="SPE7" s="9"/>
      <c r="SPF7" s="9"/>
      <c r="SPG7" s="9"/>
      <c r="SPH7" s="9"/>
      <c r="SPI7" s="9"/>
      <c r="SPJ7" s="9"/>
      <c r="SPK7" s="9"/>
      <c r="SPL7" s="9"/>
      <c r="SPM7" s="9"/>
      <c r="SPN7" s="9"/>
      <c r="SPO7" s="9"/>
      <c r="SPP7" s="9"/>
      <c r="SPQ7" s="9"/>
      <c r="SPR7" s="9"/>
      <c r="SPS7" s="9"/>
      <c r="SPT7" s="9"/>
      <c r="SPU7" s="9"/>
      <c r="SPV7" s="9"/>
      <c r="SPW7" s="9"/>
      <c r="SPX7" s="9"/>
      <c r="SPY7" s="9"/>
      <c r="SPZ7" s="9"/>
      <c r="SQA7" s="9"/>
      <c r="SQB7" s="9"/>
      <c r="SQC7" s="9"/>
      <c r="SQD7" s="9"/>
      <c r="SQE7" s="9"/>
      <c r="SQF7" s="9"/>
      <c r="SQG7" s="9"/>
      <c r="SQH7" s="9"/>
      <c r="SQI7" s="9"/>
      <c r="SQJ7" s="9"/>
      <c r="SQK7" s="9"/>
      <c r="SQL7" s="9"/>
      <c r="SQM7" s="9"/>
      <c r="SQN7" s="9"/>
      <c r="SQO7" s="9"/>
      <c r="SQP7" s="9"/>
      <c r="SQQ7" s="9"/>
      <c r="SQR7" s="9"/>
      <c r="SQS7" s="9"/>
      <c r="SQT7" s="9"/>
      <c r="SQU7" s="9"/>
      <c r="SQV7" s="9"/>
      <c r="SQW7" s="9"/>
      <c r="SQX7" s="9"/>
      <c r="SQY7" s="9"/>
      <c r="SQZ7" s="9"/>
      <c r="SRA7" s="9"/>
      <c r="SRB7" s="9"/>
      <c r="SRC7" s="9"/>
      <c r="SRD7" s="9"/>
      <c r="SRE7" s="9"/>
      <c r="SRF7" s="9"/>
      <c r="SRG7" s="9"/>
      <c r="SRH7" s="9"/>
      <c r="SRI7" s="9"/>
      <c r="SRJ7" s="9"/>
      <c r="SRK7" s="9"/>
      <c r="SRL7" s="9"/>
      <c r="SRM7" s="9"/>
      <c r="SRN7" s="9"/>
      <c r="SRO7" s="9"/>
      <c r="SRP7" s="9"/>
      <c r="SRQ7" s="9"/>
      <c r="SRR7" s="9"/>
      <c r="SRS7" s="9"/>
      <c r="SRT7" s="9"/>
      <c r="SRU7" s="9"/>
      <c r="SRV7" s="9"/>
      <c r="SRW7" s="9"/>
      <c r="SRX7" s="9"/>
      <c r="SRY7" s="9"/>
      <c r="SRZ7" s="9"/>
      <c r="SSA7" s="9"/>
      <c r="SSB7" s="9"/>
      <c r="SSC7" s="9"/>
      <c r="SSD7" s="9"/>
      <c r="SSE7" s="9"/>
      <c r="SSF7" s="9"/>
      <c r="SSG7" s="9"/>
      <c r="SSH7" s="9"/>
      <c r="SSI7" s="9"/>
      <c r="SSJ7" s="9"/>
      <c r="SSK7" s="9"/>
      <c r="SSL7" s="9"/>
      <c r="SSM7" s="9"/>
      <c r="SSN7" s="9"/>
      <c r="SSO7" s="9"/>
      <c r="SSP7" s="9"/>
      <c r="SSQ7" s="9"/>
      <c r="SSR7" s="9"/>
      <c r="SSS7" s="9"/>
      <c r="SST7" s="9"/>
      <c r="SSU7" s="9"/>
      <c r="SSV7" s="9"/>
      <c r="SSW7" s="9"/>
      <c r="SSX7" s="9"/>
      <c r="SSY7" s="9"/>
      <c r="SSZ7" s="9"/>
      <c r="STA7" s="9"/>
      <c r="STB7" s="9"/>
      <c r="STC7" s="9"/>
      <c r="STD7" s="9"/>
      <c r="STE7" s="9"/>
      <c r="STF7" s="9"/>
      <c r="STG7" s="9"/>
      <c r="STH7" s="9"/>
      <c r="STI7" s="9"/>
      <c r="STJ7" s="9"/>
      <c r="STK7" s="9"/>
      <c r="STL7" s="9"/>
      <c r="STM7" s="9"/>
      <c r="STN7" s="9"/>
      <c r="STO7" s="9"/>
      <c r="STP7" s="9"/>
      <c r="STQ7" s="9"/>
      <c r="STR7" s="9"/>
      <c r="STS7" s="9"/>
      <c r="STT7" s="9"/>
      <c r="STU7" s="9"/>
      <c r="STV7" s="9"/>
      <c r="STW7" s="9"/>
      <c r="STX7" s="9"/>
      <c r="STY7" s="9"/>
      <c r="STZ7" s="9"/>
      <c r="SUA7" s="9"/>
      <c r="SUB7" s="9"/>
      <c r="SUC7" s="9"/>
      <c r="SUD7" s="9"/>
      <c r="SUE7" s="9"/>
      <c r="SUF7" s="9"/>
      <c r="SUG7" s="9"/>
      <c r="SUH7" s="9"/>
      <c r="SUI7" s="9"/>
      <c r="SUJ7" s="9"/>
      <c r="SUK7" s="9"/>
      <c r="SUL7" s="9"/>
      <c r="SUM7" s="9"/>
      <c r="SUN7" s="9"/>
      <c r="SUO7" s="9"/>
      <c r="SUP7" s="9"/>
      <c r="SUQ7" s="9"/>
      <c r="SUR7" s="9"/>
      <c r="SUS7" s="9"/>
      <c r="SUT7" s="9"/>
      <c r="SUU7" s="9"/>
      <c r="SUV7" s="9"/>
      <c r="SUW7" s="9"/>
      <c r="SUX7" s="9"/>
      <c r="SUY7" s="9"/>
      <c r="SUZ7" s="9"/>
      <c r="SVA7" s="9"/>
      <c r="SVB7" s="9"/>
      <c r="SVC7" s="9"/>
      <c r="SVD7" s="9"/>
      <c r="SVE7" s="9"/>
      <c r="SVF7" s="9"/>
      <c r="SVG7" s="9"/>
      <c r="SVH7" s="9"/>
      <c r="SVI7" s="9"/>
      <c r="SVJ7" s="9"/>
      <c r="SVK7" s="9"/>
      <c r="SVL7" s="9"/>
      <c r="SVM7" s="9"/>
      <c r="SVN7" s="9"/>
      <c r="SVO7" s="9"/>
      <c r="SVP7" s="9"/>
      <c r="SVQ7" s="9"/>
      <c r="SVR7" s="9"/>
      <c r="SVS7" s="9"/>
      <c r="SVT7" s="9"/>
      <c r="SVU7" s="9"/>
      <c r="SVV7" s="9"/>
      <c r="SVW7" s="9"/>
      <c r="SVX7" s="9"/>
      <c r="SVY7" s="9"/>
      <c r="SVZ7" s="9"/>
      <c r="SWA7" s="9"/>
      <c r="SWB7" s="9"/>
      <c r="SWC7" s="9"/>
      <c r="SWD7" s="9"/>
      <c r="SWE7" s="9"/>
      <c r="SWF7" s="9"/>
      <c r="SWG7" s="9"/>
      <c r="SWH7" s="9"/>
      <c r="SWI7" s="9"/>
      <c r="SWJ7" s="9"/>
      <c r="SWK7" s="9"/>
      <c r="SWL7" s="9"/>
      <c r="SWM7" s="9"/>
      <c r="SWN7" s="9"/>
      <c r="SWO7" s="9"/>
      <c r="SWP7" s="9"/>
      <c r="SWQ7" s="9"/>
      <c r="SWR7" s="9"/>
      <c r="SWS7" s="9"/>
      <c r="SWT7" s="9"/>
      <c r="SWU7" s="9"/>
      <c r="SWV7" s="9"/>
      <c r="SWW7" s="9"/>
      <c r="SWX7" s="9"/>
      <c r="SWY7" s="9"/>
      <c r="SWZ7" s="9"/>
      <c r="SXA7" s="9"/>
      <c r="SXB7" s="9"/>
      <c r="SXC7" s="9"/>
      <c r="SXD7" s="9"/>
      <c r="SXE7" s="9"/>
      <c r="SXF7" s="9"/>
      <c r="SXG7" s="9"/>
      <c r="SXH7" s="9"/>
      <c r="SXI7" s="9"/>
      <c r="SXJ7" s="9"/>
      <c r="SXK7" s="9"/>
      <c r="SXL7" s="9"/>
      <c r="SXM7" s="9"/>
      <c r="SXN7" s="9"/>
      <c r="SXO7" s="9"/>
      <c r="SXP7" s="9"/>
      <c r="SXQ7" s="9"/>
      <c r="SXR7" s="9"/>
      <c r="SXS7" s="9"/>
      <c r="SXT7" s="9"/>
      <c r="SXU7" s="9"/>
      <c r="SXV7" s="9"/>
      <c r="SXW7" s="9"/>
      <c r="SXX7" s="9"/>
      <c r="SXY7" s="9"/>
      <c r="SXZ7" s="9"/>
      <c r="SYA7" s="9"/>
      <c r="SYB7" s="9"/>
      <c r="SYC7" s="9"/>
      <c r="SYD7" s="9"/>
      <c r="SYE7" s="9"/>
      <c r="SYF7" s="9"/>
      <c r="SYG7" s="9"/>
      <c r="SYH7" s="9"/>
      <c r="SYI7" s="9"/>
      <c r="SYJ7" s="9"/>
      <c r="SYK7" s="9"/>
      <c r="SYL7" s="9"/>
      <c r="SYM7" s="9"/>
      <c r="SYN7" s="9"/>
      <c r="SYO7" s="9"/>
      <c r="SYP7" s="9"/>
      <c r="SYQ7" s="9"/>
      <c r="SYR7" s="9"/>
      <c r="SYS7" s="9"/>
      <c r="SYT7" s="9"/>
      <c r="SYU7" s="9"/>
      <c r="SYV7" s="9"/>
      <c r="SYW7" s="9"/>
      <c r="SYX7" s="9"/>
      <c r="SYY7" s="9"/>
      <c r="SYZ7" s="9"/>
      <c r="SZA7" s="9"/>
      <c r="SZB7" s="9"/>
      <c r="SZC7" s="9"/>
      <c r="SZD7" s="9"/>
      <c r="SZE7" s="9"/>
      <c r="SZF7" s="9"/>
      <c r="SZG7" s="9"/>
      <c r="SZH7" s="9"/>
      <c r="SZI7" s="9"/>
      <c r="SZJ7" s="9"/>
      <c r="SZK7" s="9"/>
      <c r="SZL7" s="9"/>
      <c r="SZM7" s="9"/>
      <c r="SZN7" s="9"/>
      <c r="SZO7" s="9"/>
      <c r="SZP7" s="9"/>
      <c r="SZQ7" s="9"/>
      <c r="SZR7" s="9"/>
      <c r="SZS7" s="9"/>
      <c r="SZT7" s="9"/>
      <c r="SZU7" s="9"/>
      <c r="SZV7" s="9"/>
      <c r="SZW7" s="9"/>
      <c r="SZX7" s="9"/>
      <c r="SZY7" s="9"/>
      <c r="SZZ7" s="9"/>
      <c r="TAA7" s="9"/>
      <c r="TAB7" s="9"/>
      <c r="TAC7" s="9"/>
      <c r="TAD7" s="9"/>
      <c r="TAE7" s="9"/>
      <c r="TAF7" s="9"/>
      <c r="TAG7" s="9"/>
      <c r="TAH7" s="9"/>
      <c r="TAI7" s="9"/>
      <c r="TAJ7" s="9"/>
      <c r="TAK7" s="9"/>
      <c r="TAL7" s="9"/>
      <c r="TAM7" s="9"/>
      <c r="TAN7" s="9"/>
      <c r="TAO7" s="9"/>
      <c r="TAP7" s="9"/>
      <c r="TAQ7" s="9"/>
      <c r="TAR7" s="9"/>
      <c r="TAS7" s="9"/>
      <c r="TAT7" s="9"/>
      <c r="TAU7" s="9"/>
      <c r="TAV7" s="9"/>
      <c r="TAW7" s="9"/>
      <c r="TAX7" s="9"/>
      <c r="TAY7" s="9"/>
      <c r="TAZ7" s="9"/>
      <c r="TBA7" s="9"/>
      <c r="TBB7" s="9"/>
      <c r="TBC7" s="9"/>
      <c r="TBD7" s="9"/>
      <c r="TBE7" s="9"/>
      <c r="TBF7" s="9"/>
      <c r="TBG7" s="9"/>
      <c r="TBH7" s="9"/>
      <c r="TBI7" s="9"/>
      <c r="TBJ7" s="9"/>
      <c r="TBK7" s="9"/>
      <c r="TBL7" s="9"/>
      <c r="TBM7" s="9"/>
      <c r="TBN7" s="9"/>
      <c r="TBO7" s="9"/>
      <c r="TBP7" s="9"/>
      <c r="TBQ7" s="9"/>
      <c r="TBR7" s="9"/>
      <c r="TBS7" s="9"/>
      <c r="TBT7" s="9"/>
      <c r="TBU7" s="9"/>
      <c r="TBV7" s="9"/>
      <c r="TBW7" s="9"/>
      <c r="TBX7" s="9"/>
      <c r="TBY7" s="9"/>
      <c r="TBZ7" s="9"/>
      <c r="TCA7" s="9"/>
      <c r="TCB7" s="9"/>
      <c r="TCC7" s="9"/>
      <c r="TCD7" s="9"/>
      <c r="TCE7" s="9"/>
      <c r="TCF7" s="9"/>
      <c r="TCG7" s="9"/>
      <c r="TCH7" s="9"/>
      <c r="TCI7" s="9"/>
      <c r="TCJ7" s="9"/>
      <c r="TCK7" s="9"/>
      <c r="TCL7" s="9"/>
      <c r="TCM7" s="9"/>
      <c r="TCN7" s="9"/>
      <c r="TCO7" s="9"/>
      <c r="TCP7" s="9"/>
      <c r="TCQ7" s="9"/>
      <c r="TCR7" s="9"/>
      <c r="TCS7" s="9"/>
      <c r="TCT7" s="9"/>
      <c r="TCU7" s="9"/>
      <c r="TCV7" s="9"/>
      <c r="TCW7" s="9"/>
      <c r="TCX7" s="9"/>
      <c r="TCY7" s="9"/>
      <c r="TCZ7" s="9"/>
      <c r="TDA7" s="9"/>
      <c r="TDB7" s="9"/>
      <c r="TDC7" s="9"/>
      <c r="TDD7" s="9"/>
      <c r="TDE7" s="9"/>
      <c r="TDF7" s="9"/>
      <c r="TDG7" s="9"/>
      <c r="TDH7" s="9"/>
      <c r="TDI7" s="9"/>
      <c r="TDJ7" s="9"/>
      <c r="TDK7" s="9"/>
      <c r="TDL7" s="9"/>
      <c r="TDM7" s="9"/>
      <c r="TDN7" s="9"/>
      <c r="TDO7" s="9"/>
      <c r="TDP7" s="9"/>
      <c r="TDQ7" s="9"/>
      <c r="TDR7" s="9"/>
      <c r="TDS7" s="9"/>
      <c r="TDT7" s="9"/>
      <c r="TDU7" s="9"/>
      <c r="TDV7" s="9"/>
      <c r="TDW7" s="9"/>
      <c r="TDX7" s="9"/>
      <c r="TDY7" s="9"/>
      <c r="TDZ7" s="9"/>
      <c r="TEA7" s="9"/>
      <c r="TEB7" s="9"/>
      <c r="TEC7" s="9"/>
      <c r="TED7" s="9"/>
      <c r="TEE7" s="9"/>
      <c r="TEF7" s="9"/>
      <c r="TEG7" s="9"/>
      <c r="TEH7" s="9"/>
      <c r="TEI7" s="9"/>
      <c r="TEJ7" s="9"/>
      <c r="TEK7" s="9"/>
      <c r="TEL7" s="9"/>
      <c r="TEM7" s="9"/>
      <c r="TEN7" s="9"/>
      <c r="TEO7" s="9"/>
      <c r="TEP7" s="9"/>
      <c r="TEQ7" s="9"/>
      <c r="TER7" s="9"/>
      <c r="TES7" s="9"/>
      <c r="TET7" s="9"/>
      <c r="TEU7" s="9"/>
      <c r="TEV7" s="9"/>
      <c r="TEW7" s="9"/>
      <c r="TEX7" s="9"/>
      <c r="TEY7" s="9"/>
      <c r="TEZ7" s="9"/>
      <c r="TFA7" s="9"/>
      <c r="TFB7" s="9"/>
      <c r="TFC7" s="9"/>
      <c r="TFD7" s="9"/>
      <c r="TFE7" s="9"/>
      <c r="TFF7" s="9"/>
      <c r="TFG7" s="9"/>
      <c r="TFH7" s="9"/>
      <c r="TFI7" s="9"/>
      <c r="TFJ7" s="9"/>
      <c r="TFK7" s="9"/>
      <c r="TFL7" s="9"/>
      <c r="TFM7" s="9"/>
      <c r="TFN7" s="9"/>
      <c r="TFO7" s="9"/>
      <c r="TFP7" s="9"/>
      <c r="TFQ7" s="9"/>
      <c r="TFR7" s="9"/>
      <c r="TFS7" s="9"/>
      <c r="TFT7" s="9"/>
      <c r="TFU7" s="9"/>
      <c r="TFV7" s="9"/>
      <c r="TFW7" s="9"/>
      <c r="TFX7" s="9"/>
      <c r="TFY7" s="9"/>
      <c r="TFZ7" s="9"/>
      <c r="TGA7" s="9"/>
      <c r="TGB7" s="9"/>
      <c r="TGC7" s="9"/>
      <c r="TGD7" s="9"/>
      <c r="TGE7" s="9"/>
      <c r="TGF7" s="9"/>
      <c r="TGG7" s="9"/>
      <c r="TGH7" s="9"/>
      <c r="TGI7" s="9"/>
      <c r="TGJ7" s="9"/>
      <c r="TGK7" s="9"/>
      <c r="TGL7" s="9"/>
      <c r="TGM7" s="9"/>
      <c r="TGN7" s="9"/>
      <c r="TGO7" s="9"/>
      <c r="TGP7" s="9"/>
      <c r="TGQ7" s="9"/>
      <c r="TGR7" s="9"/>
      <c r="TGS7" s="9"/>
      <c r="TGT7" s="9"/>
      <c r="TGU7" s="9"/>
      <c r="TGV7" s="9"/>
      <c r="TGW7" s="9"/>
      <c r="TGX7" s="9"/>
      <c r="TGY7" s="9"/>
      <c r="TGZ7" s="9"/>
      <c r="THA7" s="9"/>
      <c r="THB7" s="9"/>
      <c r="THC7" s="9"/>
      <c r="THD7" s="9"/>
      <c r="THE7" s="9"/>
      <c r="THF7" s="9"/>
      <c r="THG7" s="9"/>
      <c r="THH7" s="9"/>
      <c r="THI7" s="9"/>
      <c r="THJ7" s="9"/>
      <c r="THK7" s="9"/>
      <c r="THL7" s="9"/>
      <c r="THM7" s="9"/>
      <c r="THN7" s="9"/>
      <c r="THO7" s="9"/>
      <c r="THP7" s="9"/>
      <c r="THQ7" s="9"/>
      <c r="THR7" s="9"/>
      <c r="THS7" s="9"/>
      <c r="THT7" s="9"/>
      <c r="THU7" s="9"/>
      <c r="THV7" s="9"/>
      <c r="THW7" s="9"/>
      <c r="THX7" s="9"/>
      <c r="THY7" s="9"/>
      <c r="THZ7" s="9"/>
      <c r="TIA7" s="9"/>
      <c r="TIB7" s="9"/>
      <c r="TIC7" s="9"/>
      <c r="TID7" s="9"/>
      <c r="TIE7" s="9"/>
      <c r="TIF7" s="9"/>
      <c r="TIG7" s="9"/>
      <c r="TIH7" s="9"/>
      <c r="TII7" s="9"/>
      <c r="TIJ7" s="9"/>
      <c r="TIK7" s="9"/>
      <c r="TIL7" s="9"/>
      <c r="TIM7" s="9"/>
      <c r="TIN7" s="9"/>
      <c r="TIO7" s="9"/>
      <c r="TIP7" s="9"/>
      <c r="TIQ7" s="9"/>
      <c r="TIR7" s="9"/>
      <c r="TIS7" s="9"/>
      <c r="TIT7" s="9"/>
      <c r="TIU7" s="9"/>
      <c r="TIV7" s="9"/>
      <c r="TIW7" s="9"/>
      <c r="TIX7" s="9"/>
      <c r="TIY7" s="9"/>
      <c r="TIZ7" s="9"/>
      <c r="TJA7" s="9"/>
      <c r="TJB7" s="9"/>
      <c r="TJC7" s="9"/>
      <c r="TJD7" s="9"/>
      <c r="TJE7" s="9"/>
      <c r="TJF7" s="9"/>
      <c r="TJG7" s="9"/>
      <c r="TJH7" s="9"/>
      <c r="TJI7" s="9"/>
      <c r="TJJ7" s="9"/>
      <c r="TJK7" s="9"/>
      <c r="TJL7" s="9"/>
      <c r="TJM7" s="9"/>
      <c r="TJN7" s="9"/>
      <c r="TJO7" s="9"/>
      <c r="TJP7" s="9"/>
      <c r="TJQ7" s="9"/>
      <c r="TJR7" s="9"/>
      <c r="TJS7" s="9"/>
      <c r="TJT7" s="9"/>
      <c r="TJU7" s="9"/>
      <c r="TJV7" s="9"/>
      <c r="TJW7" s="9"/>
      <c r="TJX7" s="9"/>
      <c r="TJY7" s="9"/>
      <c r="TJZ7" s="9"/>
      <c r="TKA7" s="9"/>
      <c r="TKB7" s="9"/>
      <c r="TKC7" s="9"/>
      <c r="TKD7" s="9"/>
      <c r="TKE7" s="9"/>
      <c r="TKF7" s="9"/>
      <c r="TKG7" s="9"/>
      <c r="TKH7" s="9"/>
      <c r="TKI7" s="9"/>
      <c r="TKJ7" s="9"/>
      <c r="TKK7" s="9"/>
      <c r="TKL7" s="9"/>
      <c r="TKM7" s="9"/>
      <c r="TKN7" s="9"/>
      <c r="TKO7" s="9"/>
      <c r="TKP7" s="9"/>
      <c r="TKQ7" s="9"/>
      <c r="TKR7" s="9"/>
      <c r="TKS7" s="9"/>
      <c r="TKT7" s="9"/>
      <c r="TKU7" s="9"/>
      <c r="TKV7" s="9"/>
      <c r="TKW7" s="9"/>
      <c r="TKX7" s="9"/>
      <c r="TKY7" s="9"/>
      <c r="TKZ7" s="9"/>
      <c r="TLA7" s="9"/>
      <c r="TLB7" s="9"/>
      <c r="TLC7" s="9"/>
      <c r="TLD7" s="9"/>
      <c r="TLE7" s="9"/>
      <c r="TLF7" s="9"/>
      <c r="TLG7" s="9"/>
      <c r="TLH7" s="9"/>
      <c r="TLI7" s="9"/>
      <c r="TLJ7" s="9"/>
      <c r="TLK7" s="9"/>
      <c r="TLL7" s="9"/>
      <c r="TLM7" s="9"/>
      <c r="TLN7" s="9"/>
      <c r="TLO7" s="9"/>
      <c r="TLP7" s="9"/>
      <c r="TLQ7" s="9"/>
      <c r="TLR7" s="9"/>
      <c r="TLS7" s="9"/>
      <c r="TLT7" s="9"/>
      <c r="TLU7" s="9"/>
      <c r="TLV7" s="9"/>
      <c r="TLW7" s="9"/>
      <c r="TLX7" s="9"/>
      <c r="TLY7" s="9"/>
      <c r="TLZ7" s="9"/>
      <c r="TMA7" s="9"/>
      <c r="TMB7" s="9"/>
      <c r="TMC7" s="9"/>
      <c r="TMD7" s="9"/>
      <c r="TME7" s="9"/>
      <c r="TMF7" s="9"/>
      <c r="TMG7" s="9"/>
      <c r="TMH7" s="9"/>
      <c r="TMI7" s="9"/>
      <c r="TMJ7" s="9"/>
      <c r="TMK7" s="9"/>
      <c r="TML7" s="9"/>
      <c r="TMM7" s="9"/>
      <c r="TMN7" s="9"/>
      <c r="TMO7" s="9"/>
      <c r="TMP7" s="9"/>
      <c r="TMQ7" s="9"/>
      <c r="TMR7" s="9"/>
      <c r="TMS7" s="9"/>
      <c r="TMT7" s="9"/>
      <c r="TMU7" s="9"/>
      <c r="TMV7" s="9"/>
      <c r="TMW7" s="9"/>
      <c r="TMX7" s="9"/>
      <c r="TMY7" s="9"/>
      <c r="TMZ7" s="9"/>
      <c r="TNA7" s="9"/>
      <c r="TNB7" s="9"/>
      <c r="TNC7" s="9"/>
      <c r="TND7" s="9"/>
      <c r="TNE7" s="9"/>
      <c r="TNF7" s="9"/>
      <c r="TNG7" s="9"/>
      <c r="TNH7" s="9"/>
      <c r="TNI7" s="9"/>
      <c r="TNJ7" s="9"/>
      <c r="TNK7" s="9"/>
      <c r="TNL7" s="9"/>
      <c r="TNM7" s="9"/>
      <c r="TNN7" s="9"/>
      <c r="TNO7" s="9"/>
      <c r="TNP7" s="9"/>
      <c r="TNQ7" s="9"/>
      <c r="TNR7" s="9"/>
      <c r="TNS7" s="9"/>
      <c r="TNT7" s="9"/>
      <c r="TNU7" s="9"/>
      <c r="TNV7" s="9"/>
      <c r="TNW7" s="9"/>
      <c r="TNX7" s="9"/>
      <c r="TNY7" s="9"/>
      <c r="TNZ7" s="9"/>
      <c r="TOA7" s="9"/>
      <c r="TOB7" s="9"/>
      <c r="TOC7" s="9"/>
      <c r="TOD7" s="9"/>
      <c r="TOE7" s="9"/>
      <c r="TOF7" s="9"/>
      <c r="TOG7" s="9"/>
      <c r="TOH7" s="9"/>
      <c r="TOI7" s="9"/>
      <c r="TOJ7" s="9"/>
      <c r="TOK7" s="9"/>
      <c r="TOL7" s="9"/>
      <c r="TOM7" s="9"/>
      <c r="TON7" s="9"/>
      <c r="TOO7" s="9"/>
      <c r="TOP7" s="9"/>
      <c r="TOQ7" s="9"/>
      <c r="TOR7" s="9"/>
      <c r="TOS7" s="9"/>
      <c r="TOT7" s="9"/>
      <c r="TOU7" s="9"/>
      <c r="TOV7" s="9"/>
      <c r="TOW7" s="9"/>
      <c r="TOX7" s="9"/>
      <c r="TOY7" s="9"/>
      <c r="TOZ7" s="9"/>
      <c r="TPA7" s="9"/>
      <c r="TPB7" s="9"/>
      <c r="TPC7" s="9"/>
      <c r="TPD7" s="9"/>
      <c r="TPE7" s="9"/>
      <c r="TPF7" s="9"/>
      <c r="TPG7" s="9"/>
      <c r="TPH7" s="9"/>
      <c r="TPI7" s="9"/>
      <c r="TPJ7" s="9"/>
      <c r="TPK7" s="9"/>
      <c r="TPL7" s="9"/>
      <c r="TPM7" s="9"/>
      <c r="TPN7" s="9"/>
      <c r="TPO7" s="9"/>
      <c r="TPP7" s="9"/>
      <c r="TPQ7" s="9"/>
      <c r="TPR7" s="9"/>
      <c r="TPS7" s="9"/>
      <c r="TPT7" s="9"/>
      <c r="TPU7" s="9"/>
      <c r="TPV7" s="9"/>
      <c r="TPW7" s="9"/>
      <c r="TPX7" s="9"/>
      <c r="TPY7" s="9"/>
      <c r="TPZ7" s="9"/>
      <c r="TQA7" s="9"/>
      <c r="TQB7" s="9"/>
      <c r="TQC7" s="9"/>
      <c r="TQD7" s="9"/>
      <c r="TQE7" s="9"/>
      <c r="TQF7" s="9"/>
      <c r="TQG7" s="9"/>
      <c r="TQH7" s="9"/>
      <c r="TQI7" s="9"/>
      <c r="TQJ7" s="9"/>
      <c r="TQK7" s="9"/>
      <c r="TQL7" s="9"/>
      <c r="TQM7" s="9"/>
      <c r="TQN7" s="9"/>
      <c r="TQO7" s="9"/>
      <c r="TQP7" s="9"/>
      <c r="TQQ7" s="9"/>
      <c r="TQR7" s="9"/>
      <c r="TQS7" s="9"/>
      <c r="TQT7" s="9"/>
      <c r="TQU7" s="9"/>
      <c r="TQV7" s="9"/>
      <c r="TQW7" s="9"/>
      <c r="TQX7" s="9"/>
      <c r="TQY7" s="9"/>
      <c r="TQZ7" s="9"/>
      <c r="TRA7" s="9"/>
      <c r="TRB7" s="9"/>
      <c r="TRC7" s="9"/>
      <c r="TRD7" s="9"/>
      <c r="TRE7" s="9"/>
      <c r="TRF7" s="9"/>
      <c r="TRG7" s="9"/>
      <c r="TRH7" s="9"/>
      <c r="TRI7" s="9"/>
      <c r="TRJ7" s="9"/>
      <c r="TRK7" s="9"/>
      <c r="TRL7" s="9"/>
      <c r="TRM7" s="9"/>
      <c r="TRN7" s="9"/>
      <c r="TRO7" s="9"/>
      <c r="TRP7" s="9"/>
      <c r="TRQ7" s="9"/>
      <c r="TRR7" s="9"/>
      <c r="TRS7" s="9"/>
      <c r="TRT7" s="9"/>
      <c r="TRU7" s="9"/>
      <c r="TRV7" s="9"/>
      <c r="TRW7" s="9"/>
      <c r="TRX7" s="9"/>
      <c r="TRY7" s="9"/>
      <c r="TRZ7" s="9"/>
      <c r="TSA7" s="9"/>
      <c r="TSB7" s="9"/>
      <c r="TSC7" s="9"/>
      <c r="TSD7" s="9"/>
      <c r="TSE7" s="9"/>
      <c r="TSF7" s="9"/>
      <c r="TSG7" s="9"/>
      <c r="TSH7" s="9"/>
      <c r="TSI7" s="9"/>
      <c r="TSJ7" s="9"/>
      <c r="TSK7" s="9"/>
      <c r="TSL7" s="9"/>
      <c r="TSM7" s="9"/>
      <c r="TSN7" s="9"/>
      <c r="TSO7" s="9"/>
      <c r="TSP7" s="9"/>
      <c r="TSQ7" s="9"/>
      <c r="TSR7" s="9"/>
      <c r="TSS7" s="9"/>
      <c r="TST7" s="9"/>
      <c r="TSU7" s="9"/>
      <c r="TSV7" s="9"/>
      <c r="TSW7" s="9"/>
      <c r="TSX7" s="9"/>
      <c r="TSY7" s="9"/>
      <c r="TSZ7" s="9"/>
      <c r="TTA7" s="9"/>
      <c r="TTB7" s="9"/>
      <c r="TTC7" s="9"/>
      <c r="TTD7" s="9"/>
      <c r="TTE7" s="9"/>
      <c r="TTF7" s="9"/>
      <c r="TTG7" s="9"/>
      <c r="TTH7" s="9"/>
      <c r="TTI7" s="9"/>
      <c r="TTJ7" s="9"/>
      <c r="TTK7" s="9"/>
      <c r="TTL7" s="9"/>
      <c r="TTM7" s="9"/>
      <c r="TTN7" s="9"/>
      <c r="TTO7" s="9"/>
      <c r="TTP7" s="9"/>
      <c r="TTQ7" s="9"/>
      <c r="TTR7" s="9"/>
      <c r="TTS7" s="9"/>
      <c r="TTT7" s="9"/>
      <c r="TTU7" s="9"/>
      <c r="TTV7" s="9"/>
      <c r="TTW7" s="9"/>
      <c r="TTX7" s="9"/>
      <c r="TTY7" s="9"/>
      <c r="TTZ7" s="9"/>
      <c r="TUA7" s="9"/>
      <c r="TUB7" s="9"/>
      <c r="TUC7" s="9"/>
      <c r="TUD7" s="9"/>
      <c r="TUE7" s="9"/>
      <c r="TUF7" s="9"/>
      <c r="TUG7" s="9"/>
      <c r="TUH7" s="9"/>
      <c r="TUI7" s="9"/>
      <c r="TUJ7" s="9"/>
      <c r="TUK7" s="9"/>
      <c r="TUL7" s="9"/>
      <c r="TUM7" s="9"/>
      <c r="TUN7" s="9"/>
      <c r="TUO7" s="9"/>
      <c r="TUP7" s="9"/>
      <c r="TUQ7" s="9"/>
      <c r="TUR7" s="9"/>
      <c r="TUS7" s="9"/>
      <c r="TUT7" s="9"/>
      <c r="TUU7" s="9"/>
      <c r="TUV7" s="9"/>
      <c r="TUW7" s="9"/>
      <c r="TUX7" s="9"/>
      <c r="TUY7" s="9"/>
      <c r="TUZ7" s="9"/>
      <c r="TVA7" s="9"/>
      <c r="TVB7" s="9"/>
      <c r="TVC7" s="9"/>
      <c r="TVD7" s="9"/>
      <c r="TVE7" s="9"/>
      <c r="TVF7" s="9"/>
      <c r="TVG7" s="9"/>
      <c r="TVH7" s="9"/>
      <c r="TVI7" s="9"/>
      <c r="TVJ7" s="9"/>
      <c r="TVK7" s="9"/>
      <c r="TVL7" s="9"/>
      <c r="TVM7" s="9"/>
      <c r="TVN7" s="9"/>
      <c r="TVO7" s="9"/>
      <c r="TVP7" s="9"/>
      <c r="TVQ7" s="9"/>
      <c r="TVR7" s="9"/>
      <c r="TVS7" s="9"/>
      <c r="TVT7" s="9"/>
      <c r="TVU7" s="9"/>
      <c r="TVV7" s="9"/>
      <c r="TVW7" s="9"/>
      <c r="TVX7" s="9"/>
      <c r="TVY7" s="9"/>
      <c r="TVZ7" s="9"/>
      <c r="TWA7" s="9"/>
      <c r="TWB7" s="9"/>
      <c r="TWC7" s="9"/>
      <c r="TWD7" s="9"/>
      <c r="TWE7" s="9"/>
      <c r="TWF7" s="9"/>
      <c r="TWG7" s="9"/>
      <c r="TWH7" s="9"/>
      <c r="TWI7" s="9"/>
      <c r="TWJ7" s="9"/>
      <c r="TWK7" s="9"/>
      <c r="TWL7" s="9"/>
      <c r="TWM7" s="9"/>
      <c r="TWN7" s="9"/>
      <c r="TWO7" s="9"/>
      <c r="TWP7" s="9"/>
      <c r="TWQ7" s="9"/>
      <c r="TWR7" s="9"/>
      <c r="TWS7" s="9"/>
      <c r="TWT7" s="9"/>
      <c r="TWU7" s="9"/>
      <c r="TWV7" s="9"/>
      <c r="TWW7" s="9"/>
      <c r="TWX7" s="9"/>
      <c r="TWY7" s="9"/>
      <c r="TWZ7" s="9"/>
      <c r="TXA7" s="9"/>
      <c r="TXB7" s="9"/>
      <c r="TXC7" s="9"/>
      <c r="TXD7" s="9"/>
      <c r="TXE7" s="9"/>
      <c r="TXF7" s="9"/>
      <c r="TXG7" s="9"/>
      <c r="TXH7" s="9"/>
      <c r="TXI7" s="9"/>
      <c r="TXJ7" s="9"/>
      <c r="TXK7" s="9"/>
      <c r="TXL7" s="9"/>
      <c r="TXM7" s="9"/>
      <c r="TXN7" s="9"/>
      <c r="TXO7" s="9"/>
      <c r="TXP7" s="9"/>
      <c r="TXQ7" s="9"/>
      <c r="TXR7" s="9"/>
      <c r="TXS7" s="9"/>
      <c r="TXT7" s="9"/>
      <c r="TXU7" s="9"/>
      <c r="TXV7" s="9"/>
      <c r="TXW7" s="9"/>
      <c r="TXX7" s="9"/>
      <c r="TXY7" s="9"/>
      <c r="TXZ7" s="9"/>
      <c r="TYA7" s="9"/>
      <c r="TYB7" s="9"/>
      <c r="TYC7" s="9"/>
      <c r="TYD7" s="9"/>
      <c r="TYE7" s="9"/>
      <c r="TYF7" s="9"/>
      <c r="TYG7" s="9"/>
      <c r="TYH7" s="9"/>
      <c r="TYI7" s="9"/>
      <c r="TYJ7" s="9"/>
      <c r="TYK7" s="9"/>
      <c r="TYL7" s="9"/>
      <c r="TYM7" s="9"/>
      <c r="TYN7" s="9"/>
      <c r="TYO7" s="9"/>
      <c r="TYP7" s="9"/>
      <c r="TYQ7" s="9"/>
      <c r="TYR7" s="9"/>
      <c r="TYS7" s="9"/>
      <c r="TYT7" s="9"/>
      <c r="TYU7" s="9"/>
      <c r="TYV7" s="9"/>
      <c r="TYW7" s="9"/>
      <c r="TYX7" s="9"/>
      <c r="TYY7" s="9"/>
      <c r="TYZ7" s="9"/>
      <c r="TZA7" s="9"/>
      <c r="TZB7" s="9"/>
      <c r="TZC7" s="9"/>
      <c r="TZD7" s="9"/>
      <c r="TZE7" s="9"/>
      <c r="TZF7" s="9"/>
      <c r="TZG7" s="9"/>
      <c r="TZH7" s="9"/>
      <c r="TZI7" s="9"/>
      <c r="TZJ7" s="9"/>
      <c r="TZK7" s="9"/>
      <c r="TZL7" s="9"/>
      <c r="TZM7" s="9"/>
      <c r="TZN7" s="9"/>
      <c r="TZO7" s="9"/>
      <c r="TZP7" s="9"/>
      <c r="TZQ7" s="9"/>
      <c r="TZR7" s="9"/>
      <c r="TZS7" s="9"/>
      <c r="TZT7" s="9"/>
      <c r="TZU7" s="9"/>
      <c r="TZV7" s="9"/>
      <c r="TZW7" s="9"/>
      <c r="TZX7" s="9"/>
      <c r="TZY7" s="9"/>
      <c r="TZZ7" s="9"/>
      <c r="UAA7" s="9"/>
      <c r="UAB7" s="9"/>
      <c r="UAC7" s="9"/>
      <c r="UAD7" s="9"/>
      <c r="UAE7" s="9"/>
      <c r="UAF7" s="9"/>
      <c r="UAG7" s="9"/>
      <c r="UAH7" s="9"/>
      <c r="UAI7" s="9"/>
      <c r="UAJ7" s="9"/>
      <c r="UAK7" s="9"/>
      <c r="UAL7" s="9"/>
      <c r="UAM7" s="9"/>
      <c r="UAN7" s="9"/>
      <c r="UAO7" s="9"/>
      <c r="UAP7" s="9"/>
      <c r="UAQ7" s="9"/>
      <c r="UAR7" s="9"/>
      <c r="UAS7" s="9"/>
      <c r="UAT7" s="9"/>
      <c r="UAU7" s="9"/>
      <c r="UAV7" s="9"/>
      <c r="UAW7" s="9"/>
      <c r="UAX7" s="9"/>
      <c r="UAY7" s="9"/>
      <c r="UAZ7" s="9"/>
      <c r="UBA7" s="9"/>
      <c r="UBB7" s="9"/>
      <c r="UBC7" s="9"/>
      <c r="UBD7" s="9"/>
      <c r="UBE7" s="9"/>
      <c r="UBF7" s="9"/>
      <c r="UBG7" s="9"/>
      <c r="UBH7" s="9"/>
      <c r="UBI7" s="9"/>
      <c r="UBJ7" s="9"/>
      <c r="UBK7" s="9"/>
      <c r="UBL7" s="9"/>
      <c r="UBM7" s="9"/>
      <c r="UBN7" s="9"/>
      <c r="UBO7" s="9"/>
      <c r="UBP7" s="9"/>
      <c r="UBQ7" s="9"/>
      <c r="UBR7" s="9"/>
      <c r="UBS7" s="9"/>
      <c r="UBT7" s="9"/>
      <c r="UBU7" s="9"/>
      <c r="UBV7" s="9"/>
      <c r="UBW7" s="9"/>
      <c r="UBX7" s="9"/>
      <c r="UBY7" s="9"/>
      <c r="UBZ7" s="9"/>
      <c r="UCA7" s="9"/>
      <c r="UCB7" s="9"/>
      <c r="UCC7" s="9"/>
      <c r="UCD7" s="9"/>
      <c r="UCE7" s="9"/>
      <c r="UCF7" s="9"/>
      <c r="UCG7" s="9"/>
      <c r="UCH7" s="9"/>
      <c r="UCI7" s="9"/>
      <c r="UCJ7" s="9"/>
      <c r="UCK7" s="9"/>
      <c r="UCL7" s="9"/>
      <c r="UCM7" s="9"/>
      <c r="UCN7" s="9"/>
      <c r="UCO7" s="9"/>
      <c r="UCP7" s="9"/>
      <c r="UCQ7" s="9"/>
      <c r="UCR7" s="9"/>
      <c r="UCS7" s="9"/>
      <c r="UCT7" s="9"/>
      <c r="UCU7" s="9"/>
      <c r="UCV7" s="9"/>
      <c r="UCW7" s="9"/>
      <c r="UCX7" s="9"/>
      <c r="UCY7" s="9"/>
      <c r="UCZ7" s="9"/>
      <c r="UDA7" s="9"/>
      <c r="UDB7" s="9"/>
      <c r="UDC7" s="9"/>
      <c r="UDD7" s="9"/>
      <c r="UDE7" s="9"/>
      <c r="UDF7" s="9"/>
      <c r="UDG7" s="9"/>
      <c r="UDH7" s="9"/>
      <c r="UDI7" s="9"/>
      <c r="UDJ7" s="9"/>
      <c r="UDK7" s="9"/>
      <c r="UDL7" s="9"/>
      <c r="UDM7" s="9"/>
      <c r="UDN7" s="9"/>
      <c r="UDO7" s="9"/>
      <c r="UDP7" s="9"/>
      <c r="UDQ7" s="9"/>
      <c r="UDR7" s="9"/>
      <c r="UDS7" s="9"/>
      <c r="UDT7" s="9"/>
      <c r="UDU7" s="9"/>
      <c r="UDV7" s="9"/>
      <c r="UDW7" s="9"/>
      <c r="UDX7" s="9"/>
      <c r="UDY7" s="9"/>
      <c r="UDZ7" s="9"/>
      <c r="UEA7" s="9"/>
      <c r="UEB7" s="9"/>
      <c r="UEC7" s="9"/>
      <c r="UED7" s="9"/>
      <c r="UEE7" s="9"/>
      <c r="UEF7" s="9"/>
      <c r="UEG7" s="9"/>
      <c r="UEH7" s="9"/>
      <c r="UEI7" s="9"/>
      <c r="UEJ7" s="9"/>
      <c r="UEK7" s="9"/>
      <c r="UEL7" s="9"/>
      <c r="UEM7" s="9"/>
      <c r="UEN7" s="9"/>
      <c r="UEO7" s="9"/>
      <c r="UEP7" s="9"/>
      <c r="UEQ7" s="9"/>
      <c r="UER7" s="9"/>
      <c r="UES7" s="9"/>
      <c r="UET7" s="9"/>
      <c r="UEU7" s="9"/>
      <c r="UEV7" s="9"/>
      <c r="UEW7" s="9"/>
      <c r="UEX7" s="9"/>
      <c r="UEY7" s="9"/>
      <c r="UEZ7" s="9"/>
      <c r="UFA7" s="9"/>
      <c r="UFB7" s="9"/>
      <c r="UFC7" s="9"/>
      <c r="UFD7" s="9"/>
      <c r="UFE7" s="9"/>
      <c r="UFF7" s="9"/>
      <c r="UFG7" s="9"/>
      <c r="UFH7" s="9"/>
      <c r="UFI7" s="9"/>
      <c r="UFJ7" s="9"/>
      <c r="UFK7" s="9"/>
      <c r="UFL7" s="9"/>
      <c r="UFM7" s="9"/>
      <c r="UFN7" s="9"/>
      <c r="UFO7" s="9"/>
      <c r="UFP7" s="9"/>
      <c r="UFQ7" s="9"/>
      <c r="UFR7" s="9"/>
      <c r="UFS7" s="9"/>
      <c r="UFT7" s="9"/>
      <c r="UFU7" s="9"/>
      <c r="UFV7" s="9"/>
      <c r="UFW7" s="9"/>
      <c r="UFX7" s="9"/>
      <c r="UFY7" s="9"/>
      <c r="UFZ7" s="9"/>
      <c r="UGA7" s="9"/>
      <c r="UGB7" s="9"/>
      <c r="UGC7" s="9"/>
      <c r="UGD7" s="9"/>
      <c r="UGE7" s="9"/>
      <c r="UGF7" s="9"/>
      <c r="UGG7" s="9"/>
      <c r="UGH7" s="9"/>
      <c r="UGI7" s="9"/>
      <c r="UGJ7" s="9"/>
      <c r="UGK7" s="9"/>
      <c r="UGL7" s="9"/>
      <c r="UGM7" s="9"/>
      <c r="UGN7" s="9"/>
      <c r="UGO7" s="9"/>
      <c r="UGP7" s="9"/>
      <c r="UGQ7" s="9"/>
      <c r="UGR7" s="9"/>
      <c r="UGS7" s="9"/>
      <c r="UGT7" s="9"/>
      <c r="UGU7" s="9"/>
      <c r="UGV7" s="9"/>
      <c r="UGW7" s="9"/>
      <c r="UGX7" s="9"/>
      <c r="UGY7" s="9"/>
      <c r="UGZ7" s="9"/>
      <c r="UHA7" s="9"/>
      <c r="UHB7" s="9"/>
      <c r="UHC7" s="9"/>
      <c r="UHD7" s="9"/>
      <c r="UHE7" s="9"/>
      <c r="UHF7" s="9"/>
      <c r="UHG7" s="9"/>
      <c r="UHH7" s="9"/>
      <c r="UHI7" s="9"/>
      <c r="UHJ7" s="9"/>
      <c r="UHK7" s="9"/>
      <c r="UHL7" s="9"/>
      <c r="UHM7" s="9"/>
      <c r="UHN7" s="9"/>
      <c r="UHO7" s="9"/>
      <c r="UHP7" s="9"/>
      <c r="UHQ7" s="9"/>
      <c r="UHR7" s="9"/>
      <c r="UHS7" s="9"/>
      <c r="UHT7" s="9"/>
      <c r="UHU7" s="9"/>
      <c r="UHV7" s="9"/>
      <c r="UHW7" s="9"/>
      <c r="UHX7" s="9"/>
      <c r="UHY7" s="9"/>
      <c r="UHZ7" s="9"/>
      <c r="UIA7" s="9"/>
      <c r="UIB7" s="9"/>
      <c r="UIC7" s="9"/>
      <c r="UID7" s="9"/>
      <c r="UIE7" s="9"/>
      <c r="UIF7" s="9"/>
      <c r="UIG7" s="9"/>
      <c r="UIH7" s="9"/>
      <c r="UII7" s="9"/>
      <c r="UIJ7" s="9"/>
      <c r="UIK7" s="9"/>
      <c r="UIL7" s="9"/>
      <c r="UIM7" s="9"/>
      <c r="UIN7" s="9"/>
      <c r="UIO7" s="9"/>
      <c r="UIP7" s="9"/>
      <c r="UIQ7" s="9"/>
      <c r="UIR7" s="9"/>
      <c r="UIS7" s="9"/>
      <c r="UIT7" s="9"/>
      <c r="UIU7" s="9"/>
      <c r="UIV7" s="9"/>
      <c r="UIW7" s="9"/>
      <c r="UIX7" s="9"/>
      <c r="UIY7" s="9"/>
      <c r="UIZ7" s="9"/>
      <c r="UJA7" s="9"/>
      <c r="UJB7" s="9"/>
      <c r="UJC7" s="9"/>
      <c r="UJD7" s="9"/>
      <c r="UJE7" s="9"/>
      <c r="UJF7" s="9"/>
      <c r="UJG7" s="9"/>
      <c r="UJH7" s="9"/>
      <c r="UJI7" s="9"/>
      <c r="UJJ7" s="9"/>
      <c r="UJK7" s="9"/>
      <c r="UJL7" s="9"/>
      <c r="UJM7" s="9"/>
      <c r="UJN7" s="9"/>
      <c r="UJO7" s="9"/>
      <c r="UJP7" s="9"/>
      <c r="UJQ7" s="9"/>
      <c r="UJR7" s="9"/>
      <c r="UJS7" s="9"/>
      <c r="UJT7" s="9"/>
      <c r="UJU7" s="9"/>
      <c r="UJV7" s="9"/>
      <c r="UJW7" s="9"/>
      <c r="UJX7" s="9"/>
      <c r="UJY7" s="9"/>
      <c r="UJZ7" s="9"/>
      <c r="UKA7" s="9"/>
      <c r="UKB7" s="9"/>
      <c r="UKC7" s="9"/>
      <c r="UKD7" s="9"/>
      <c r="UKE7" s="9"/>
      <c r="UKF7" s="9"/>
      <c r="UKG7" s="9"/>
      <c r="UKH7" s="9"/>
      <c r="UKI7" s="9"/>
      <c r="UKJ7" s="9"/>
      <c r="UKK7" s="9"/>
      <c r="UKL7" s="9"/>
      <c r="UKM7" s="9"/>
      <c r="UKN7" s="9"/>
      <c r="UKO7" s="9"/>
      <c r="UKP7" s="9"/>
      <c r="UKQ7" s="9"/>
      <c r="UKR7" s="9"/>
      <c r="UKS7" s="9"/>
      <c r="UKT7" s="9"/>
      <c r="UKU7" s="9"/>
      <c r="UKV7" s="9"/>
      <c r="UKW7" s="9"/>
      <c r="UKX7" s="9"/>
      <c r="UKY7" s="9"/>
      <c r="UKZ7" s="9"/>
      <c r="ULA7" s="9"/>
      <c r="ULB7" s="9"/>
      <c r="ULC7" s="9"/>
      <c r="ULD7" s="9"/>
      <c r="ULE7" s="9"/>
      <c r="ULF7" s="9"/>
      <c r="ULG7" s="9"/>
      <c r="ULH7" s="9"/>
      <c r="ULI7" s="9"/>
      <c r="ULJ7" s="9"/>
      <c r="ULK7" s="9"/>
      <c r="ULL7" s="9"/>
      <c r="ULM7" s="9"/>
      <c r="ULN7" s="9"/>
      <c r="ULO7" s="9"/>
      <c r="ULP7" s="9"/>
      <c r="ULQ7" s="9"/>
      <c r="ULR7" s="9"/>
      <c r="ULS7" s="9"/>
      <c r="ULT7" s="9"/>
      <c r="ULU7" s="9"/>
      <c r="ULV7" s="9"/>
      <c r="ULW7" s="9"/>
      <c r="ULX7" s="9"/>
      <c r="ULY7" s="9"/>
      <c r="ULZ7" s="9"/>
      <c r="UMA7" s="9"/>
      <c r="UMB7" s="9"/>
      <c r="UMC7" s="9"/>
      <c r="UMD7" s="9"/>
      <c r="UME7" s="9"/>
      <c r="UMF7" s="9"/>
      <c r="UMG7" s="9"/>
      <c r="UMH7" s="9"/>
      <c r="UMI7" s="9"/>
      <c r="UMJ7" s="9"/>
      <c r="UMK7" s="9"/>
      <c r="UML7" s="9"/>
      <c r="UMM7" s="9"/>
      <c r="UMN7" s="9"/>
      <c r="UMO7" s="9"/>
      <c r="UMP7" s="9"/>
      <c r="UMQ7" s="9"/>
      <c r="UMR7" s="9"/>
      <c r="UMS7" s="9"/>
      <c r="UMT7" s="9"/>
      <c r="UMU7" s="9"/>
      <c r="UMV7" s="9"/>
      <c r="UMW7" s="9"/>
      <c r="UMX7" s="9"/>
      <c r="UMY7" s="9"/>
      <c r="UMZ7" s="9"/>
      <c r="UNA7" s="9"/>
      <c r="UNB7" s="9"/>
      <c r="UNC7" s="9"/>
      <c r="UND7" s="9"/>
      <c r="UNE7" s="9"/>
      <c r="UNF7" s="9"/>
      <c r="UNG7" s="9"/>
      <c r="UNH7" s="9"/>
      <c r="UNI7" s="9"/>
      <c r="UNJ7" s="9"/>
      <c r="UNK7" s="9"/>
      <c r="UNL7" s="9"/>
      <c r="UNM7" s="9"/>
      <c r="UNN7" s="9"/>
      <c r="UNO7" s="9"/>
      <c r="UNP7" s="9"/>
      <c r="UNQ7" s="9"/>
      <c r="UNR7" s="9"/>
      <c r="UNS7" s="9"/>
      <c r="UNT7" s="9"/>
      <c r="UNU7" s="9"/>
      <c r="UNV7" s="9"/>
      <c r="UNW7" s="9"/>
      <c r="UNX7" s="9"/>
      <c r="UNY7" s="9"/>
      <c r="UNZ7" s="9"/>
      <c r="UOA7" s="9"/>
      <c r="UOB7" s="9"/>
      <c r="UOC7" s="9"/>
      <c r="UOD7" s="9"/>
      <c r="UOE7" s="9"/>
      <c r="UOF7" s="9"/>
      <c r="UOG7" s="9"/>
      <c r="UOH7" s="9"/>
      <c r="UOI7" s="9"/>
      <c r="UOJ7" s="9"/>
      <c r="UOK7" s="9"/>
      <c r="UOL7" s="9"/>
      <c r="UOM7" s="9"/>
      <c r="UON7" s="9"/>
      <c r="UOO7" s="9"/>
      <c r="UOP7" s="9"/>
      <c r="UOQ7" s="9"/>
      <c r="UOR7" s="9"/>
      <c r="UOS7" s="9"/>
      <c r="UOT7" s="9"/>
      <c r="UOU7" s="9"/>
      <c r="UOV7" s="9"/>
      <c r="UOW7" s="9"/>
      <c r="UOX7" s="9"/>
      <c r="UOY7" s="9"/>
      <c r="UOZ7" s="9"/>
      <c r="UPA7" s="9"/>
      <c r="UPB7" s="9"/>
      <c r="UPC7" s="9"/>
      <c r="UPD7" s="9"/>
      <c r="UPE7" s="9"/>
      <c r="UPF7" s="9"/>
      <c r="UPG7" s="9"/>
      <c r="UPH7" s="9"/>
      <c r="UPI7" s="9"/>
      <c r="UPJ7" s="9"/>
      <c r="UPK7" s="9"/>
      <c r="UPL7" s="9"/>
      <c r="UPM7" s="9"/>
      <c r="UPN7" s="9"/>
      <c r="UPO7" s="9"/>
      <c r="UPP7" s="9"/>
      <c r="UPQ7" s="9"/>
      <c r="UPR7" s="9"/>
      <c r="UPS7" s="9"/>
      <c r="UPT7" s="9"/>
      <c r="UPU7" s="9"/>
      <c r="UPV7" s="9"/>
      <c r="UPW7" s="9"/>
      <c r="UPX7" s="9"/>
      <c r="UPY7" s="9"/>
      <c r="UPZ7" s="9"/>
      <c r="UQA7" s="9"/>
      <c r="UQB7" s="9"/>
      <c r="UQC7" s="9"/>
      <c r="UQD7" s="9"/>
      <c r="UQE7" s="9"/>
      <c r="UQF7" s="9"/>
      <c r="UQG7" s="9"/>
      <c r="UQH7" s="9"/>
      <c r="UQI7" s="9"/>
      <c r="UQJ7" s="9"/>
      <c r="UQK7" s="9"/>
      <c r="UQL7" s="9"/>
      <c r="UQM7" s="9"/>
      <c r="UQN7" s="9"/>
      <c r="UQO7" s="9"/>
      <c r="UQP7" s="9"/>
      <c r="UQQ7" s="9"/>
      <c r="UQR7" s="9"/>
      <c r="UQS7" s="9"/>
      <c r="UQT7" s="9"/>
      <c r="UQU7" s="9"/>
      <c r="UQV7" s="9"/>
      <c r="UQW7" s="9"/>
      <c r="UQX7" s="9"/>
      <c r="UQY7" s="9"/>
      <c r="UQZ7" s="9"/>
      <c r="URA7" s="9"/>
      <c r="URB7" s="9"/>
      <c r="URC7" s="9"/>
      <c r="URD7" s="9"/>
      <c r="URE7" s="9"/>
      <c r="URF7" s="9"/>
      <c r="URG7" s="9"/>
      <c r="URH7" s="9"/>
      <c r="URI7" s="9"/>
      <c r="URJ7" s="9"/>
      <c r="URK7" s="9"/>
      <c r="URL7" s="9"/>
      <c r="URM7" s="9"/>
      <c r="URN7" s="9"/>
      <c r="URO7" s="9"/>
      <c r="URP7" s="9"/>
      <c r="URQ7" s="9"/>
      <c r="URR7" s="9"/>
      <c r="URS7" s="9"/>
      <c r="URT7" s="9"/>
      <c r="URU7" s="9"/>
      <c r="URV7" s="9"/>
      <c r="URW7" s="9"/>
      <c r="URX7" s="9"/>
      <c r="URY7" s="9"/>
      <c r="URZ7" s="9"/>
      <c r="USA7" s="9"/>
      <c r="USB7" s="9"/>
      <c r="USC7" s="9"/>
      <c r="USD7" s="9"/>
      <c r="USE7" s="9"/>
      <c r="USF7" s="9"/>
      <c r="USG7" s="9"/>
      <c r="USH7" s="9"/>
      <c r="USI7" s="9"/>
      <c r="USJ7" s="9"/>
      <c r="USK7" s="9"/>
      <c r="USL7" s="9"/>
      <c r="USM7" s="9"/>
      <c r="USN7" s="9"/>
      <c r="USO7" s="9"/>
      <c r="USP7" s="9"/>
      <c r="USQ7" s="9"/>
      <c r="USR7" s="9"/>
      <c r="USS7" s="9"/>
      <c r="UST7" s="9"/>
      <c r="USU7" s="9"/>
      <c r="USV7" s="9"/>
      <c r="USW7" s="9"/>
      <c r="USX7" s="9"/>
      <c r="USY7" s="9"/>
      <c r="USZ7" s="9"/>
      <c r="UTA7" s="9"/>
      <c r="UTB7" s="9"/>
      <c r="UTC7" s="9"/>
      <c r="UTD7" s="9"/>
      <c r="UTE7" s="9"/>
      <c r="UTF7" s="9"/>
      <c r="UTG7" s="9"/>
      <c r="UTH7" s="9"/>
      <c r="UTI7" s="9"/>
      <c r="UTJ7" s="9"/>
      <c r="UTK7" s="9"/>
      <c r="UTL7" s="9"/>
      <c r="UTM7" s="9"/>
      <c r="UTN7" s="9"/>
      <c r="UTO7" s="9"/>
      <c r="UTP7" s="9"/>
      <c r="UTQ7" s="9"/>
      <c r="UTR7" s="9"/>
      <c r="UTS7" s="9"/>
      <c r="UTT7" s="9"/>
      <c r="UTU7" s="9"/>
      <c r="UTV7" s="9"/>
      <c r="UTW7" s="9"/>
      <c r="UTX7" s="9"/>
      <c r="UTY7" s="9"/>
      <c r="UTZ7" s="9"/>
      <c r="UUA7" s="9"/>
      <c r="UUB7" s="9"/>
      <c r="UUC7" s="9"/>
      <c r="UUD7" s="9"/>
      <c r="UUE7" s="9"/>
      <c r="UUF7" s="9"/>
      <c r="UUG7" s="9"/>
      <c r="UUH7" s="9"/>
      <c r="UUI7" s="9"/>
      <c r="UUJ7" s="9"/>
      <c r="UUK7" s="9"/>
      <c r="UUL7" s="9"/>
      <c r="UUM7" s="9"/>
      <c r="UUN7" s="9"/>
      <c r="UUO7" s="9"/>
      <c r="UUP7" s="9"/>
      <c r="UUQ7" s="9"/>
      <c r="UUR7" s="9"/>
      <c r="UUS7" s="9"/>
      <c r="UUT7" s="9"/>
      <c r="UUU7" s="9"/>
      <c r="UUV7" s="9"/>
      <c r="UUW7" s="9"/>
      <c r="UUX7" s="9"/>
      <c r="UUY7" s="9"/>
      <c r="UUZ7" s="9"/>
      <c r="UVA7" s="9"/>
      <c r="UVB7" s="9"/>
      <c r="UVC7" s="9"/>
      <c r="UVD7" s="9"/>
      <c r="UVE7" s="9"/>
      <c r="UVF7" s="9"/>
      <c r="UVG7" s="9"/>
      <c r="UVH7" s="9"/>
      <c r="UVI7" s="9"/>
      <c r="UVJ7" s="9"/>
      <c r="UVK7" s="9"/>
      <c r="UVL7" s="9"/>
      <c r="UVM7" s="9"/>
      <c r="UVN7" s="9"/>
      <c r="UVO7" s="9"/>
      <c r="UVP7" s="9"/>
      <c r="UVQ7" s="9"/>
      <c r="UVR7" s="9"/>
      <c r="UVS7" s="9"/>
      <c r="UVT7" s="9"/>
      <c r="UVU7" s="9"/>
      <c r="UVV7" s="9"/>
      <c r="UVW7" s="9"/>
      <c r="UVX7" s="9"/>
      <c r="UVY7" s="9"/>
      <c r="UVZ7" s="9"/>
      <c r="UWA7" s="9"/>
      <c r="UWB7" s="9"/>
      <c r="UWC7" s="9"/>
      <c r="UWD7" s="9"/>
      <c r="UWE7" s="9"/>
      <c r="UWF7" s="9"/>
      <c r="UWG7" s="9"/>
      <c r="UWH7" s="9"/>
      <c r="UWI7" s="9"/>
      <c r="UWJ7" s="9"/>
      <c r="UWK7" s="9"/>
      <c r="UWL7" s="9"/>
      <c r="UWM7" s="9"/>
      <c r="UWN7" s="9"/>
      <c r="UWO7" s="9"/>
      <c r="UWP7" s="9"/>
      <c r="UWQ7" s="9"/>
      <c r="UWR7" s="9"/>
      <c r="UWS7" s="9"/>
      <c r="UWT7" s="9"/>
      <c r="UWU7" s="9"/>
      <c r="UWV7" s="9"/>
      <c r="UWW7" s="9"/>
      <c r="UWX7" s="9"/>
      <c r="UWY7" s="9"/>
      <c r="UWZ7" s="9"/>
      <c r="UXA7" s="9"/>
      <c r="UXB7" s="9"/>
      <c r="UXC7" s="9"/>
      <c r="UXD7" s="9"/>
      <c r="UXE7" s="9"/>
      <c r="UXF7" s="9"/>
      <c r="UXG7" s="9"/>
      <c r="UXH7" s="9"/>
      <c r="UXI7" s="9"/>
      <c r="UXJ7" s="9"/>
      <c r="UXK7" s="9"/>
      <c r="UXL7" s="9"/>
      <c r="UXM7" s="9"/>
      <c r="UXN7" s="9"/>
      <c r="UXO7" s="9"/>
      <c r="UXP7" s="9"/>
      <c r="UXQ7" s="9"/>
      <c r="UXR7" s="9"/>
      <c r="UXS7" s="9"/>
      <c r="UXT7" s="9"/>
      <c r="UXU7" s="9"/>
      <c r="UXV7" s="9"/>
      <c r="UXW7" s="9"/>
      <c r="UXX7" s="9"/>
      <c r="UXY7" s="9"/>
      <c r="UXZ7" s="9"/>
      <c r="UYA7" s="9"/>
      <c r="UYB7" s="9"/>
      <c r="UYC7" s="9"/>
      <c r="UYD7" s="9"/>
      <c r="UYE7" s="9"/>
      <c r="UYF7" s="9"/>
      <c r="UYG7" s="9"/>
      <c r="UYH7" s="9"/>
      <c r="UYI7" s="9"/>
      <c r="UYJ7" s="9"/>
      <c r="UYK7" s="9"/>
      <c r="UYL7" s="9"/>
      <c r="UYM7" s="9"/>
      <c r="UYN7" s="9"/>
      <c r="UYO7" s="9"/>
      <c r="UYP7" s="9"/>
      <c r="UYQ7" s="9"/>
      <c r="UYR7" s="9"/>
      <c r="UYS7" s="9"/>
      <c r="UYT7" s="9"/>
      <c r="UYU7" s="9"/>
      <c r="UYV7" s="9"/>
      <c r="UYW7" s="9"/>
      <c r="UYX7" s="9"/>
      <c r="UYY7" s="9"/>
      <c r="UYZ7" s="9"/>
      <c r="UZA7" s="9"/>
      <c r="UZB7" s="9"/>
      <c r="UZC7" s="9"/>
      <c r="UZD7" s="9"/>
      <c r="UZE7" s="9"/>
      <c r="UZF7" s="9"/>
      <c r="UZG7" s="9"/>
      <c r="UZH7" s="9"/>
      <c r="UZI7" s="9"/>
      <c r="UZJ7" s="9"/>
      <c r="UZK7" s="9"/>
      <c r="UZL7" s="9"/>
      <c r="UZM7" s="9"/>
      <c r="UZN7" s="9"/>
      <c r="UZO7" s="9"/>
      <c r="UZP7" s="9"/>
      <c r="UZQ7" s="9"/>
      <c r="UZR7" s="9"/>
      <c r="UZS7" s="9"/>
      <c r="UZT7" s="9"/>
      <c r="UZU7" s="9"/>
      <c r="UZV7" s="9"/>
      <c r="UZW7" s="9"/>
      <c r="UZX7" s="9"/>
      <c r="UZY7" s="9"/>
      <c r="UZZ7" s="9"/>
      <c r="VAA7" s="9"/>
      <c r="VAB7" s="9"/>
      <c r="VAC7" s="9"/>
      <c r="VAD7" s="9"/>
      <c r="VAE7" s="9"/>
      <c r="VAF7" s="9"/>
      <c r="VAG7" s="9"/>
      <c r="VAH7" s="9"/>
      <c r="VAI7" s="9"/>
      <c r="VAJ7" s="9"/>
      <c r="VAK7" s="9"/>
      <c r="VAL7" s="9"/>
      <c r="VAM7" s="9"/>
      <c r="VAN7" s="9"/>
      <c r="VAO7" s="9"/>
      <c r="VAP7" s="9"/>
      <c r="VAQ7" s="9"/>
      <c r="VAR7" s="9"/>
      <c r="VAS7" s="9"/>
      <c r="VAT7" s="9"/>
      <c r="VAU7" s="9"/>
      <c r="VAV7" s="9"/>
      <c r="VAW7" s="9"/>
      <c r="VAX7" s="9"/>
      <c r="VAY7" s="9"/>
      <c r="VAZ7" s="9"/>
      <c r="VBA7" s="9"/>
      <c r="VBB7" s="9"/>
      <c r="VBC7" s="9"/>
      <c r="VBD7" s="9"/>
      <c r="VBE7" s="9"/>
      <c r="VBF7" s="9"/>
      <c r="VBG7" s="9"/>
      <c r="VBH7" s="9"/>
      <c r="VBI7" s="9"/>
      <c r="VBJ7" s="9"/>
      <c r="VBK7" s="9"/>
      <c r="VBL7" s="9"/>
      <c r="VBM7" s="9"/>
      <c r="VBN7" s="9"/>
      <c r="VBO7" s="9"/>
      <c r="VBP7" s="9"/>
      <c r="VBQ7" s="9"/>
      <c r="VBR7" s="9"/>
      <c r="VBS7" s="9"/>
      <c r="VBT7" s="9"/>
      <c r="VBU7" s="9"/>
      <c r="VBV7" s="9"/>
      <c r="VBW7" s="9"/>
      <c r="VBX7" s="9"/>
      <c r="VBY7" s="9"/>
      <c r="VBZ7" s="9"/>
      <c r="VCA7" s="9"/>
      <c r="VCB7" s="9"/>
      <c r="VCC7" s="9"/>
      <c r="VCD7" s="9"/>
      <c r="VCE7" s="9"/>
      <c r="VCF7" s="9"/>
      <c r="VCG7" s="9"/>
      <c r="VCH7" s="9"/>
      <c r="VCI7" s="9"/>
      <c r="VCJ7" s="9"/>
      <c r="VCK7" s="9"/>
      <c r="VCL7" s="9"/>
      <c r="VCM7" s="9"/>
      <c r="VCN7" s="9"/>
      <c r="VCO7" s="9"/>
      <c r="VCP7" s="9"/>
      <c r="VCQ7" s="9"/>
      <c r="VCR7" s="9"/>
      <c r="VCS7" s="9"/>
      <c r="VCT7" s="9"/>
      <c r="VCU7" s="9"/>
      <c r="VCV7" s="9"/>
      <c r="VCW7" s="9"/>
      <c r="VCX7" s="9"/>
      <c r="VCY7" s="9"/>
      <c r="VCZ7" s="9"/>
      <c r="VDA7" s="9"/>
      <c r="VDB7" s="9"/>
      <c r="VDC7" s="9"/>
      <c r="VDD7" s="9"/>
      <c r="VDE7" s="9"/>
      <c r="VDF7" s="9"/>
      <c r="VDG7" s="9"/>
      <c r="VDH7" s="9"/>
      <c r="VDI7" s="9"/>
      <c r="VDJ7" s="9"/>
      <c r="VDK7" s="9"/>
      <c r="VDL7" s="9"/>
      <c r="VDM7" s="9"/>
      <c r="VDN7" s="9"/>
      <c r="VDO7" s="9"/>
      <c r="VDP7" s="9"/>
      <c r="VDQ7" s="9"/>
      <c r="VDR7" s="9"/>
      <c r="VDS7" s="9"/>
      <c r="VDT7" s="9"/>
      <c r="VDU7" s="9"/>
      <c r="VDV7" s="9"/>
      <c r="VDW7" s="9"/>
      <c r="VDX7" s="9"/>
      <c r="VDY7" s="9"/>
      <c r="VDZ7" s="9"/>
      <c r="VEA7" s="9"/>
      <c r="VEB7" s="9"/>
      <c r="VEC7" s="9"/>
      <c r="VED7" s="9"/>
      <c r="VEE7" s="9"/>
      <c r="VEF7" s="9"/>
      <c r="VEG7" s="9"/>
      <c r="VEH7" s="9"/>
      <c r="VEI7" s="9"/>
      <c r="VEJ7" s="9"/>
      <c r="VEK7" s="9"/>
      <c r="VEL7" s="9"/>
      <c r="VEM7" s="9"/>
      <c r="VEN7" s="9"/>
      <c r="VEO7" s="9"/>
      <c r="VEP7" s="9"/>
      <c r="VEQ7" s="9"/>
      <c r="VER7" s="9"/>
      <c r="VES7" s="9"/>
      <c r="VET7" s="9"/>
      <c r="VEU7" s="9"/>
      <c r="VEV7" s="9"/>
      <c r="VEW7" s="9"/>
      <c r="VEX7" s="9"/>
      <c r="VEY7" s="9"/>
      <c r="VEZ7" s="9"/>
      <c r="VFA7" s="9"/>
      <c r="VFB7" s="9"/>
      <c r="VFC7" s="9"/>
      <c r="VFD7" s="9"/>
      <c r="VFE7" s="9"/>
      <c r="VFF7" s="9"/>
      <c r="VFG7" s="9"/>
      <c r="VFH7" s="9"/>
      <c r="VFI7" s="9"/>
      <c r="VFJ7" s="9"/>
      <c r="VFK7" s="9"/>
      <c r="VFL7" s="9"/>
      <c r="VFM7" s="9"/>
      <c r="VFN7" s="9"/>
      <c r="VFO7" s="9"/>
      <c r="VFP7" s="9"/>
      <c r="VFQ7" s="9"/>
      <c r="VFR7" s="9"/>
      <c r="VFS7" s="9"/>
      <c r="VFT7" s="9"/>
      <c r="VFU7" s="9"/>
      <c r="VFV7" s="9"/>
      <c r="VFW7" s="9"/>
      <c r="VFX7" s="9"/>
      <c r="VFY7" s="9"/>
      <c r="VFZ7" s="9"/>
      <c r="VGA7" s="9"/>
      <c r="VGB7" s="9"/>
      <c r="VGC7" s="9"/>
      <c r="VGD7" s="9"/>
      <c r="VGE7" s="9"/>
      <c r="VGF7" s="9"/>
      <c r="VGG7" s="9"/>
      <c r="VGH7" s="9"/>
      <c r="VGI7" s="9"/>
      <c r="VGJ7" s="9"/>
      <c r="VGK7" s="9"/>
      <c r="VGL7" s="9"/>
      <c r="VGM7" s="9"/>
      <c r="VGN7" s="9"/>
      <c r="VGO7" s="9"/>
      <c r="VGP7" s="9"/>
      <c r="VGQ7" s="9"/>
      <c r="VGR7" s="9"/>
      <c r="VGS7" s="9"/>
      <c r="VGT7" s="9"/>
      <c r="VGU7" s="9"/>
      <c r="VGV7" s="9"/>
      <c r="VGW7" s="9"/>
      <c r="VGX7" s="9"/>
      <c r="VGY7" s="9"/>
      <c r="VGZ7" s="9"/>
      <c r="VHA7" s="9"/>
      <c r="VHB7" s="9"/>
      <c r="VHC7" s="9"/>
      <c r="VHD7" s="9"/>
      <c r="VHE7" s="9"/>
      <c r="VHF7" s="9"/>
      <c r="VHG7" s="9"/>
      <c r="VHH7" s="9"/>
      <c r="VHI7" s="9"/>
      <c r="VHJ7" s="9"/>
      <c r="VHK7" s="9"/>
      <c r="VHL7" s="9"/>
      <c r="VHM7" s="9"/>
      <c r="VHN7" s="9"/>
      <c r="VHO7" s="9"/>
      <c r="VHP7" s="9"/>
      <c r="VHQ7" s="9"/>
      <c r="VHR7" s="9"/>
      <c r="VHS7" s="9"/>
      <c r="VHT7" s="9"/>
      <c r="VHU7" s="9"/>
      <c r="VHV7" s="9"/>
      <c r="VHW7" s="9"/>
      <c r="VHX7" s="9"/>
      <c r="VHY7" s="9"/>
      <c r="VHZ7" s="9"/>
      <c r="VIA7" s="9"/>
      <c r="VIB7" s="9"/>
      <c r="VIC7" s="9"/>
      <c r="VID7" s="9"/>
      <c r="VIE7" s="9"/>
      <c r="VIF7" s="9"/>
      <c r="VIG7" s="9"/>
      <c r="VIH7" s="9"/>
      <c r="VII7" s="9"/>
      <c r="VIJ7" s="9"/>
      <c r="VIK7" s="9"/>
      <c r="VIL7" s="9"/>
      <c r="VIM7" s="9"/>
      <c r="VIN7" s="9"/>
      <c r="VIO7" s="9"/>
      <c r="VIP7" s="9"/>
      <c r="VIQ7" s="9"/>
      <c r="VIR7" s="9"/>
      <c r="VIS7" s="9"/>
      <c r="VIT7" s="9"/>
      <c r="VIU7" s="9"/>
      <c r="VIV7" s="9"/>
      <c r="VIW7" s="9"/>
      <c r="VIX7" s="9"/>
      <c r="VIY7" s="9"/>
      <c r="VIZ7" s="9"/>
      <c r="VJA7" s="9"/>
      <c r="VJB7" s="9"/>
      <c r="VJC7" s="9"/>
      <c r="VJD7" s="9"/>
      <c r="VJE7" s="9"/>
      <c r="VJF7" s="9"/>
      <c r="VJG7" s="9"/>
      <c r="VJH7" s="9"/>
      <c r="VJI7" s="9"/>
      <c r="VJJ7" s="9"/>
      <c r="VJK7" s="9"/>
      <c r="VJL7" s="9"/>
      <c r="VJM7" s="9"/>
      <c r="VJN7" s="9"/>
      <c r="VJO7" s="9"/>
      <c r="VJP7" s="9"/>
      <c r="VJQ7" s="9"/>
      <c r="VJR7" s="9"/>
      <c r="VJS7" s="9"/>
      <c r="VJT7" s="9"/>
      <c r="VJU7" s="9"/>
      <c r="VJV7" s="9"/>
      <c r="VJW7" s="9"/>
      <c r="VJX7" s="9"/>
      <c r="VJY7" s="9"/>
      <c r="VJZ7" s="9"/>
      <c r="VKA7" s="9"/>
      <c r="VKB7" s="9"/>
      <c r="VKC7" s="9"/>
      <c r="VKD7" s="9"/>
      <c r="VKE7" s="9"/>
      <c r="VKF7" s="9"/>
      <c r="VKG7" s="9"/>
      <c r="VKH7" s="9"/>
      <c r="VKI7" s="9"/>
      <c r="VKJ7" s="9"/>
      <c r="VKK7" s="9"/>
      <c r="VKL7" s="9"/>
      <c r="VKM7" s="9"/>
      <c r="VKN7" s="9"/>
      <c r="VKO7" s="9"/>
      <c r="VKP7" s="9"/>
      <c r="VKQ7" s="9"/>
      <c r="VKR7" s="9"/>
      <c r="VKS7" s="9"/>
      <c r="VKT7" s="9"/>
      <c r="VKU7" s="9"/>
      <c r="VKV7" s="9"/>
      <c r="VKW7" s="9"/>
      <c r="VKX7" s="9"/>
      <c r="VKY7" s="9"/>
      <c r="VKZ7" s="9"/>
      <c r="VLA7" s="9"/>
      <c r="VLB7" s="9"/>
      <c r="VLC7" s="9"/>
      <c r="VLD7" s="9"/>
      <c r="VLE7" s="9"/>
      <c r="VLF7" s="9"/>
      <c r="VLG7" s="9"/>
      <c r="VLH7" s="9"/>
      <c r="VLI7" s="9"/>
      <c r="VLJ7" s="9"/>
      <c r="VLK7" s="9"/>
      <c r="VLL7" s="9"/>
      <c r="VLM7" s="9"/>
      <c r="VLN7" s="9"/>
      <c r="VLO7" s="9"/>
      <c r="VLP7" s="9"/>
      <c r="VLQ7" s="9"/>
      <c r="VLR7" s="9"/>
      <c r="VLS7" s="9"/>
      <c r="VLT7" s="9"/>
      <c r="VLU7" s="9"/>
      <c r="VLV7" s="9"/>
      <c r="VLW7" s="9"/>
      <c r="VLX7" s="9"/>
      <c r="VLY7" s="9"/>
      <c r="VLZ7" s="9"/>
      <c r="VMA7" s="9"/>
      <c r="VMB7" s="9"/>
      <c r="VMC7" s="9"/>
      <c r="VMD7" s="9"/>
      <c r="VME7" s="9"/>
      <c r="VMF7" s="9"/>
      <c r="VMG7" s="9"/>
      <c r="VMH7" s="9"/>
      <c r="VMI7" s="9"/>
      <c r="VMJ7" s="9"/>
      <c r="VMK7" s="9"/>
      <c r="VML7" s="9"/>
      <c r="VMM7" s="9"/>
      <c r="VMN7" s="9"/>
      <c r="VMO7" s="9"/>
      <c r="VMP7" s="9"/>
      <c r="VMQ7" s="9"/>
      <c r="VMR7" s="9"/>
      <c r="VMS7" s="9"/>
      <c r="VMT7" s="9"/>
      <c r="VMU7" s="9"/>
      <c r="VMV7" s="9"/>
      <c r="VMW7" s="9"/>
      <c r="VMX7" s="9"/>
      <c r="VMY7" s="9"/>
      <c r="VMZ7" s="9"/>
      <c r="VNA7" s="9"/>
      <c r="VNB7" s="9"/>
      <c r="VNC7" s="9"/>
      <c r="VND7" s="9"/>
      <c r="VNE7" s="9"/>
      <c r="VNF7" s="9"/>
      <c r="VNG7" s="9"/>
      <c r="VNH7" s="9"/>
      <c r="VNI7" s="9"/>
      <c r="VNJ7" s="9"/>
      <c r="VNK7" s="9"/>
      <c r="VNL7" s="9"/>
      <c r="VNM7" s="9"/>
      <c r="VNN7" s="9"/>
      <c r="VNO7" s="9"/>
      <c r="VNP7" s="9"/>
      <c r="VNQ7" s="9"/>
      <c r="VNR7" s="9"/>
      <c r="VNS7" s="9"/>
      <c r="VNT7" s="9"/>
      <c r="VNU7" s="9"/>
      <c r="VNV7" s="9"/>
      <c r="VNW7" s="9"/>
      <c r="VNX7" s="9"/>
      <c r="VNY7" s="9"/>
      <c r="VNZ7" s="9"/>
      <c r="VOA7" s="9"/>
      <c r="VOB7" s="9"/>
      <c r="VOC7" s="9"/>
      <c r="VOD7" s="9"/>
      <c r="VOE7" s="9"/>
      <c r="VOF7" s="9"/>
      <c r="VOG7" s="9"/>
      <c r="VOH7" s="9"/>
      <c r="VOI7" s="9"/>
      <c r="VOJ7" s="9"/>
      <c r="VOK7" s="9"/>
      <c r="VOL7" s="9"/>
      <c r="VOM7" s="9"/>
      <c r="VON7" s="9"/>
      <c r="VOO7" s="9"/>
      <c r="VOP7" s="9"/>
      <c r="VOQ7" s="9"/>
      <c r="VOR7" s="9"/>
      <c r="VOS7" s="9"/>
      <c r="VOT7" s="9"/>
      <c r="VOU7" s="9"/>
      <c r="VOV7" s="9"/>
      <c r="VOW7" s="9"/>
      <c r="VOX7" s="9"/>
      <c r="VOY7" s="9"/>
      <c r="VOZ7" s="9"/>
      <c r="VPA7" s="9"/>
      <c r="VPB7" s="9"/>
      <c r="VPC7" s="9"/>
      <c r="VPD7" s="9"/>
      <c r="VPE7" s="9"/>
      <c r="VPF7" s="9"/>
      <c r="VPG7" s="9"/>
      <c r="VPH7" s="9"/>
      <c r="VPI7" s="9"/>
      <c r="VPJ7" s="9"/>
      <c r="VPK7" s="9"/>
      <c r="VPL7" s="9"/>
      <c r="VPM7" s="9"/>
      <c r="VPN7" s="9"/>
      <c r="VPO7" s="9"/>
      <c r="VPP7" s="9"/>
      <c r="VPQ7" s="9"/>
      <c r="VPR7" s="9"/>
      <c r="VPS7" s="9"/>
      <c r="VPT7" s="9"/>
      <c r="VPU7" s="9"/>
      <c r="VPV7" s="9"/>
      <c r="VPW7" s="9"/>
      <c r="VPX7" s="9"/>
      <c r="VPY7" s="9"/>
      <c r="VPZ7" s="9"/>
      <c r="VQA7" s="9"/>
      <c r="VQB7" s="9"/>
      <c r="VQC7" s="9"/>
      <c r="VQD7" s="9"/>
      <c r="VQE7" s="9"/>
      <c r="VQF7" s="9"/>
      <c r="VQG7" s="9"/>
      <c r="VQH7" s="9"/>
      <c r="VQI7" s="9"/>
      <c r="VQJ7" s="9"/>
      <c r="VQK7" s="9"/>
      <c r="VQL7" s="9"/>
      <c r="VQM7" s="9"/>
      <c r="VQN7" s="9"/>
      <c r="VQO7" s="9"/>
      <c r="VQP7" s="9"/>
      <c r="VQQ7" s="9"/>
      <c r="VQR7" s="9"/>
      <c r="VQS7" s="9"/>
      <c r="VQT7" s="9"/>
      <c r="VQU7" s="9"/>
      <c r="VQV7" s="9"/>
      <c r="VQW7" s="9"/>
      <c r="VQX7" s="9"/>
      <c r="VQY7" s="9"/>
      <c r="VQZ7" s="9"/>
      <c r="VRA7" s="9"/>
      <c r="VRB7" s="9"/>
      <c r="VRC7" s="9"/>
      <c r="VRD7" s="9"/>
      <c r="VRE7" s="9"/>
      <c r="VRF7" s="9"/>
      <c r="VRG7" s="9"/>
      <c r="VRH7" s="9"/>
      <c r="VRI7" s="9"/>
      <c r="VRJ7" s="9"/>
      <c r="VRK7" s="9"/>
      <c r="VRL7" s="9"/>
      <c r="VRM7" s="9"/>
      <c r="VRN7" s="9"/>
      <c r="VRO7" s="9"/>
      <c r="VRP7" s="9"/>
      <c r="VRQ7" s="9"/>
      <c r="VRR7" s="9"/>
      <c r="VRS7" s="9"/>
      <c r="VRT7" s="9"/>
      <c r="VRU7" s="9"/>
      <c r="VRV7" s="9"/>
      <c r="VRW7" s="9"/>
      <c r="VRX7" s="9"/>
      <c r="VRY7" s="9"/>
      <c r="VRZ7" s="9"/>
      <c r="VSA7" s="9"/>
      <c r="VSB7" s="9"/>
      <c r="VSC7" s="9"/>
      <c r="VSD7" s="9"/>
      <c r="VSE7" s="9"/>
      <c r="VSF7" s="9"/>
      <c r="VSG7" s="9"/>
      <c r="VSH7" s="9"/>
      <c r="VSI7" s="9"/>
      <c r="VSJ7" s="9"/>
      <c r="VSK7" s="9"/>
      <c r="VSL7" s="9"/>
      <c r="VSM7" s="9"/>
      <c r="VSN7" s="9"/>
      <c r="VSO7" s="9"/>
      <c r="VSP7" s="9"/>
      <c r="VSQ7" s="9"/>
      <c r="VSR7" s="9"/>
      <c r="VSS7" s="9"/>
      <c r="VST7" s="9"/>
      <c r="VSU7" s="9"/>
      <c r="VSV7" s="9"/>
      <c r="VSW7" s="9"/>
      <c r="VSX7" s="9"/>
      <c r="VSY7" s="9"/>
      <c r="VSZ7" s="9"/>
      <c r="VTA7" s="9"/>
      <c r="VTB7" s="9"/>
      <c r="VTC7" s="9"/>
      <c r="VTD7" s="9"/>
      <c r="VTE7" s="9"/>
      <c r="VTF7" s="9"/>
      <c r="VTG7" s="9"/>
      <c r="VTH7" s="9"/>
      <c r="VTI7" s="9"/>
      <c r="VTJ7" s="9"/>
      <c r="VTK7" s="9"/>
      <c r="VTL7" s="9"/>
      <c r="VTM7" s="9"/>
      <c r="VTN7" s="9"/>
      <c r="VTO7" s="9"/>
      <c r="VTP7" s="9"/>
      <c r="VTQ7" s="9"/>
      <c r="VTR7" s="9"/>
      <c r="VTS7" s="9"/>
      <c r="VTT7" s="9"/>
      <c r="VTU7" s="9"/>
      <c r="VTV7" s="9"/>
      <c r="VTW7" s="9"/>
      <c r="VTX7" s="9"/>
      <c r="VTY7" s="9"/>
      <c r="VTZ7" s="9"/>
      <c r="VUA7" s="9"/>
      <c r="VUB7" s="9"/>
      <c r="VUC7" s="9"/>
      <c r="VUD7" s="9"/>
      <c r="VUE7" s="9"/>
      <c r="VUF7" s="9"/>
      <c r="VUG7" s="9"/>
      <c r="VUH7" s="9"/>
      <c r="VUI7" s="9"/>
      <c r="VUJ7" s="9"/>
      <c r="VUK7" s="9"/>
      <c r="VUL7" s="9"/>
      <c r="VUM7" s="9"/>
      <c r="VUN7" s="9"/>
      <c r="VUO7" s="9"/>
      <c r="VUP7" s="9"/>
      <c r="VUQ7" s="9"/>
      <c r="VUR7" s="9"/>
      <c r="VUS7" s="9"/>
      <c r="VUT7" s="9"/>
      <c r="VUU7" s="9"/>
      <c r="VUV7" s="9"/>
      <c r="VUW7" s="9"/>
      <c r="VUX7" s="9"/>
      <c r="VUY7" s="9"/>
      <c r="VUZ7" s="9"/>
      <c r="VVA7" s="9"/>
      <c r="VVB7" s="9"/>
      <c r="VVC7" s="9"/>
      <c r="VVD7" s="9"/>
      <c r="VVE7" s="9"/>
      <c r="VVF7" s="9"/>
      <c r="VVG7" s="9"/>
      <c r="VVH7" s="9"/>
      <c r="VVI7" s="9"/>
      <c r="VVJ7" s="9"/>
      <c r="VVK7" s="9"/>
      <c r="VVL7" s="9"/>
      <c r="VVM7" s="9"/>
      <c r="VVN7" s="9"/>
      <c r="VVO7" s="9"/>
      <c r="VVP7" s="9"/>
      <c r="VVQ7" s="9"/>
      <c r="VVR7" s="9"/>
      <c r="VVS7" s="9"/>
      <c r="VVT7" s="9"/>
      <c r="VVU7" s="9"/>
      <c r="VVV7" s="9"/>
      <c r="VVW7" s="9"/>
      <c r="VVX7" s="9"/>
      <c r="VVY7" s="9"/>
      <c r="VVZ7" s="9"/>
      <c r="VWA7" s="9"/>
      <c r="VWB7" s="9"/>
      <c r="VWC7" s="9"/>
      <c r="VWD7" s="9"/>
      <c r="VWE7" s="9"/>
      <c r="VWF7" s="9"/>
      <c r="VWG7" s="9"/>
      <c r="VWH7" s="9"/>
      <c r="VWI7" s="9"/>
      <c r="VWJ7" s="9"/>
      <c r="VWK7" s="9"/>
      <c r="VWL7" s="9"/>
      <c r="VWM7" s="9"/>
      <c r="VWN7" s="9"/>
      <c r="VWO7" s="9"/>
      <c r="VWP7" s="9"/>
      <c r="VWQ7" s="9"/>
      <c r="VWR7" s="9"/>
      <c r="VWS7" s="9"/>
      <c r="VWT7" s="9"/>
      <c r="VWU7" s="9"/>
      <c r="VWV7" s="9"/>
      <c r="VWW7" s="9"/>
      <c r="VWX7" s="9"/>
      <c r="VWY7" s="9"/>
      <c r="VWZ7" s="9"/>
      <c r="VXA7" s="9"/>
      <c r="VXB7" s="9"/>
      <c r="VXC7" s="9"/>
      <c r="VXD7" s="9"/>
      <c r="VXE7" s="9"/>
      <c r="VXF7" s="9"/>
      <c r="VXG7" s="9"/>
      <c r="VXH7" s="9"/>
      <c r="VXI7" s="9"/>
      <c r="VXJ7" s="9"/>
      <c r="VXK7" s="9"/>
      <c r="VXL7" s="9"/>
      <c r="VXM7" s="9"/>
      <c r="VXN7" s="9"/>
      <c r="VXO7" s="9"/>
      <c r="VXP7" s="9"/>
      <c r="VXQ7" s="9"/>
      <c r="VXR7" s="9"/>
      <c r="VXS7" s="9"/>
      <c r="VXT7" s="9"/>
      <c r="VXU7" s="9"/>
      <c r="VXV7" s="9"/>
      <c r="VXW7" s="9"/>
      <c r="VXX7" s="9"/>
      <c r="VXY7" s="9"/>
      <c r="VXZ7" s="9"/>
      <c r="VYA7" s="9"/>
      <c r="VYB7" s="9"/>
      <c r="VYC7" s="9"/>
      <c r="VYD7" s="9"/>
      <c r="VYE7" s="9"/>
      <c r="VYF7" s="9"/>
      <c r="VYG7" s="9"/>
      <c r="VYH7" s="9"/>
      <c r="VYI7" s="9"/>
      <c r="VYJ7" s="9"/>
      <c r="VYK7" s="9"/>
      <c r="VYL7" s="9"/>
      <c r="VYM7" s="9"/>
      <c r="VYN7" s="9"/>
      <c r="VYO7" s="9"/>
      <c r="VYP7" s="9"/>
      <c r="VYQ7" s="9"/>
      <c r="VYR7" s="9"/>
      <c r="VYS7" s="9"/>
      <c r="VYT7" s="9"/>
      <c r="VYU7" s="9"/>
      <c r="VYV7" s="9"/>
      <c r="VYW7" s="9"/>
      <c r="VYX7" s="9"/>
      <c r="VYY7" s="9"/>
      <c r="VYZ7" s="9"/>
      <c r="VZA7" s="9"/>
      <c r="VZB7" s="9"/>
      <c r="VZC7" s="9"/>
      <c r="VZD7" s="9"/>
      <c r="VZE7" s="9"/>
      <c r="VZF7" s="9"/>
      <c r="VZG7" s="9"/>
      <c r="VZH7" s="9"/>
      <c r="VZI7" s="9"/>
      <c r="VZJ7" s="9"/>
      <c r="VZK7" s="9"/>
      <c r="VZL7" s="9"/>
      <c r="VZM7" s="9"/>
      <c r="VZN7" s="9"/>
      <c r="VZO7" s="9"/>
      <c r="VZP7" s="9"/>
      <c r="VZQ7" s="9"/>
      <c r="VZR7" s="9"/>
      <c r="VZS7" s="9"/>
      <c r="VZT7" s="9"/>
      <c r="VZU7" s="9"/>
      <c r="VZV7" s="9"/>
      <c r="VZW7" s="9"/>
      <c r="VZX7" s="9"/>
      <c r="VZY7" s="9"/>
      <c r="VZZ7" s="9"/>
      <c r="WAA7" s="9"/>
      <c r="WAB7" s="9"/>
      <c r="WAC7" s="9"/>
      <c r="WAD7" s="9"/>
      <c r="WAE7" s="9"/>
      <c r="WAF7" s="9"/>
      <c r="WAG7" s="9"/>
      <c r="WAH7" s="9"/>
      <c r="WAI7" s="9"/>
      <c r="WAJ7" s="9"/>
      <c r="WAK7" s="9"/>
      <c r="WAL7" s="9"/>
      <c r="WAM7" s="9"/>
      <c r="WAN7" s="9"/>
      <c r="WAO7" s="9"/>
      <c r="WAP7" s="9"/>
      <c r="WAQ7" s="9"/>
      <c r="WAR7" s="9"/>
      <c r="WAS7" s="9"/>
      <c r="WAT7" s="9"/>
      <c r="WAU7" s="9"/>
      <c r="WAV7" s="9"/>
      <c r="WAW7" s="9"/>
      <c r="WAX7" s="9"/>
      <c r="WAY7" s="9"/>
      <c r="WAZ7" s="9"/>
      <c r="WBA7" s="9"/>
      <c r="WBB7" s="9"/>
      <c r="WBC7" s="9"/>
      <c r="WBD7" s="9"/>
      <c r="WBE7" s="9"/>
      <c r="WBF7" s="9"/>
      <c r="WBG7" s="9"/>
      <c r="WBH7" s="9"/>
      <c r="WBI7" s="9"/>
      <c r="WBJ7" s="9"/>
      <c r="WBK7" s="9"/>
      <c r="WBL7" s="9"/>
      <c r="WBM7" s="9"/>
      <c r="WBN7" s="9"/>
      <c r="WBO7" s="9"/>
      <c r="WBP7" s="9"/>
      <c r="WBQ7" s="9"/>
      <c r="WBR7" s="9"/>
      <c r="WBS7" s="9"/>
      <c r="WBT7" s="9"/>
      <c r="WBU7" s="9"/>
      <c r="WBV7" s="9"/>
      <c r="WBW7" s="9"/>
      <c r="WBX7" s="9"/>
      <c r="WBY7" s="9"/>
      <c r="WBZ7" s="9"/>
      <c r="WCA7" s="9"/>
      <c r="WCB7" s="9"/>
      <c r="WCC7" s="9"/>
      <c r="WCD7" s="9"/>
      <c r="WCE7" s="9"/>
      <c r="WCF7" s="9"/>
      <c r="WCG7" s="9"/>
      <c r="WCH7" s="9"/>
      <c r="WCI7" s="9"/>
      <c r="WCJ7" s="9"/>
      <c r="WCK7" s="9"/>
      <c r="WCL7" s="9"/>
      <c r="WCM7" s="9"/>
      <c r="WCN7" s="9"/>
      <c r="WCO7" s="9"/>
      <c r="WCP7" s="9"/>
      <c r="WCQ7" s="9"/>
      <c r="WCR7" s="9"/>
      <c r="WCS7" s="9"/>
      <c r="WCT7" s="9"/>
      <c r="WCU7" s="9"/>
      <c r="WCV7" s="9"/>
      <c r="WCW7" s="9"/>
      <c r="WCX7" s="9"/>
      <c r="WCY7" s="9"/>
      <c r="WCZ7" s="9"/>
      <c r="WDA7" s="9"/>
      <c r="WDB7" s="9"/>
      <c r="WDC7" s="9"/>
      <c r="WDD7" s="9"/>
      <c r="WDE7" s="9"/>
      <c r="WDF7" s="9"/>
      <c r="WDG7" s="9"/>
      <c r="WDH7" s="9"/>
      <c r="WDI7" s="9"/>
      <c r="WDJ7" s="9"/>
      <c r="WDK7" s="9"/>
      <c r="WDL7" s="9"/>
      <c r="WDM7" s="9"/>
      <c r="WDN7" s="9"/>
      <c r="WDO7" s="9"/>
      <c r="WDP7" s="9"/>
      <c r="WDQ7" s="9"/>
      <c r="WDR7" s="9"/>
      <c r="WDS7" s="9"/>
      <c r="WDT7" s="9"/>
      <c r="WDU7" s="9"/>
      <c r="WDV7" s="9"/>
      <c r="WDW7" s="9"/>
      <c r="WDX7" s="9"/>
      <c r="WDY7" s="9"/>
      <c r="WDZ7" s="9"/>
      <c r="WEA7" s="9"/>
      <c r="WEB7" s="9"/>
      <c r="WEC7" s="9"/>
      <c r="WED7" s="9"/>
      <c r="WEE7" s="9"/>
      <c r="WEF7" s="9"/>
      <c r="WEG7" s="9"/>
      <c r="WEH7" s="9"/>
      <c r="WEI7" s="9"/>
      <c r="WEJ7" s="9"/>
      <c r="WEK7" s="9"/>
      <c r="WEL7" s="9"/>
      <c r="WEM7" s="9"/>
      <c r="WEN7" s="9"/>
      <c r="WEO7" s="9"/>
      <c r="WEP7" s="9"/>
      <c r="WEQ7" s="9"/>
      <c r="WER7" s="9"/>
      <c r="WES7" s="9"/>
      <c r="WET7" s="9"/>
      <c r="WEU7" s="9"/>
      <c r="WEV7" s="9"/>
      <c r="WEW7" s="9"/>
      <c r="WEX7" s="9"/>
      <c r="WEY7" s="9"/>
      <c r="WEZ7" s="9"/>
      <c r="WFA7" s="9"/>
      <c r="WFB7" s="9"/>
      <c r="WFC7" s="9"/>
      <c r="WFD7" s="9"/>
      <c r="WFE7" s="9"/>
      <c r="WFF7" s="9"/>
      <c r="WFG7" s="9"/>
      <c r="WFH7" s="9"/>
      <c r="WFI7" s="9"/>
      <c r="WFJ7" s="9"/>
      <c r="WFK7" s="9"/>
      <c r="WFL7" s="9"/>
      <c r="WFM7" s="9"/>
      <c r="WFN7" s="9"/>
      <c r="WFO7" s="9"/>
      <c r="WFP7" s="9"/>
      <c r="WFQ7" s="9"/>
      <c r="WFR7" s="9"/>
      <c r="WFS7" s="9"/>
      <c r="WFT7" s="9"/>
      <c r="WFU7" s="9"/>
      <c r="WFV7" s="9"/>
      <c r="WFW7" s="9"/>
      <c r="WFX7" s="9"/>
      <c r="WFY7" s="9"/>
      <c r="WFZ7" s="9"/>
      <c r="WGA7" s="9"/>
      <c r="WGB7" s="9"/>
      <c r="WGC7" s="9"/>
      <c r="WGD7" s="9"/>
      <c r="WGE7" s="9"/>
      <c r="WGF7" s="9"/>
      <c r="WGG7" s="9"/>
      <c r="WGH7" s="9"/>
      <c r="WGI7" s="9"/>
      <c r="WGJ7" s="9"/>
      <c r="WGK7" s="9"/>
      <c r="WGL7" s="9"/>
      <c r="WGM7" s="9"/>
      <c r="WGN7" s="9"/>
      <c r="WGO7" s="9"/>
      <c r="WGP7" s="9"/>
      <c r="WGQ7" s="9"/>
      <c r="WGR7" s="9"/>
      <c r="WGS7" s="9"/>
      <c r="WGT7" s="9"/>
      <c r="WGU7" s="9"/>
      <c r="WGV7" s="9"/>
      <c r="WGW7" s="9"/>
      <c r="WGX7" s="9"/>
      <c r="WGY7" s="9"/>
      <c r="WGZ7" s="9"/>
      <c r="WHA7" s="9"/>
      <c r="WHB7" s="9"/>
      <c r="WHC7" s="9"/>
      <c r="WHD7" s="9"/>
      <c r="WHE7" s="9"/>
      <c r="WHF7" s="9"/>
      <c r="WHG7" s="9"/>
      <c r="WHH7" s="9"/>
      <c r="WHI7" s="9"/>
      <c r="WHJ7" s="9"/>
      <c r="WHK7" s="9"/>
      <c r="WHL7" s="9"/>
      <c r="WHM7" s="9"/>
      <c r="WHN7" s="9"/>
      <c r="WHO7" s="9"/>
      <c r="WHP7" s="9"/>
      <c r="WHQ7" s="9"/>
      <c r="WHR7" s="9"/>
      <c r="WHS7" s="9"/>
      <c r="WHT7" s="9"/>
      <c r="WHU7" s="9"/>
      <c r="WHV7" s="9"/>
      <c r="WHW7" s="9"/>
      <c r="WHX7" s="9"/>
      <c r="WHY7" s="9"/>
      <c r="WHZ7" s="9"/>
      <c r="WIA7" s="9"/>
      <c r="WIB7" s="9"/>
      <c r="WIC7" s="9"/>
      <c r="WID7" s="9"/>
      <c r="WIE7" s="9"/>
      <c r="WIF7" s="9"/>
      <c r="WIG7" s="9"/>
      <c r="WIH7" s="9"/>
      <c r="WII7" s="9"/>
      <c r="WIJ7" s="9"/>
      <c r="WIK7" s="9"/>
      <c r="WIL7" s="9"/>
      <c r="WIM7" s="9"/>
      <c r="WIN7" s="9"/>
      <c r="WIO7" s="9"/>
      <c r="WIP7" s="9"/>
      <c r="WIQ7" s="9"/>
      <c r="WIR7" s="9"/>
      <c r="WIS7" s="9"/>
      <c r="WIT7" s="9"/>
      <c r="WIU7" s="9"/>
      <c r="WIV7" s="9"/>
      <c r="WIW7" s="9"/>
      <c r="WIX7" s="9"/>
      <c r="WIY7" s="9"/>
      <c r="WIZ7" s="9"/>
      <c r="WJA7" s="9"/>
      <c r="WJB7" s="9"/>
      <c r="WJC7" s="9"/>
      <c r="WJD7" s="9"/>
      <c r="WJE7" s="9"/>
      <c r="WJF7" s="9"/>
      <c r="WJG7" s="9"/>
      <c r="WJH7" s="9"/>
      <c r="WJI7" s="9"/>
      <c r="WJJ7" s="9"/>
      <c r="WJK7" s="9"/>
      <c r="WJL7" s="9"/>
      <c r="WJM7" s="9"/>
      <c r="WJN7" s="9"/>
      <c r="WJO7" s="9"/>
      <c r="WJP7" s="9"/>
      <c r="WJQ7" s="9"/>
      <c r="WJR7" s="9"/>
      <c r="WJS7" s="9"/>
      <c r="WJT7" s="9"/>
      <c r="WJU7" s="9"/>
      <c r="WJV7" s="9"/>
      <c r="WJW7" s="9"/>
      <c r="WJX7" s="9"/>
      <c r="WJY7" s="9"/>
      <c r="WJZ7" s="9"/>
      <c r="WKA7" s="9"/>
      <c r="WKB7" s="9"/>
      <c r="WKC7" s="9"/>
      <c r="WKD7" s="9"/>
      <c r="WKE7" s="9"/>
      <c r="WKF7" s="9"/>
      <c r="WKG7" s="9"/>
      <c r="WKH7" s="9"/>
      <c r="WKI7" s="9"/>
      <c r="WKJ7" s="9"/>
      <c r="WKK7" s="9"/>
      <c r="WKL7" s="9"/>
      <c r="WKM7" s="9"/>
      <c r="WKN7" s="9"/>
      <c r="WKO7" s="9"/>
      <c r="WKP7" s="9"/>
      <c r="WKQ7" s="9"/>
      <c r="WKR7" s="9"/>
      <c r="WKS7" s="9"/>
      <c r="WKT7" s="9"/>
      <c r="WKU7" s="9"/>
      <c r="WKV7" s="9"/>
      <c r="WKW7" s="9"/>
      <c r="WKX7" s="9"/>
      <c r="WKY7" s="9"/>
      <c r="WKZ7" s="9"/>
      <c r="WLA7" s="9"/>
      <c r="WLB7" s="9"/>
      <c r="WLC7" s="9"/>
      <c r="WLD7" s="9"/>
      <c r="WLE7" s="9"/>
      <c r="WLF7" s="9"/>
      <c r="WLG7" s="9"/>
      <c r="WLH7" s="9"/>
      <c r="WLI7" s="9"/>
      <c r="WLJ7" s="9"/>
      <c r="WLK7" s="9"/>
      <c r="WLL7" s="9"/>
      <c r="WLM7" s="9"/>
      <c r="WLN7" s="9"/>
      <c r="WLO7" s="9"/>
      <c r="WLP7" s="9"/>
      <c r="WLQ7" s="9"/>
      <c r="WLR7" s="9"/>
      <c r="WLS7" s="9"/>
      <c r="WLT7" s="9"/>
      <c r="WLU7" s="9"/>
      <c r="WLV7" s="9"/>
      <c r="WLW7" s="9"/>
      <c r="WLX7" s="9"/>
      <c r="WLY7" s="9"/>
      <c r="WLZ7" s="9"/>
      <c r="WMA7" s="9"/>
      <c r="WMB7" s="9"/>
      <c r="WMC7" s="9"/>
      <c r="WMD7" s="9"/>
      <c r="WME7" s="9"/>
      <c r="WMF7" s="9"/>
      <c r="WMG7" s="9"/>
      <c r="WMH7" s="9"/>
      <c r="WMI7" s="9"/>
      <c r="WMJ7" s="9"/>
      <c r="WMK7" s="9"/>
      <c r="WML7" s="9"/>
      <c r="WMM7" s="9"/>
      <c r="WMN7" s="9"/>
      <c r="WMO7" s="9"/>
      <c r="WMP7" s="9"/>
      <c r="WMQ7" s="9"/>
      <c r="WMR7" s="9"/>
      <c r="WMS7" s="9"/>
      <c r="WMT7" s="9"/>
      <c r="WMU7" s="9"/>
      <c r="WMV7" s="9"/>
      <c r="WMW7" s="9"/>
      <c r="WMX7" s="9"/>
      <c r="WMY7" s="9"/>
      <c r="WMZ7" s="9"/>
      <c r="WNA7" s="9"/>
      <c r="WNB7" s="9"/>
      <c r="WNC7" s="9"/>
      <c r="WND7" s="9"/>
      <c r="WNE7" s="9"/>
      <c r="WNF7" s="9"/>
      <c r="WNG7" s="9"/>
      <c r="WNH7" s="9"/>
      <c r="WNI7" s="9"/>
      <c r="WNJ7" s="9"/>
      <c r="WNK7" s="9"/>
      <c r="WNL7" s="9"/>
      <c r="WNM7" s="9"/>
      <c r="WNN7" s="9"/>
      <c r="WNO7" s="9"/>
      <c r="WNP7" s="9"/>
      <c r="WNQ7" s="9"/>
      <c r="WNR7" s="9"/>
      <c r="WNS7" s="9"/>
      <c r="WNT7" s="9"/>
      <c r="WNU7" s="9"/>
      <c r="WNV7" s="9"/>
      <c r="WNW7" s="9"/>
      <c r="WNX7" s="9"/>
      <c r="WNY7" s="9"/>
      <c r="WNZ7" s="9"/>
      <c r="WOA7" s="9"/>
      <c r="WOB7" s="9"/>
      <c r="WOC7" s="9"/>
      <c r="WOD7" s="9"/>
      <c r="WOE7" s="9"/>
      <c r="WOF7" s="9"/>
      <c r="WOG7" s="9"/>
      <c r="WOH7" s="9"/>
      <c r="WOI7" s="9"/>
      <c r="WOJ7" s="9"/>
      <c r="WOK7" s="9"/>
      <c r="WOL7" s="9"/>
      <c r="WOM7" s="9"/>
      <c r="WON7" s="9"/>
      <c r="WOO7" s="9"/>
      <c r="WOP7" s="9"/>
      <c r="WOQ7" s="9"/>
      <c r="WOR7" s="9"/>
      <c r="WOS7" s="9"/>
      <c r="WOT7" s="9"/>
      <c r="WOU7" s="9"/>
      <c r="WOV7" s="9"/>
      <c r="WOW7" s="9"/>
      <c r="WOX7" s="9"/>
      <c r="WOY7" s="9"/>
      <c r="WOZ7" s="9"/>
      <c r="WPA7" s="9"/>
      <c r="WPB7" s="9"/>
      <c r="WPC7" s="9"/>
      <c r="WPD7" s="9"/>
      <c r="WPE7" s="9"/>
      <c r="WPF7" s="9"/>
      <c r="WPG7" s="9"/>
      <c r="WPH7" s="9"/>
      <c r="WPI7" s="9"/>
      <c r="WPJ7" s="9"/>
      <c r="WPK7" s="9"/>
      <c r="WPL7" s="9"/>
      <c r="WPM7" s="9"/>
      <c r="WPN7" s="9"/>
      <c r="WPO7" s="9"/>
      <c r="WPP7" s="9"/>
      <c r="WPQ7" s="9"/>
      <c r="WPR7" s="9"/>
      <c r="WPS7" s="9"/>
      <c r="WPT7" s="9"/>
      <c r="WPU7" s="9"/>
      <c r="WPV7" s="9"/>
      <c r="WPW7" s="9"/>
      <c r="WPX7" s="9"/>
      <c r="WPY7" s="9"/>
      <c r="WPZ7" s="9"/>
      <c r="WQA7" s="9"/>
      <c r="WQB7" s="9"/>
      <c r="WQC7" s="9"/>
      <c r="WQD7" s="9"/>
      <c r="WQE7" s="9"/>
      <c r="WQF7" s="9"/>
      <c r="WQG7" s="9"/>
      <c r="WQH7" s="9"/>
      <c r="WQI7" s="9"/>
      <c r="WQJ7" s="9"/>
      <c r="WQK7" s="9"/>
      <c r="WQL7" s="9"/>
      <c r="WQM7" s="9"/>
      <c r="WQN7" s="9"/>
      <c r="WQO7" s="9"/>
      <c r="WQP7" s="9"/>
      <c r="WQQ7" s="9"/>
      <c r="WQR7" s="9"/>
      <c r="WQS7" s="9"/>
      <c r="WQT7" s="9"/>
      <c r="WQU7" s="9"/>
      <c r="WQV7" s="9"/>
      <c r="WQW7" s="9"/>
      <c r="WQX7" s="9"/>
      <c r="WQY7" s="9"/>
      <c r="WQZ7" s="9"/>
      <c r="WRA7" s="9"/>
      <c r="WRB7" s="9"/>
      <c r="WRC7" s="9"/>
      <c r="WRD7" s="9"/>
      <c r="WRE7" s="9"/>
      <c r="WRF7" s="9"/>
      <c r="WRG7" s="9"/>
      <c r="WRH7" s="9"/>
      <c r="WRI7" s="9"/>
      <c r="WRJ7" s="9"/>
      <c r="WRK7" s="9"/>
      <c r="WRL7" s="9"/>
      <c r="WRM7" s="9"/>
      <c r="WRN7" s="9"/>
      <c r="WRO7" s="9"/>
      <c r="WRP7" s="9"/>
      <c r="WRQ7" s="9"/>
      <c r="WRR7" s="9"/>
      <c r="WRS7" s="9"/>
      <c r="WRT7" s="9"/>
      <c r="WRU7" s="9"/>
      <c r="WRV7" s="9"/>
      <c r="WRW7" s="9"/>
      <c r="WRX7" s="9"/>
      <c r="WRY7" s="9"/>
      <c r="WRZ7" s="9"/>
      <c r="WSA7" s="9"/>
      <c r="WSB7" s="9"/>
      <c r="WSC7" s="9"/>
      <c r="WSD7" s="9"/>
      <c r="WSE7" s="9"/>
      <c r="WSF7" s="9"/>
      <c r="WSG7" s="9"/>
      <c r="WSH7" s="9"/>
      <c r="WSI7" s="9"/>
      <c r="WSJ7" s="9"/>
      <c r="WSK7" s="9"/>
      <c r="WSL7" s="9"/>
      <c r="WSM7" s="9"/>
      <c r="WSN7" s="9"/>
      <c r="WSO7" s="9"/>
      <c r="WSP7" s="9"/>
      <c r="WSQ7" s="9"/>
      <c r="WSR7" s="9"/>
      <c r="WSS7" s="9"/>
      <c r="WST7" s="9"/>
      <c r="WSU7" s="9"/>
      <c r="WSV7" s="9"/>
      <c r="WSW7" s="9"/>
      <c r="WSX7" s="9"/>
      <c r="WSY7" s="9"/>
      <c r="WSZ7" s="9"/>
      <c r="WTA7" s="9"/>
      <c r="WTB7" s="9"/>
      <c r="WTC7" s="9"/>
    </row>
    <row r="8" spans="1:54 1780:16071" x14ac:dyDescent="0.25">
      <c r="A8" s="115"/>
      <c r="B8" s="115"/>
      <c r="C8" s="115"/>
      <c r="D8" s="115"/>
      <c r="E8" s="115"/>
      <c r="F8" s="115"/>
      <c r="G8" s="115"/>
      <c r="H8" s="115"/>
      <c r="I8" s="115"/>
      <c r="BPL8" s="9"/>
      <c r="BPM8" s="9"/>
      <c r="BPN8" s="9"/>
      <c r="BPO8" s="9"/>
      <c r="BPP8" s="9"/>
      <c r="BPQ8" s="9"/>
      <c r="BPR8" s="9"/>
      <c r="BPS8" s="9"/>
      <c r="BPT8" s="9"/>
      <c r="BPU8" s="9"/>
      <c r="BPV8" s="9"/>
      <c r="BPW8" s="9"/>
      <c r="BPX8" s="9"/>
      <c r="BPY8" s="9"/>
      <c r="BPZ8" s="9"/>
      <c r="BQA8" s="9"/>
      <c r="BQB8" s="9"/>
      <c r="BQC8" s="9"/>
      <c r="BQD8" s="9"/>
      <c r="BQE8" s="9"/>
      <c r="BQF8" s="9"/>
      <c r="BQG8" s="9"/>
      <c r="BQH8" s="9"/>
      <c r="BQI8" s="9"/>
      <c r="BQJ8" s="9"/>
      <c r="BQK8" s="9"/>
      <c r="BQL8" s="9"/>
      <c r="BQM8" s="9"/>
      <c r="BQN8" s="9"/>
      <c r="BQO8" s="9"/>
      <c r="BQP8" s="9"/>
      <c r="BQQ8" s="9"/>
      <c r="BQR8" s="9"/>
      <c r="BQS8" s="9"/>
      <c r="BQT8" s="9"/>
      <c r="BQU8" s="9"/>
      <c r="BQV8" s="9"/>
      <c r="BQW8" s="9"/>
      <c r="BQX8" s="9"/>
      <c r="BQY8" s="9"/>
      <c r="BQZ8" s="9"/>
      <c r="BRA8" s="9"/>
      <c r="BRB8" s="9"/>
      <c r="BRC8" s="9"/>
      <c r="BRD8" s="9"/>
      <c r="BRE8" s="9"/>
      <c r="BRF8" s="9"/>
      <c r="BRG8" s="9"/>
      <c r="BRH8" s="9"/>
      <c r="BRI8" s="9"/>
      <c r="BRJ8" s="9"/>
      <c r="BRK8" s="9"/>
      <c r="BRL8" s="9"/>
      <c r="BRM8" s="9"/>
      <c r="BRN8" s="9"/>
      <c r="BRO8" s="9"/>
      <c r="BRP8" s="9"/>
      <c r="BRQ8" s="9"/>
      <c r="BRR8" s="9"/>
      <c r="BRS8" s="9"/>
      <c r="BRT8" s="9"/>
      <c r="BRU8" s="9"/>
      <c r="BRV8" s="9"/>
      <c r="BRW8" s="9"/>
      <c r="BRX8" s="9"/>
      <c r="BRY8" s="9"/>
      <c r="BRZ8" s="9"/>
      <c r="BSA8" s="9"/>
      <c r="BSB8" s="9"/>
      <c r="BSC8" s="9"/>
      <c r="BSD8" s="9"/>
      <c r="BSE8" s="9"/>
      <c r="BSF8" s="9"/>
      <c r="BSG8" s="9"/>
      <c r="BSH8" s="9"/>
      <c r="BSI8" s="9"/>
      <c r="BSJ8" s="9"/>
      <c r="BSK8" s="9"/>
      <c r="BSL8" s="9"/>
      <c r="BSM8" s="9"/>
      <c r="BSN8" s="9"/>
      <c r="BSO8" s="9"/>
      <c r="BSP8" s="9"/>
      <c r="BSQ8" s="9"/>
      <c r="BSR8" s="9"/>
      <c r="BSS8" s="9"/>
      <c r="BST8" s="9"/>
      <c r="BSU8" s="9"/>
      <c r="BSV8" s="9"/>
      <c r="BSW8" s="9"/>
      <c r="BSX8" s="9"/>
      <c r="BSY8" s="9"/>
      <c r="BSZ8" s="9"/>
      <c r="BTA8" s="9"/>
      <c r="BTB8" s="9"/>
      <c r="BTC8" s="9"/>
      <c r="BTD8" s="9"/>
      <c r="BTE8" s="9"/>
      <c r="BTF8" s="9"/>
      <c r="BTG8" s="9"/>
      <c r="BTH8" s="9"/>
      <c r="BTI8" s="9"/>
      <c r="BTJ8" s="9"/>
      <c r="BTK8" s="9"/>
      <c r="BTL8" s="9"/>
      <c r="BTM8" s="9"/>
      <c r="BTN8" s="9"/>
      <c r="BTO8" s="9"/>
      <c r="BTP8" s="9"/>
      <c r="BTQ8" s="9"/>
      <c r="BTR8" s="9"/>
      <c r="BTS8" s="9"/>
      <c r="BTT8" s="9"/>
      <c r="BTU8" s="9"/>
      <c r="BTV8" s="9"/>
      <c r="BTW8" s="9"/>
      <c r="BTX8" s="9"/>
      <c r="BTY8" s="9"/>
      <c r="BTZ8" s="9"/>
      <c r="BUA8" s="9"/>
      <c r="BUB8" s="9"/>
      <c r="BUC8" s="9"/>
      <c r="BUD8" s="9"/>
      <c r="BUE8" s="9"/>
      <c r="BUF8" s="9"/>
      <c r="BUG8" s="9"/>
      <c r="BUH8" s="9"/>
      <c r="BUI8" s="9"/>
      <c r="BUJ8" s="9"/>
      <c r="BUK8" s="9"/>
      <c r="BUL8" s="9"/>
      <c r="BUM8" s="9"/>
      <c r="BUN8" s="9"/>
      <c r="BUO8" s="9"/>
      <c r="BUP8" s="9"/>
      <c r="BUQ8" s="9"/>
      <c r="BUR8" s="9"/>
      <c r="BUS8" s="9"/>
      <c r="BUT8" s="9"/>
      <c r="BUU8" s="9"/>
      <c r="BUV8" s="9"/>
      <c r="BUW8" s="9"/>
      <c r="BUX8" s="9"/>
      <c r="BUY8" s="9"/>
      <c r="BUZ8" s="9"/>
      <c r="BVA8" s="9"/>
      <c r="BVB8" s="9"/>
      <c r="BVC8" s="9"/>
      <c r="BVD8" s="9"/>
      <c r="BVE8" s="9"/>
      <c r="BVF8" s="9"/>
      <c r="BVG8" s="9"/>
      <c r="BVH8" s="9"/>
      <c r="BVI8" s="9"/>
      <c r="BVJ8" s="9"/>
      <c r="BVK8" s="9"/>
      <c r="BVL8" s="9"/>
      <c r="BVM8" s="9"/>
      <c r="BVN8" s="9"/>
      <c r="BVO8" s="9"/>
      <c r="BVP8" s="9"/>
      <c r="BVQ8" s="9"/>
      <c r="BVR8" s="9"/>
      <c r="BVS8" s="9"/>
      <c r="BVT8" s="9"/>
      <c r="BVU8" s="9"/>
      <c r="BVV8" s="9"/>
      <c r="BVW8" s="9"/>
      <c r="BVX8" s="9"/>
      <c r="BVY8" s="9"/>
      <c r="BVZ8" s="9"/>
      <c r="BWA8" s="9"/>
      <c r="BWB8" s="9"/>
      <c r="BWC8" s="9"/>
      <c r="BWD8" s="9"/>
      <c r="BWE8" s="9"/>
      <c r="BWF8" s="9"/>
      <c r="BWG8" s="9"/>
      <c r="BWH8" s="9"/>
      <c r="BWI8" s="9"/>
      <c r="BWJ8" s="9"/>
      <c r="BWK8" s="9"/>
      <c r="BWL8" s="9"/>
      <c r="BWM8" s="9"/>
      <c r="BWN8" s="9"/>
      <c r="BWO8" s="9"/>
      <c r="BWP8" s="9"/>
      <c r="BWQ8" s="9"/>
      <c r="BWR8" s="9"/>
      <c r="BWS8" s="9"/>
      <c r="BWT8" s="9"/>
      <c r="BWU8" s="9"/>
      <c r="BWV8" s="9"/>
      <c r="BWW8" s="9"/>
      <c r="BWX8" s="9"/>
      <c r="BWY8" s="9"/>
      <c r="BWZ8" s="9"/>
      <c r="BXA8" s="9"/>
      <c r="BXB8" s="9"/>
      <c r="BXC8" s="9"/>
      <c r="BXD8" s="9"/>
      <c r="BXE8" s="9"/>
      <c r="BXF8" s="9"/>
      <c r="BXG8" s="9"/>
      <c r="BXH8" s="9"/>
      <c r="BXI8" s="9"/>
      <c r="BXJ8" s="9"/>
      <c r="BXK8" s="9"/>
      <c r="BXL8" s="9"/>
      <c r="BXM8" s="9"/>
      <c r="BXN8" s="9"/>
      <c r="BXO8" s="9"/>
      <c r="BXP8" s="9"/>
      <c r="BXQ8" s="9"/>
      <c r="BXR8" s="9"/>
      <c r="BXS8" s="9"/>
      <c r="BXT8" s="9"/>
      <c r="BXU8" s="9"/>
      <c r="BXV8" s="9"/>
      <c r="BXW8" s="9"/>
      <c r="BXX8" s="9"/>
      <c r="BXY8" s="9"/>
      <c r="BXZ8" s="9"/>
      <c r="BYA8" s="9"/>
      <c r="BYB8" s="9"/>
      <c r="BYC8" s="9"/>
      <c r="BYD8" s="9"/>
      <c r="BYE8" s="9"/>
      <c r="BYF8" s="9"/>
      <c r="BYG8" s="9"/>
      <c r="BYH8" s="9"/>
      <c r="BYI8" s="9"/>
      <c r="BYJ8" s="9"/>
      <c r="BYK8" s="9"/>
      <c r="BYL8" s="9"/>
      <c r="BYM8" s="9"/>
      <c r="BYN8" s="9"/>
      <c r="BYO8" s="9"/>
      <c r="BYP8" s="9"/>
      <c r="BYQ8" s="9"/>
      <c r="BYR8" s="9"/>
      <c r="BYS8" s="9"/>
      <c r="BYT8" s="9"/>
      <c r="BYU8" s="9"/>
      <c r="BYV8" s="9"/>
      <c r="BYW8" s="9"/>
      <c r="BYX8" s="9"/>
      <c r="BYY8" s="9"/>
      <c r="BYZ8" s="9"/>
      <c r="BZA8" s="9"/>
      <c r="BZB8" s="9"/>
      <c r="BZC8" s="9"/>
      <c r="BZD8" s="9"/>
      <c r="BZE8" s="9"/>
      <c r="BZF8" s="9"/>
      <c r="BZG8" s="9"/>
      <c r="BZH8" s="9"/>
      <c r="BZI8" s="9"/>
      <c r="BZJ8" s="9"/>
      <c r="BZK8" s="9"/>
      <c r="BZL8" s="9"/>
      <c r="BZM8" s="9"/>
      <c r="BZN8" s="9"/>
      <c r="BZO8" s="9"/>
      <c r="BZP8" s="9"/>
      <c r="BZQ8" s="9"/>
      <c r="BZR8" s="9"/>
      <c r="BZS8" s="9"/>
      <c r="BZT8" s="9"/>
      <c r="BZU8" s="9"/>
      <c r="BZV8" s="9"/>
      <c r="BZW8" s="9"/>
      <c r="BZX8" s="9"/>
      <c r="BZY8" s="9"/>
      <c r="BZZ8" s="9"/>
      <c r="CAA8" s="9"/>
      <c r="CAB8" s="9"/>
      <c r="CAC8" s="9"/>
      <c r="CAD8" s="9"/>
      <c r="CAE8" s="9"/>
      <c r="CAF8" s="9"/>
      <c r="CAG8" s="9"/>
      <c r="CAH8" s="9"/>
      <c r="CAI8" s="9"/>
      <c r="CAJ8" s="9"/>
      <c r="CAK8" s="9"/>
      <c r="CAL8" s="9"/>
      <c r="CAM8" s="9"/>
      <c r="CAN8" s="9"/>
      <c r="CAO8" s="9"/>
      <c r="CAP8" s="9"/>
      <c r="CAQ8" s="9"/>
      <c r="CAR8" s="9"/>
      <c r="CAS8" s="9"/>
      <c r="CAT8" s="9"/>
      <c r="CAU8" s="9"/>
      <c r="CAV8" s="9"/>
      <c r="CAW8" s="9"/>
      <c r="CAX8" s="9"/>
      <c r="CAY8" s="9"/>
      <c r="CAZ8" s="9"/>
      <c r="CBA8" s="9"/>
      <c r="CBB8" s="9"/>
      <c r="CBC8" s="9"/>
      <c r="CBD8" s="9"/>
      <c r="CBE8" s="9"/>
      <c r="CBF8" s="9"/>
      <c r="CBG8" s="9"/>
      <c r="CBH8" s="9"/>
      <c r="CBI8" s="9"/>
      <c r="CBJ8" s="9"/>
      <c r="CBK8" s="9"/>
      <c r="CBL8" s="9"/>
      <c r="CBM8" s="9"/>
      <c r="CBN8" s="9"/>
      <c r="CBO8" s="9"/>
      <c r="CBP8" s="9"/>
      <c r="CBQ8" s="9"/>
      <c r="CBR8" s="9"/>
      <c r="CBS8" s="9"/>
      <c r="CBT8" s="9"/>
      <c r="CBU8" s="9"/>
      <c r="CBV8" s="9"/>
      <c r="CBW8" s="9"/>
      <c r="CBX8" s="9"/>
      <c r="CBY8" s="9"/>
      <c r="CBZ8" s="9"/>
      <c r="CCA8" s="9"/>
      <c r="CCB8" s="9"/>
      <c r="CCC8" s="9"/>
      <c r="CCD8" s="9"/>
      <c r="CCE8" s="9"/>
      <c r="CCF8" s="9"/>
      <c r="CCG8" s="9"/>
      <c r="CCH8" s="9"/>
      <c r="CCI8" s="9"/>
      <c r="CCJ8" s="9"/>
      <c r="CCK8" s="9"/>
      <c r="CCL8" s="9"/>
      <c r="CCM8" s="9"/>
      <c r="CCN8" s="9"/>
      <c r="CCO8" s="9"/>
      <c r="CCP8" s="9"/>
      <c r="CCQ8" s="9"/>
      <c r="CCR8" s="9"/>
      <c r="CCS8" s="9"/>
      <c r="CCT8" s="9"/>
      <c r="CCU8" s="9"/>
      <c r="CCV8" s="9"/>
      <c r="CCW8" s="9"/>
      <c r="CCX8" s="9"/>
      <c r="CCY8" s="9"/>
      <c r="CCZ8" s="9"/>
      <c r="CDA8" s="9"/>
      <c r="CDB8" s="9"/>
      <c r="CDC8" s="9"/>
      <c r="CDD8" s="9"/>
      <c r="CDE8" s="9"/>
      <c r="CDF8" s="9"/>
      <c r="CDG8" s="9"/>
      <c r="CDH8" s="9"/>
      <c r="CDI8" s="9"/>
      <c r="CDJ8" s="9"/>
      <c r="CDK8" s="9"/>
      <c r="CDL8" s="9"/>
      <c r="CDM8" s="9"/>
      <c r="CDN8" s="9"/>
      <c r="CDO8" s="9"/>
      <c r="CDP8" s="9"/>
      <c r="CDQ8" s="9"/>
      <c r="CDR8" s="9"/>
      <c r="CDS8" s="9"/>
      <c r="CDT8" s="9"/>
      <c r="CDU8" s="9"/>
      <c r="CDV8" s="9"/>
      <c r="CDW8" s="9"/>
      <c r="CDX8" s="9"/>
      <c r="CDY8" s="9"/>
      <c r="CDZ8" s="9"/>
      <c r="CEA8" s="9"/>
      <c r="CEB8" s="9"/>
      <c r="CEC8" s="9"/>
      <c r="CED8" s="9"/>
      <c r="CEE8" s="9"/>
      <c r="CEF8" s="9"/>
      <c r="CEG8" s="9"/>
      <c r="CEH8" s="9"/>
      <c r="CEI8" s="9"/>
      <c r="CEJ8" s="9"/>
      <c r="CEK8" s="9"/>
      <c r="CEL8" s="9"/>
      <c r="CEM8" s="9"/>
      <c r="CEN8" s="9"/>
      <c r="CEO8" s="9"/>
      <c r="CEP8" s="9"/>
      <c r="CEQ8" s="9"/>
      <c r="CER8" s="9"/>
      <c r="CES8" s="9"/>
      <c r="CET8" s="9"/>
      <c r="CEU8" s="9"/>
      <c r="CEV8" s="9"/>
      <c r="CEW8" s="9"/>
      <c r="CEX8" s="9"/>
      <c r="CEY8" s="9"/>
      <c r="CEZ8" s="9"/>
      <c r="CFA8" s="9"/>
      <c r="CFB8" s="9"/>
      <c r="CFC8" s="9"/>
      <c r="CFD8" s="9"/>
      <c r="CFE8" s="9"/>
      <c r="CFF8" s="9"/>
      <c r="CFG8" s="9"/>
      <c r="CFH8" s="9"/>
      <c r="CFI8" s="9"/>
      <c r="CFJ8" s="9"/>
      <c r="CFK8" s="9"/>
      <c r="CFL8" s="9"/>
      <c r="CFM8" s="9"/>
      <c r="CFN8" s="9"/>
      <c r="CFO8" s="9"/>
      <c r="CFP8" s="9"/>
      <c r="CFQ8" s="9"/>
      <c r="CFR8" s="9"/>
      <c r="CFS8" s="9"/>
      <c r="CFT8" s="9"/>
      <c r="CFU8" s="9"/>
      <c r="CFV8" s="9"/>
      <c r="CFW8" s="9"/>
      <c r="CFX8" s="9"/>
      <c r="CFY8" s="9"/>
      <c r="CFZ8" s="9"/>
      <c r="CGA8" s="9"/>
      <c r="CGB8" s="9"/>
      <c r="CGC8" s="9"/>
      <c r="CGD8" s="9"/>
      <c r="CGE8" s="9"/>
      <c r="CGF8" s="9"/>
      <c r="CGG8" s="9"/>
      <c r="CGH8" s="9"/>
      <c r="CGI8" s="9"/>
      <c r="CGJ8" s="9"/>
      <c r="CGK8" s="9"/>
      <c r="CGL8" s="9"/>
      <c r="CGM8" s="9"/>
      <c r="CGN8" s="9"/>
      <c r="CGO8" s="9"/>
      <c r="CGP8" s="9"/>
      <c r="CGQ8" s="9"/>
      <c r="CGR8" s="9"/>
      <c r="CGS8" s="9"/>
      <c r="CGT8" s="9"/>
      <c r="CGU8" s="9"/>
      <c r="CGV8" s="9"/>
      <c r="CGW8" s="9"/>
      <c r="CGX8" s="9"/>
      <c r="CGY8" s="9"/>
      <c r="CGZ8" s="9"/>
      <c r="CHA8" s="9"/>
      <c r="CHB8" s="9"/>
      <c r="CHC8" s="9"/>
      <c r="CHD8" s="9"/>
      <c r="CHE8" s="9"/>
      <c r="CHF8" s="9"/>
      <c r="CHG8" s="9"/>
      <c r="CHH8" s="9"/>
      <c r="CHI8" s="9"/>
      <c r="CHJ8" s="9"/>
      <c r="CHK8" s="9"/>
      <c r="CHL8" s="9"/>
      <c r="CHM8" s="9"/>
      <c r="CHN8" s="9"/>
      <c r="CHO8" s="9"/>
      <c r="CHP8" s="9"/>
      <c r="CHQ8" s="9"/>
      <c r="CHR8" s="9"/>
      <c r="CHS8" s="9"/>
      <c r="CHT8" s="9"/>
      <c r="CHU8" s="9"/>
      <c r="CHV8" s="9"/>
      <c r="CHW8" s="9"/>
      <c r="CHX8" s="9"/>
      <c r="CHY8" s="9"/>
      <c r="CHZ8" s="9"/>
      <c r="CIA8" s="9"/>
      <c r="CIB8" s="9"/>
      <c r="CIC8" s="9"/>
      <c r="CID8" s="9"/>
      <c r="CIE8" s="9"/>
      <c r="CIF8" s="9"/>
      <c r="CIG8" s="9"/>
      <c r="CIH8" s="9"/>
      <c r="CII8" s="9"/>
      <c r="CIJ8" s="9"/>
      <c r="CIK8" s="9"/>
      <c r="CIL8" s="9"/>
      <c r="CIM8" s="9"/>
      <c r="CIN8" s="9"/>
      <c r="CIO8" s="9"/>
      <c r="CIP8" s="9"/>
      <c r="CIQ8" s="9"/>
      <c r="CIR8" s="9"/>
      <c r="CIS8" s="9"/>
      <c r="CIT8" s="9"/>
      <c r="CIU8" s="9"/>
      <c r="CIV8" s="9"/>
      <c r="CIW8" s="9"/>
      <c r="CIX8" s="9"/>
      <c r="CIY8" s="9"/>
      <c r="CIZ8" s="9"/>
      <c r="CJA8" s="9"/>
      <c r="CJB8" s="9"/>
      <c r="CJC8" s="9"/>
      <c r="CJD8" s="9"/>
      <c r="CJE8" s="9"/>
      <c r="CJF8" s="9"/>
      <c r="CJG8" s="9"/>
      <c r="CJH8" s="9"/>
      <c r="CJI8" s="9"/>
      <c r="CJJ8" s="9"/>
      <c r="CJK8" s="9"/>
      <c r="CJL8" s="9"/>
      <c r="CJM8" s="9"/>
      <c r="CJN8" s="9"/>
      <c r="CJO8" s="9"/>
      <c r="CJP8" s="9"/>
      <c r="CJQ8" s="9"/>
      <c r="CJR8" s="9"/>
      <c r="CJS8" s="9"/>
      <c r="CJT8" s="9"/>
      <c r="CJU8" s="9"/>
      <c r="CJV8" s="9"/>
      <c r="CJW8" s="9"/>
      <c r="CJX8" s="9"/>
      <c r="CJY8" s="9"/>
      <c r="CJZ8" s="9"/>
      <c r="CKA8" s="9"/>
      <c r="CKB8" s="9"/>
      <c r="CKC8" s="9"/>
      <c r="CKD8" s="9"/>
      <c r="CKE8" s="9"/>
      <c r="CKF8" s="9"/>
      <c r="CKG8" s="9"/>
      <c r="CKH8" s="9"/>
      <c r="CKI8" s="9"/>
      <c r="CKJ8" s="9"/>
      <c r="CKK8" s="9"/>
      <c r="CKL8" s="9"/>
      <c r="CKM8" s="9"/>
      <c r="CKN8" s="9"/>
      <c r="CKO8" s="9"/>
      <c r="CKP8" s="9"/>
      <c r="CKQ8" s="9"/>
      <c r="CKR8" s="9"/>
      <c r="CKS8" s="9"/>
      <c r="CKT8" s="9"/>
      <c r="CKU8" s="9"/>
      <c r="CKV8" s="9"/>
      <c r="CKW8" s="9"/>
      <c r="CKX8" s="9"/>
      <c r="CKY8" s="9"/>
      <c r="CKZ8" s="9"/>
      <c r="CLA8" s="9"/>
      <c r="CLB8" s="9"/>
      <c r="CLC8" s="9"/>
      <c r="CLD8" s="9"/>
      <c r="CLE8" s="9"/>
      <c r="CLF8" s="9"/>
      <c r="CLG8" s="9"/>
      <c r="CLH8" s="9"/>
      <c r="CLI8" s="9"/>
      <c r="CLJ8" s="9"/>
      <c r="CLK8" s="9"/>
      <c r="CLL8" s="9"/>
      <c r="CLM8" s="9"/>
      <c r="CLN8" s="9"/>
      <c r="CLO8" s="9"/>
      <c r="CLP8" s="9"/>
      <c r="CLQ8" s="9"/>
      <c r="CLR8" s="9"/>
      <c r="CLS8" s="9"/>
      <c r="CLT8" s="9"/>
      <c r="CLU8" s="9"/>
      <c r="CLV8" s="9"/>
      <c r="CLW8" s="9"/>
      <c r="CLX8" s="9"/>
      <c r="CLY8" s="9"/>
      <c r="CLZ8" s="9"/>
      <c r="CMA8" s="9"/>
      <c r="CMB8" s="9"/>
      <c r="CMC8" s="9"/>
      <c r="CMD8" s="9"/>
      <c r="CME8" s="9"/>
      <c r="CMF8" s="9"/>
      <c r="CMG8" s="9"/>
      <c r="CMH8" s="9"/>
      <c r="CMI8" s="9"/>
      <c r="CMJ8" s="9"/>
      <c r="CMK8" s="9"/>
      <c r="CML8" s="9"/>
      <c r="CMM8" s="9"/>
      <c r="CMN8" s="9"/>
      <c r="CMO8" s="9"/>
      <c r="CMP8" s="9"/>
      <c r="CMQ8" s="9"/>
      <c r="CMR8" s="9"/>
      <c r="CMS8" s="9"/>
      <c r="CMT8" s="9"/>
      <c r="CMU8" s="9"/>
      <c r="CMV8" s="9"/>
      <c r="CMW8" s="9"/>
      <c r="CMX8" s="9"/>
      <c r="CMY8" s="9"/>
      <c r="CMZ8" s="9"/>
      <c r="CNA8" s="9"/>
      <c r="CNB8" s="9"/>
      <c r="CNC8" s="9"/>
      <c r="CND8" s="9"/>
      <c r="CNE8" s="9"/>
      <c r="CNF8" s="9"/>
      <c r="CNG8" s="9"/>
      <c r="CNH8" s="9"/>
      <c r="CNI8" s="9"/>
      <c r="CNJ8" s="9"/>
      <c r="CNK8" s="9"/>
      <c r="CNL8" s="9"/>
      <c r="CNM8" s="9"/>
      <c r="CNN8" s="9"/>
      <c r="CNO8" s="9"/>
      <c r="CNP8" s="9"/>
      <c r="CNQ8" s="9"/>
      <c r="CNR8" s="9"/>
      <c r="CNS8" s="9"/>
      <c r="CNT8" s="9"/>
      <c r="CNU8" s="9"/>
      <c r="CNV8" s="9"/>
      <c r="CNW8" s="9"/>
      <c r="CNX8" s="9"/>
      <c r="CNY8" s="9"/>
      <c r="CNZ8" s="9"/>
      <c r="COA8" s="9"/>
      <c r="COB8" s="9"/>
      <c r="COC8" s="9"/>
      <c r="COD8" s="9"/>
      <c r="COE8" s="9"/>
      <c r="COF8" s="9"/>
      <c r="COG8" s="9"/>
      <c r="COH8" s="9"/>
      <c r="COI8" s="9"/>
      <c r="COJ8" s="9"/>
      <c r="COK8" s="9"/>
      <c r="COL8" s="9"/>
      <c r="COM8" s="9"/>
      <c r="CON8" s="9"/>
      <c r="COO8" s="9"/>
      <c r="COP8" s="9"/>
      <c r="COQ8" s="9"/>
      <c r="COR8" s="9"/>
      <c r="COS8" s="9"/>
      <c r="COT8" s="9"/>
      <c r="COU8" s="9"/>
      <c r="COV8" s="9"/>
      <c r="COW8" s="9"/>
      <c r="COX8" s="9"/>
      <c r="COY8" s="9"/>
      <c r="COZ8" s="9"/>
      <c r="CPA8" s="9"/>
      <c r="CPB8" s="9"/>
      <c r="CPC8" s="9"/>
      <c r="CPD8" s="9"/>
      <c r="CPE8" s="9"/>
      <c r="CPF8" s="9"/>
      <c r="CPG8" s="9"/>
      <c r="CPH8" s="9"/>
      <c r="CPI8" s="9"/>
      <c r="CPJ8" s="9"/>
      <c r="CPK8" s="9"/>
      <c r="CPL8" s="9"/>
      <c r="CPM8" s="9"/>
      <c r="CPN8" s="9"/>
      <c r="CPO8" s="9"/>
      <c r="CPP8" s="9"/>
      <c r="CPQ8" s="9"/>
      <c r="CPR8" s="9"/>
      <c r="CPS8" s="9"/>
      <c r="CPT8" s="9"/>
      <c r="CPU8" s="9"/>
      <c r="CPV8" s="9"/>
      <c r="CPW8" s="9"/>
      <c r="CPX8" s="9"/>
      <c r="CPY8" s="9"/>
      <c r="CPZ8" s="9"/>
      <c r="CQA8" s="9"/>
      <c r="CQB8" s="9"/>
      <c r="CQC8" s="9"/>
      <c r="CQD8" s="9"/>
      <c r="CQE8" s="9"/>
      <c r="CQF8" s="9"/>
      <c r="CQG8" s="9"/>
      <c r="CQH8" s="9"/>
      <c r="CQI8" s="9"/>
      <c r="CQJ8" s="9"/>
      <c r="CQK8" s="9"/>
      <c r="CQL8" s="9"/>
      <c r="CQM8" s="9"/>
      <c r="CQN8" s="9"/>
      <c r="CQO8" s="9"/>
      <c r="CQP8" s="9"/>
      <c r="CQQ8" s="9"/>
      <c r="CQR8" s="9"/>
      <c r="CQS8" s="9"/>
      <c r="CQT8" s="9"/>
      <c r="CQU8" s="9"/>
      <c r="CQV8" s="9"/>
      <c r="CQW8" s="9"/>
      <c r="CQX8" s="9"/>
      <c r="CQY8" s="9"/>
      <c r="CQZ8" s="9"/>
      <c r="CRA8" s="9"/>
      <c r="CRB8" s="9"/>
      <c r="CRC8" s="9"/>
      <c r="CRD8" s="9"/>
      <c r="CRE8" s="9"/>
      <c r="CRF8" s="9"/>
      <c r="CRG8" s="9"/>
      <c r="CRH8" s="9"/>
      <c r="CRI8" s="9"/>
      <c r="CRJ8" s="9"/>
      <c r="CRK8" s="9"/>
      <c r="CRL8" s="9"/>
      <c r="CRM8" s="9"/>
      <c r="CRN8" s="9"/>
      <c r="CRO8" s="9"/>
      <c r="CRP8" s="9"/>
      <c r="CRQ8" s="9"/>
      <c r="CRR8" s="9"/>
      <c r="CRS8" s="9"/>
      <c r="CRT8" s="9"/>
      <c r="CRU8" s="9"/>
      <c r="CRV8" s="9"/>
      <c r="CRW8" s="9"/>
      <c r="CRX8" s="9"/>
      <c r="CRY8" s="9"/>
      <c r="CRZ8" s="9"/>
      <c r="CSA8" s="9"/>
      <c r="CSB8" s="9"/>
      <c r="CSC8" s="9"/>
      <c r="CSD8" s="9"/>
      <c r="CSE8" s="9"/>
      <c r="CSF8" s="9"/>
      <c r="CSG8" s="9"/>
      <c r="CSH8" s="9"/>
      <c r="CSI8" s="9"/>
      <c r="CSJ8" s="9"/>
      <c r="CSK8" s="9"/>
      <c r="CSL8" s="9"/>
      <c r="CSM8" s="9"/>
      <c r="CSN8" s="9"/>
      <c r="CSO8" s="9"/>
      <c r="CSP8" s="9"/>
      <c r="CSQ8" s="9"/>
      <c r="CSR8" s="9"/>
      <c r="CSS8" s="9"/>
      <c r="CST8" s="9"/>
      <c r="CSU8" s="9"/>
      <c r="CSV8" s="9"/>
      <c r="CSW8" s="9"/>
      <c r="CSX8" s="9"/>
      <c r="CSY8" s="9"/>
      <c r="CSZ8" s="9"/>
      <c r="CTA8" s="9"/>
      <c r="CTB8" s="9"/>
      <c r="CTC8" s="9"/>
      <c r="CTD8" s="9"/>
      <c r="CTE8" s="9"/>
      <c r="CTF8" s="9"/>
      <c r="CTG8" s="9"/>
      <c r="CTH8" s="9"/>
      <c r="CTI8" s="9"/>
      <c r="CTJ8" s="9"/>
      <c r="CTK8" s="9"/>
      <c r="CTL8" s="9"/>
      <c r="CTM8" s="9"/>
      <c r="CTN8" s="9"/>
      <c r="CTO8" s="9"/>
      <c r="CTP8" s="9"/>
      <c r="CTQ8" s="9"/>
      <c r="CTR8" s="9"/>
      <c r="CTS8" s="9"/>
      <c r="CTT8" s="9"/>
      <c r="CTU8" s="9"/>
      <c r="CTV8" s="9"/>
      <c r="CTW8" s="9"/>
      <c r="CTX8" s="9"/>
      <c r="CTY8" s="9"/>
      <c r="CTZ8" s="9"/>
      <c r="CUA8" s="9"/>
      <c r="CUB8" s="9"/>
      <c r="CUC8" s="9"/>
      <c r="CUD8" s="9"/>
      <c r="CUE8" s="9"/>
      <c r="CUF8" s="9"/>
      <c r="CUG8" s="9"/>
      <c r="CUH8" s="9"/>
      <c r="CUI8" s="9"/>
      <c r="CUJ8" s="9"/>
      <c r="CUK8" s="9"/>
      <c r="CUL8" s="9"/>
      <c r="CUM8" s="9"/>
      <c r="CUN8" s="9"/>
      <c r="CUO8" s="9"/>
      <c r="CUP8" s="9"/>
      <c r="CUQ8" s="9"/>
      <c r="CUR8" s="9"/>
      <c r="CUS8" s="9"/>
      <c r="CUT8" s="9"/>
      <c r="CUU8" s="9"/>
      <c r="CUV8" s="9"/>
      <c r="CUW8" s="9"/>
      <c r="CUX8" s="9"/>
      <c r="CUY8" s="9"/>
      <c r="CUZ8" s="9"/>
      <c r="CVA8" s="9"/>
      <c r="CVB8" s="9"/>
      <c r="CVC8" s="9"/>
      <c r="CVD8" s="9"/>
      <c r="CVE8" s="9"/>
      <c r="CVF8" s="9"/>
      <c r="CVG8" s="9"/>
      <c r="CVH8" s="9"/>
      <c r="CVI8" s="9"/>
      <c r="CVJ8" s="9"/>
      <c r="CVK8" s="9"/>
      <c r="CVL8" s="9"/>
      <c r="CVM8" s="9"/>
      <c r="CVN8" s="9"/>
      <c r="CVO8" s="9"/>
      <c r="CVP8" s="9"/>
      <c r="CVQ8" s="9"/>
      <c r="CVR8" s="9"/>
      <c r="CVS8" s="9"/>
      <c r="CVT8" s="9"/>
      <c r="CVU8" s="9"/>
      <c r="CVV8" s="9"/>
      <c r="CVW8" s="9"/>
      <c r="CVX8" s="9"/>
      <c r="CVY8" s="9"/>
      <c r="CVZ8" s="9"/>
      <c r="CWA8" s="9"/>
      <c r="CWB8" s="9"/>
      <c r="CWC8" s="9"/>
      <c r="CWD8" s="9"/>
      <c r="CWE8" s="9"/>
      <c r="CWF8" s="9"/>
      <c r="CWG8" s="9"/>
      <c r="CWH8" s="9"/>
      <c r="CWI8" s="9"/>
      <c r="CWJ8" s="9"/>
      <c r="CWK8" s="9"/>
      <c r="CWL8" s="9"/>
      <c r="CWM8" s="9"/>
      <c r="CWN8" s="9"/>
      <c r="CWO8" s="9"/>
      <c r="CWP8" s="9"/>
      <c r="CWQ8" s="9"/>
      <c r="CWR8" s="9"/>
      <c r="CWS8" s="9"/>
      <c r="CWT8" s="9"/>
      <c r="CWU8" s="9"/>
      <c r="CWV8" s="9"/>
      <c r="CWW8" s="9"/>
      <c r="CWX8" s="9"/>
      <c r="CWY8" s="9"/>
      <c r="CWZ8" s="9"/>
      <c r="CXA8" s="9"/>
      <c r="CXB8" s="9"/>
      <c r="CXC8" s="9"/>
      <c r="CXD8" s="9"/>
      <c r="CXE8" s="9"/>
      <c r="CXF8" s="9"/>
      <c r="CXG8" s="9"/>
      <c r="CXH8" s="9"/>
      <c r="CXI8" s="9"/>
      <c r="CXJ8" s="9"/>
      <c r="CXK8" s="9"/>
      <c r="CXL8" s="9"/>
      <c r="CXM8" s="9"/>
      <c r="CXN8" s="9"/>
      <c r="CXO8" s="9"/>
      <c r="CXP8" s="9"/>
      <c r="CXQ8" s="9"/>
      <c r="CXR8" s="9"/>
      <c r="CXS8" s="9"/>
      <c r="CXT8" s="9"/>
      <c r="CXU8" s="9"/>
      <c r="CXV8" s="9"/>
      <c r="CXW8" s="9"/>
      <c r="CXX8" s="9"/>
      <c r="CXY8" s="9"/>
      <c r="CXZ8" s="9"/>
      <c r="CYA8" s="9"/>
      <c r="CYB8" s="9"/>
      <c r="CYC8" s="9"/>
      <c r="CYD8" s="9"/>
      <c r="CYE8" s="9"/>
      <c r="CYF8" s="9"/>
      <c r="CYG8" s="9"/>
      <c r="CYH8" s="9"/>
      <c r="CYI8" s="9"/>
      <c r="CYJ8" s="9"/>
      <c r="CYK8" s="9"/>
      <c r="CYL8" s="9"/>
      <c r="CYM8" s="9"/>
      <c r="CYN8" s="9"/>
      <c r="CYO8" s="9"/>
      <c r="CYP8" s="9"/>
      <c r="CYQ8" s="9"/>
      <c r="CYR8" s="9"/>
      <c r="CYS8" s="9"/>
      <c r="CYT8" s="9"/>
      <c r="CYU8" s="9"/>
      <c r="CYV8" s="9"/>
      <c r="CYW8" s="9"/>
      <c r="CYX8" s="9"/>
      <c r="CYY8" s="9"/>
      <c r="CYZ8" s="9"/>
      <c r="CZA8" s="9"/>
      <c r="CZB8" s="9"/>
      <c r="CZC8" s="9"/>
      <c r="CZD8" s="9"/>
      <c r="CZE8" s="9"/>
      <c r="CZF8" s="9"/>
      <c r="CZG8" s="9"/>
      <c r="CZH8" s="9"/>
      <c r="CZI8" s="9"/>
      <c r="CZJ8" s="9"/>
      <c r="CZK8" s="9"/>
      <c r="CZL8" s="9"/>
      <c r="CZM8" s="9"/>
      <c r="CZN8" s="9"/>
      <c r="CZO8" s="9"/>
      <c r="CZP8" s="9"/>
      <c r="CZQ8" s="9"/>
      <c r="CZR8" s="9"/>
      <c r="CZS8" s="9"/>
      <c r="CZT8" s="9"/>
      <c r="CZU8" s="9"/>
      <c r="CZV8" s="9"/>
      <c r="CZW8" s="9"/>
      <c r="CZX8" s="9"/>
      <c r="CZY8" s="9"/>
      <c r="CZZ8" s="9"/>
      <c r="DAA8" s="9"/>
      <c r="DAB8" s="9"/>
      <c r="DAC8" s="9"/>
      <c r="DAD8" s="9"/>
      <c r="DAE8" s="9"/>
      <c r="DAF8" s="9"/>
      <c r="DAG8" s="9"/>
      <c r="DAH8" s="9"/>
      <c r="DAI8" s="9"/>
      <c r="DAJ8" s="9"/>
      <c r="DAK8" s="9"/>
      <c r="DAL8" s="9"/>
      <c r="DAM8" s="9"/>
      <c r="DAN8" s="9"/>
      <c r="DAO8" s="9"/>
      <c r="DAP8" s="9"/>
      <c r="DAQ8" s="9"/>
      <c r="DAR8" s="9"/>
      <c r="DAS8" s="9"/>
      <c r="DAT8" s="9"/>
      <c r="DAU8" s="9"/>
      <c r="DAV8" s="9"/>
      <c r="DAW8" s="9"/>
      <c r="DAX8" s="9"/>
      <c r="DAY8" s="9"/>
      <c r="DAZ8" s="9"/>
      <c r="DBA8" s="9"/>
      <c r="DBB8" s="9"/>
      <c r="DBC8" s="9"/>
      <c r="DBD8" s="9"/>
      <c r="DBE8" s="9"/>
      <c r="DBF8" s="9"/>
      <c r="DBG8" s="9"/>
      <c r="DBH8" s="9"/>
      <c r="DBI8" s="9"/>
      <c r="DBJ8" s="9"/>
      <c r="DBK8" s="9"/>
      <c r="DBL8" s="9"/>
      <c r="DBM8" s="9"/>
      <c r="DBN8" s="9"/>
      <c r="DBO8" s="9"/>
      <c r="DBP8" s="9"/>
      <c r="DBQ8" s="9"/>
      <c r="DBR8" s="9"/>
      <c r="DBS8" s="9"/>
      <c r="DBT8" s="9"/>
      <c r="DBU8" s="9"/>
      <c r="DBV8" s="9"/>
      <c r="DBW8" s="9"/>
      <c r="DBX8" s="9"/>
      <c r="DBY8" s="9"/>
      <c r="DBZ8" s="9"/>
      <c r="DCA8" s="9"/>
      <c r="DCB8" s="9"/>
      <c r="DCC8" s="9"/>
      <c r="DCD8" s="9"/>
      <c r="DCE8" s="9"/>
      <c r="DCF8" s="9"/>
      <c r="DCG8" s="9"/>
      <c r="DCH8" s="9"/>
      <c r="DCI8" s="9"/>
      <c r="DCJ8" s="9"/>
      <c r="DCK8" s="9"/>
      <c r="DCL8" s="9"/>
      <c r="DCM8" s="9"/>
      <c r="DCN8" s="9"/>
      <c r="DCO8" s="9"/>
      <c r="DCP8" s="9"/>
      <c r="DCQ8" s="9"/>
      <c r="DCR8" s="9"/>
      <c r="DCS8" s="9"/>
      <c r="DCT8" s="9"/>
      <c r="DCU8" s="9"/>
      <c r="DCV8" s="9"/>
      <c r="DCW8" s="9"/>
      <c r="DCX8" s="9"/>
      <c r="DCY8" s="9"/>
      <c r="DCZ8" s="9"/>
      <c r="DDA8" s="9"/>
      <c r="DDB8" s="9"/>
      <c r="DDC8" s="9"/>
      <c r="DDD8" s="9"/>
      <c r="DDE8" s="9"/>
      <c r="DDF8" s="9"/>
      <c r="DDG8" s="9"/>
      <c r="DDH8" s="9"/>
      <c r="DDI8" s="9"/>
      <c r="DDJ8" s="9"/>
      <c r="DDK8" s="9"/>
      <c r="DDL8" s="9"/>
      <c r="DDM8" s="9"/>
      <c r="DDN8" s="9"/>
      <c r="DDO8" s="9"/>
      <c r="DDP8" s="9"/>
      <c r="DDQ8" s="9"/>
      <c r="DDR8" s="9"/>
      <c r="DDS8" s="9"/>
      <c r="DDT8" s="9"/>
      <c r="DDU8" s="9"/>
      <c r="DDV8" s="9"/>
      <c r="DDW8" s="9"/>
      <c r="DDX8" s="9"/>
      <c r="DDY8" s="9"/>
      <c r="DDZ8" s="9"/>
      <c r="DEA8" s="9"/>
      <c r="DEB8" s="9"/>
      <c r="DEC8" s="9"/>
      <c r="DED8" s="9"/>
      <c r="DEE8" s="9"/>
      <c r="DEF8" s="9"/>
      <c r="DEG8" s="9"/>
      <c r="DEH8" s="9"/>
      <c r="DEI8" s="9"/>
      <c r="DEJ8" s="9"/>
      <c r="DEK8" s="9"/>
      <c r="DEL8" s="9"/>
      <c r="DEM8" s="9"/>
      <c r="DEN8" s="9"/>
      <c r="DEO8" s="9"/>
      <c r="DEP8" s="9"/>
      <c r="DEQ8" s="9"/>
      <c r="DER8" s="9"/>
      <c r="DES8" s="9"/>
      <c r="DET8" s="9"/>
      <c r="DEU8" s="9"/>
      <c r="DEV8" s="9"/>
      <c r="DEW8" s="9"/>
      <c r="DEX8" s="9"/>
      <c r="DEY8" s="9"/>
      <c r="DEZ8" s="9"/>
      <c r="DFA8" s="9"/>
      <c r="DFB8" s="9"/>
      <c r="DFC8" s="9"/>
      <c r="DFD8" s="9"/>
      <c r="DFE8" s="9"/>
      <c r="DFF8" s="9"/>
      <c r="DFG8" s="9"/>
      <c r="DFH8" s="9"/>
      <c r="DFI8" s="9"/>
      <c r="DFJ8" s="9"/>
      <c r="DFK8" s="9"/>
      <c r="DFL8" s="9"/>
      <c r="DFM8" s="9"/>
      <c r="DFN8" s="9"/>
      <c r="DFO8" s="9"/>
      <c r="DFP8" s="9"/>
      <c r="DFQ8" s="9"/>
      <c r="DFR8" s="9"/>
      <c r="DFS8" s="9"/>
      <c r="DFT8" s="9"/>
      <c r="DFU8" s="9"/>
      <c r="DFV8" s="9"/>
      <c r="DFW8" s="9"/>
      <c r="DFX8" s="9"/>
      <c r="DFY8" s="9"/>
      <c r="DFZ8" s="9"/>
      <c r="DGA8" s="9"/>
      <c r="DGB8" s="9"/>
      <c r="DGC8" s="9"/>
      <c r="DGD8" s="9"/>
      <c r="DGE8" s="9"/>
      <c r="DGF8" s="9"/>
      <c r="DGG8" s="9"/>
      <c r="DGH8" s="9"/>
      <c r="DGI8" s="9"/>
      <c r="DGJ8" s="9"/>
      <c r="DGK8" s="9"/>
      <c r="DGL8" s="9"/>
      <c r="DGM8" s="9"/>
      <c r="DGN8" s="9"/>
      <c r="DGO8" s="9"/>
      <c r="DGP8" s="9"/>
      <c r="DGQ8" s="9"/>
      <c r="DGR8" s="9"/>
      <c r="DGS8" s="9"/>
      <c r="DGT8" s="9"/>
      <c r="DGU8" s="9"/>
      <c r="DGV8" s="9"/>
      <c r="DGW8" s="9"/>
      <c r="DGX8" s="9"/>
      <c r="DGY8" s="9"/>
      <c r="DGZ8" s="9"/>
      <c r="DHA8" s="9"/>
      <c r="DHB8" s="9"/>
      <c r="DHC8" s="9"/>
      <c r="DHD8" s="9"/>
      <c r="DHE8" s="9"/>
      <c r="DHF8" s="9"/>
      <c r="DHG8" s="9"/>
      <c r="DHH8" s="9"/>
      <c r="DHI8" s="9"/>
      <c r="DHJ8" s="9"/>
      <c r="DHK8" s="9"/>
      <c r="DHL8" s="9"/>
      <c r="DHM8" s="9"/>
      <c r="DHN8" s="9"/>
      <c r="DHO8" s="9"/>
      <c r="DHP8" s="9"/>
      <c r="DHQ8" s="9"/>
      <c r="DHR8" s="9"/>
      <c r="DHS8" s="9"/>
      <c r="DHT8" s="9"/>
      <c r="DHU8" s="9"/>
      <c r="DHV8" s="9"/>
      <c r="DHW8" s="9"/>
      <c r="DHX8" s="9"/>
      <c r="DHY8" s="9"/>
      <c r="DHZ8" s="9"/>
      <c r="DIA8" s="9"/>
      <c r="DIB8" s="9"/>
      <c r="DIC8" s="9"/>
      <c r="DID8" s="9"/>
      <c r="DIE8" s="9"/>
      <c r="DIF8" s="9"/>
      <c r="DIG8" s="9"/>
      <c r="DIH8" s="9"/>
      <c r="DII8" s="9"/>
      <c r="DIJ8" s="9"/>
      <c r="DIK8" s="9"/>
      <c r="DIL8" s="9"/>
      <c r="DIM8" s="9"/>
      <c r="DIN8" s="9"/>
      <c r="DIO8" s="9"/>
      <c r="DIP8" s="9"/>
      <c r="DIQ8" s="9"/>
      <c r="DIR8" s="9"/>
      <c r="DIS8" s="9"/>
      <c r="DIT8" s="9"/>
      <c r="DIU8" s="9"/>
      <c r="DIV8" s="9"/>
      <c r="DIW8" s="9"/>
      <c r="DIX8" s="9"/>
      <c r="DIY8" s="9"/>
      <c r="DIZ8" s="9"/>
      <c r="DJA8" s="9"/>
      <c r="DJB8" s="9"/>
      <c r="DJC8" s="9"/>
      <c r="DJD8" s="9"/>
      <c r="DJE8" s="9"/>
      <c r="DJF8" s="9"/>
      <c r="DJG8" s="9"/>
      <c r="DJH8" s="9"/>
      <c r="DJI8" s="9"/>
      <c r="DJJ8" s="9"/>
      <c r="DJK8" s="9"/>
      <c r="DJL8" s="9"/>
      <c r="DJM8" s="9"/>
      <c r="DJN8" s="9"/>
      <c r="DJO8" s="9"/>
      <c r="DJP8" s="9"/>
      <c r="DJQ8" s="9"/>
      <c r="DJR8" s="9"/>
      <c r="DJS8" s="9"/>
      <c r="DJT8" s="9"/>
      <c r="DJU8" s="9"/>
      <c r="DJV8" s="9"/>
      <c r="DJW8" s="9"/>
      <c r="DJX8" s="9"/>
      <c r="DJY8" s="9"/>
      <c r="DJZ8" s="9"/>
      <c r="DKA8" s="9"/>
      <c r="DKB8" s="9"/>
      <c r="DKC8" s="9"/>
      <c r="DKD8" s="9"/>
      <c r="DKE8" s="9"/>
      <c r="DKF8" s="9"/>
      <c r="DKG8" s="9"/>
      <c r="DKH8" s="9"/>
      <c r="DKI8" s="9"/>
      <c r="DKJ8" s="9"/>
      <c r="DKK8" s="9"/>
      <c r="DKL8" s="9"/>
      <c r="DKM8" s="9"/>
      <c r="DKN8" s="9"/>
      <c r="DKO8" s="9"/>
      <c r="DKP8" s="9"/>
      <c r="DKQ8" s="9"/>
      <c r="DKR8" s="9"/>
      <c r="DKS8" s="9"/>
      <c r="DKT8" s="9"/>
      <c r="DKU8" s="9"/>
      <c r="DKV8" s="9"/>
      <c r="DKW8" s="9"/>
      <c r="DKX8" s="9"/>
      <c r="DKY8" s="9"/>
      <c r="DKZ8" s="9"/>
      <c r="DLA8" s="9"/>
      <c r="DLB8" s="9"/>
      <c r="DLC8" s="9"/>
      <c r="DLD8" s="9"/>
      <c r="DLE8" s="9"/>
      <c r="DLF8" s="9"/>
      <c r="DLG8" s="9"/>
      <c r="DLH8" s="9"/>
      <c r="DLI8" s="9"/>
      <c r="DLJ8" s="9"/>
      <c r="DLK8" s="9"/>
      <c r="DLL8" s="9"/>
      <c r="DLM8" s="9"/>
      <c r="DLN8" s="9"/>
      <c r="DLO8" s="9"/>
      <c r="DLP8" s="9"/>
      <c r="DLQ8" s="9"/>
      <c r="DLR8" s="9"/>
      <c r="DLS8" s="9"/>
      <c r="DLT8" s="9"/>
      <c r="DLU8" s="9"/>
      <c r="DLV8" s="9"/>
      <c r="DLW8" s="9"/>
      <c r="DLX8" s="9"/>
      <c r="DLY8" s="9"/>
      <c r="DLZ8" s="9"/>
      <c r="DMA8" s="9"/>
      <c r="DMB8" s="9"/>
      <c r="DMC8" s="9"/>
      <c r="DMD8" s="9"/>
      <c r="DME8" s="9"/>
      <c r="DMF8" s="9"/>
      <c r="DMG8" s="9"/>
      <c r="DMH8" s="9"/>
      <c r="DMI8" s="9"/>
      <c r="DMJ8" s="9"/>
      <c r="DMK8" s="9"/>
      <c r="DML8" s="9"/>
      <c r="DMM8" s="9"/>
      <c r="DMN8" s="9"/>
      <c r="DMO8" s="9"/>
      <c r="DMP8" s="9"/>
      <c r="DMQ8" s="9"/>
      <c r="DMR8" s="9"/>
      <c r="DMS8" s="9"/>
      <c r="DMT8" s="9"/>
      <c r="DMU8" s="9"/>
      <c r="DMV8" s="9"/>
      <c r="DMW8" s="9"/>
      <c r="DMX8" s="9"/>
      <c r="DMY8" s="9"/>
      <c r="DMZ8" s="9"/>
      <c r="DNA8" s="9"/>
      <c r="DNB8" s="9"/>
      <c r="DNC8" s="9"/>
      <c r="DND8" s="9"/>
      <c r="DNE8" s="9"/>
      <c r="DNF8" s="9"/>
      <c r="DNG8" s="9"/>
      <c r="DNH8" s="9"/>
      <c r="DNI8" s="9"/>
      <c r="DNJ8" s="9"/>
      <c r="DNK8" s="9"/>
      <c r="DNL8" s="9"/>
      <c r="DNM8" s="9"/>
      <c r="DNN8" s="9"/>
      <c r="DNO8" s="9"/>
      <c r="DNP8" s="9"/>
      <c r="DNQ8" s="9"/>
      <c r="DNR8" s="9"/>
      <c r="DNS8" s="9"/>
      <c r="DNT8" s="9"/>
      <c r="DNU8" s="9"/>
      <c r="DNV8" s="9"/>
      <c r="DNW8" s="9"/>
      <c r="DNX8" s="9"/>
      <c r="DNY8" s="9"/>
      <c r="DNZ8" s="9"/>
      <c r="DOA8" s="9"/>
      <c r="DOB8" s="9"/>
      <c r="DOC8" s="9"/>
      <c r="DOD8" s="9"/>
      <c r="DOE8" s="9"/>
      <c r="DOF8" s="9"/>
      <c r="DOG8" s="9"/>
      <c r="DOH8" s="9"/>
      <c r="DOI8" s="9"/>
      <c r="DOJ8" s="9"/>
      <c r="DOK8" s="9"/>
      <c r="DOL8" s="9"/>
      <c r="DOM8" s="9"/>
      <c r="DON8" s="9"/>
      <c r="DOO8" s="9"/>
      <c r="DOP8" s="9"/>
      <c r="DOQ8" s="9"/>
      <c r="DOR8" s="9"/>
      <c r="DOS8" s="9"/>
      <c r="DOT8" s="9"/>
      <c r="DOU8" s="9"/>
      <c r="DOV8" s="9"/>
      <c r="DOW8" s="9"/>
      <c r="DOX8" s="9"/>
      <c r="DOY8" s="9"/>
      <c r="DOZ8" s="9"/>
      <c r="DPA8" s="9"/>
      <c r="DPB8" s="9"/>
      <c r="DPC8" s="9"/>
      <c r="DPD8" s="9"/>
      <c r="DPE8" s="9"/>
      <c r="DPF8" s="9"/>
      <c r="DPG8" s="9"/>
      <c r="DPH8" s="9"/>
      <c r="DPI8" s="9"/>
      <c r="DPJ8" s="9"/>
      <c r="DPK8" s="9"/>
      <c r="DPL8" s="9"/>
      <c r="DPM8" s="9"/>
      <c r="DPN8" s="9"/>
      <c r="DPO8" s="9"/>
      <c r="DPP8" s="9"/>
      <c r="DPQ8" s="9"/>
      <c r="DPR8" s="9"/>
      <c r="DPS8" s="9"/>
      <c r="DPT8" s="9"/>
      <c r="DPU8" s="9"/>
      <c r="DPV8" s="9"/>
      <c r="DPW8" s="9"/>
      <c r="DPX8" s="9"/>
      <c r="DPY8" s="9"/>
      <c r="DPZ8" s="9"/>
      <c r="DQA8" s="9"/>
      <c r="DQB8" s="9"/>
      <c r="DQC8" s="9"/>
      <c r="DQD8" s="9"/>
      <c r="DQE8" s="9"/>
      <c r="DQF8" s="9"/>
      <c r="DQG8" s="9"/>
      <c r="DQH8" s="9"/>
      <c r="DQI8" s="9"/>
      <c r="DQJ8" s="9"/>
      <c r="DQK8" s="9"/>
      <c r="DQL8" s="9"/>
      <c r="DQM8" s="9"/>
      <c r="DQN8" s="9"/>
      <c r="DQO8" s="9"/>
      <c r="DQP8" s="9"/>
      <c r="DQQ8" s="9"/>
      <c r="DQR8" s="9"/>
      <c r="DQS8" s="9"/>
      <c r="DQT8" s="9"/>
      <c r="DQU8" s="9"/>
      <c r="DQV8" s="9"/>
      <c r="DQW8" s="9"/>
      <c r="DQX8" s="9"/>
      <c r="DQY8" s="9"/>
      <c r="DQZ8" s="9"/>
      <c r="DRA8" s="9"/>
      <c r="DRB8" s="9"/>
      <c r="DRC8" s="9"/>
      <c r="DRD8" s="9"/>
      <c r="DRE8" s="9"/>
      <c r="DRF8" s="9"/>
      <c r="DRG8" s="9"/>
      <c r="DRH8" s="9"/>
      <c r="DRI8" s="9"/>
      <c r="DRJ8" s="9"/>
      <c r="DRK8" s="9"/>
      <c r="DRL8" s="9"/>
      <c r="DRM8" s="9"/>
      <c r="DRN8" s="9"/>
      <c r="DRO8" s="9"/>
      <c r="DRP8" s="9"/>
      <c r="DRQ8" s="9"/>
      <c r="DRR8" s="9"/>
      <c r="DRS8" s="9"/>
      <c r="DRT8" s="9"/>
      <c r="DRU8" s="9"/>
      <c r="DRV8" s="9"/>
      <c r="DRW8" s="9"/>
      <c r="DRX8" s="9"/>
      <c r="DRY8" s="9"/>
      <c r="DRZ8" s="9"/>
      <c r="DSA8" s="9"/>
      <c r="DSB8" s="9"/>
      <c r="DSC8" s="9"/>
      <c r="DSD8" s="9"/>
      <c r="DSE8" s="9"/>
      <c r="DSF8" s="9"/>
      <c r="DSG8" s="9"/>
      <c r="DSH8" s="9"/>
      <c r="DSI8" s="9"/>
      <c r="DSJ8" s="9"/>
      <c r="DSK8" s="9"/>
      <c r="DSL8" s="9"/>
      <c r="DSM8" s="9"/>
      <c r="DSN8" s="9"/>
      <c r="DSO8" s="9"/>
      <c r="DSP8" s="9"/>
      <c r="DSQ8" s="9"/>
      <c r="DSR8" s="9"/>
      <c r="DSS8" s="9"/>
      <c r="DST8" s="9"/>
      <c r="DSU8" s="9"/>
      <c r="DSV8" s="9"/>
      <c r="DSW8" s="9"/>
      <c r="DSX8" s="9"/>
      <c r="DSY8" s="9"/>
      <c r="DSZ8" s="9"/>
      <c r="DTA8" s="9"/>
      <c r="DTB8" s="9"/>
      <c r="DTC8" s="9"/>
      <c r="DTD8" s="9"/>
      <c r="DTE8" s="9"/>
      <c r="DTF8" s="9"/>
      <c r="DTG8" s="9"/>
      <c r="DTH8" s="9"/>
      <c r="DTI8" s="9"/>
      <c r="DTJ8" s="9"/>
      <c r="DTK8" s="9"/>
      <c r="DTL8" s="9"/>
      <c r="DTM8" s="9"/>
      <c r="DTN8" s="9"/>
      <c r="DTO8" s="9"/>
      <c r="DTP8" s="9"/>
      <c r="DTQ8" s="9"/>
      <c r="DTR8" s="9"/>
      <c r="DTS8" s="9"/>
      <c r="DTT8" s="9"/>
      <c r="DTU8" s="9"/>
      <c r="DTV8" s="9"/>
      <c r="DTW8" s="9"/>
      <c r="DTX8" s="9"/>
      <c r="DTY8" s="9"/>
      <c r="DTZ8" s="9"/>
      <c r="DUA8" s="9"/>
      <c r="DUB8" s="9"/>
      <c r="DUC8" s="9"/>
      <c r="DUD8" s="9"/>
      <c r="DUE8" s="9"/>
      <c r="DUF8" s="9"/>
      <c r="DUG8" s="9"/>
      <c r="DUH8" s="9"/>
      <c r="DUI8" s="9"/>
      <c r="DUJ8" s="9"/>
      <c r="DUK8" s="9"/>
      <c r="DUL8" s="9"/>
      <c r="DUM8" s="9"/>
      <c r="DUN8" s="9"/>
      <c r="DUO8" s="9"/>
      <c r="DUP8" s="9"/>
      <c r="DUQ8" s="9"/>
      <c r="DUR8" s="9"/>
      <c r="DUS8" s="9"/>
      <c r="DUT8" s="9"/>
      <c r="DUU8" s="9"/>
      <c r="DUV8" s="9"/>
      <c r="DUW8" s="9"/>
      <c r="DUX8" s="9"/>
      <c r="DUY8" s="9"/>
      <c r="DUZ8" s="9"/>
      <c r="DVA8" s="9"/>
      <c r="DVB8" s="9"/>
      <c r="DVC8" s="9"/>
      <c r="DVD8" s="9"/>
      <c r="DVE8" s="9"/>
      <c r="DVF8" s="9"/>
      <c r="DVG8" s="9"/>
      <c r="DVH8" s="9"/>
      <c r="DVI8" s="9"/>
      <c r="DVJ8" s="9"/>
      <c r="DVK8" s="9"/>
      <c r="DVL8" s="9"/>
      <c r="DVM8" s="9"/>
      <c r="DVN8" s="9"/>
      <c r="DVO8" s="9"/>
      <c r="DVP8" s="9"/>
      <c r="DVQ8" s="9"/>
      <c r="DVR8" s="9"/>
      <c r="DVS8" s="9"/>
      <c r="DVT8" s="9"/>
      <c r="DVU8" s="9"/>
      <c r="DVV8" s="9"/>
      <c r="DVW8" s="9"/>
      <c r="DVX8" s="9"/>
      <c r="DVY8" s="9"/>
      <c r="DVZ8" s="9"/>
      <c r="DWA8" s="9"/>
      <c r="DWB8" s="9"/>
      <c r="DWC8" s="9"/>
      <c r="DWD8" s="9"/>
      <c r="DWE8" s="9"/>
      <c r="DWF8" s="9"/>
      <c r="DWG8" s="9"/>
      <c r="DWH8" s="9"/>
      <c r="DWI8" s="9"/>
      <c r="DWJ8" s="9"/>
      <c r="DWK8" s="9"/>
      <c r="DWL8" s="9"/>
      <c r="DWM8" s="9"/>
      <c r="DWN8" s="9"/>
      <c r="DWO8" s="9"/>
      <c r="DWP8" s="9"/>
      <c r="DWQ8" s="9"/>
      <c r="DWR8" s="9"/>
      <c r="DWS8" s="9"/>
      <c r="DWT8" s="9"/>
      <c r="DWU8" s="9"/>
      <c r="DWV8" s="9"/>
      <c r="DWW8" s="9"/>
      <c r="DWX8" s="9"/>
      <c r="DWY8" s="9"/>
      <c r="DWZ8" s="9"/>
      <c r="DXA8" s="9"/>
      <c r="DXB8" s="9"/>
      <c r="DXC8" s="9"/>
      <c r="DXD8" s="9"/>
      <c r="DXE8" s="9"/>
      <c r="DXF8" s="9"/>
      <c r="DXG8" s="9"/>
      <c r="DXH8" s="9"/>
      <c r="DXI8" s="9"/>
      <c r="DXJ8" s="9"/>
      <c r="DXK8" s="9"/>
      <c r="DXL8" s="9"/>
      <c r="DXM8" s="9"/>
      <c r="DXN8" s="9"/>
      <c r="DXO8" s="9"/>
      <c r="DXP8" s="9"/>
      <c r="DXQ8" s="9"/>
      <c r="DXR8" s="9"/>
      <c r="DXS8" s="9"/>
      <c r="DXT8" s="9"/>
      <c r="DXU8" s="9"/>
      <c r="DXV8" s="9"/>
      <c r="DXW8" s="9"/>
      <c r="DXX8" s="9"/>
      <c r="DXY8" s="9"/>
      <c r="DXZ8" s="9"/>
      <c r="DYA8" s="9"/>
      <c r="DYB8" s="9"/>
      <c r="DYC8" s="9"/>
      <c r="DYD8" s="9"/>
      <c r="DYE8" s="9"/>
      <c r="DYF8" s="9"/>
      <c r="DYG8" s="9"/>
      <c r="DYH8" s="9"/>
      <c r="DYI8" s="9"/>
      <c r="DYJ8" s="9"/>
      <c r="DYK8" s="9"/>
      <c r="DYL8" s="9"/>
      <c r="DYM8" s="9"/>
      <c r="DYN8" s="9"/>
      <c r="DYO8" s="9"/>
      <c r="DYP8" s="9"/>
      <c r="DYQ8" s="9"/>
      <c r="DYR8" s="9"/>
      <c r="DYS8" s="9"/>
      <c r="DYT8" s="9"/>
      <c r="DYU8" s="9"/>
      <c r="DYV8" s="9"/>
      <c r="DYW8" s="9"/>
      <c r="DYX8" s="9"/>
      <c r="DYY8" s="9"/>
      <c r="DYZ8" s="9"/>
      <c r="DZA8" s="9"/>
      <c r="DZB8" s="9"/>
      <c r="DZC8" s="9"/>
      <c r="DZD8" s="9"/>
      <c r="DZE8" s="9"/>
      <c r="DZF8" s="9"/>
      <c r="DZG8" s="9"/>
      <c r="DZH8" s="9"/>
      <c r="DZI8" s="9"/>
      <c r="DZJ8" s="9"/>
      <c r="DZK8" s="9"/>
      <c r="DZL8" s="9"/>
      <c r="DZM8" s="9"/>
      <c r="DZN8" s="9"/>
      <c r="DZO8" s="9"/>
      <c r="DZP8" s="9"/>
      <c r="DZQ8" s="9"/>
      <c r="DZR8" s="9"/>
      <c r="DZS8" s="9"/>
      <c r="DZT8" s="9"/>
      <c r="DZU8" s="9"/>
      <c r="DZV8" s="9"/>
      <c r="DZW8" s="9"/>
      <c r="DZX8" s="9"/>
      <c r="DZY8" s="9"/>
      <c r="DZZ8" s="9"/>
      <c r="EAA8" s="9"/>
      <c r="EAB8" s="9"/>
      <c r="EAC8" s="9"/>
      <c r="EAD8" s="9"/>
      <c r="EAE8" s="9"/>
      <c r="EAF8" s="9"/>
      <c r="EAG8" s="9"/>
      <c r="EAH8" s="9"/>
      <c r="EAI8" s="9"/>
      <c r="EAJ8" s="9"/>
      <c r="EAK8" s="9"/>
      <c r="EAL8" s="9"/>
      <c r="EAM8" s="9"/>
      <c r="EAN8" s="9"/>
      <c r="EAO8" s="9"/>
      <c r="EAP8" s="9"/>
      <c r="EAQ8" s="9"/>
      <c r="EAR8" s="9"/>
      <c r="EAS8" s="9"/>
      <c r="EAT8" s="9"/>
      <c r="EAU8" s="9"/>
      <c r="EAV8" s="9"/>
      <c r="EAW8" s="9"/>
      <c r="EAX8" s="9"/>
      <c r="EAY8" s="9"/>
      <c r="EAZ8" s="9"/>
      <c r="EBA8" s="9"/>
      <c r="EBB8" s="9"/>
      <c r="EBC8" s="9"/>
      <c r="EBD8" s="9"/>
      <c r="EBE8" s="9"/>
      <c r="EBF8" s="9"/>
      <c r="EBG8" s="9"/>
      <c r="EBH8" s="9"/>
      <c r="EBI8" s="9"/>
      <c r="EBJ8" s="9"/>
      <c r="EBK8" s="9"/>
      <c r="EBL8" s="9"/>
      <c r="EBM8" s="9"/>
      <c r="EBN8" s="9"/>
      <c r="EBO8" s="9"/>
      <c r="EBP8" s="9"/>
      <c r="EBQ8" s="9"/>
      <c r="EBR8" s="9"/>
      <c r="EBS8" s="9"/>
      <c r="EBT8" s="9"/>
      <c r="EBU8" s="9"/>
      <c r="EBV8" s="9"/>
      <c r="EBW8" s="9"/>
      <c r="EBX8" s="9"/>
      <c r="EBY8" s="9"/>
      <c r="EBZ8" s="9"/>
      <c r="ECA8" s="9"/>
      <c r="ECB8" s="9"/>
      <c r="ECC8" s="9"/>
      <c r="ECD8" s="9"/>
      <c r="ECE8" s="9"/>
      <c r="ECF8" s="9"/>
      <c r="ECG8" s="9"/>
      <c r="ECH8" s="9"/>
      <c r="ECI8" s="9"/>
      <c r="ECJ8" s="9"/>
      <c r="ECK8" s="9"/>
      <c r="ECL8" s="9"/>
      <c r="ECM8" s="9"/>
      <c r="ECN8" s="9"/>
      <c r="ECO8" s="9"/>
      <c r="ECP8" s="9"/>
      <c r="ECQ8" s="9"/>
      <c r="ECR8" s="9"/>
      <c r="ECS8" s="9"/>
      <c r="ECT8" s="9"/>
      <c r="ECU8" s="9"/>
      <c r="ECV8" s="9"/>
      <c r="ECW8" s="9"/>
      <c r="ECX8" s="9"/>
      <c r="ECY8" s="9"/>
      <c r="ECZ8" s="9"/>
      <c r="EDA8" s="9"/>
      <c r="EDB8" s="9"/>
      <c r="EDC8" s="9"/>
      <c r="EDD8" s="9"/>
      <c r="EDE8" s="9"/>
      <c r="EDF8" s="9"/>
      <c r="EDG8" s="9"/>
      <c r="EDH8" s="9"/>
      <c r="EDI8" s="9"/>
      <c r="EDJ8" s="9"/>
      <c r="EDK8" s="9"/>
      <c r="EDL8" s="9"/>
      <c r="EDM8" s="9"/>
      <c r="EDN8" s="9"/>
      <c r="EDO8" s="9"/>
      <c r="EDP8" s="9"/>
      <c r="EDQ8" s="9"/>
      <c r="EDR8" s="9"/>
      <c r="EDS8" s="9"/>
      <c r="EDT8" s="9"/>
      <c r="EDU8" s="9"/>
      <c r="EDV8" s="9"/>
      <c r="EDW8" s="9"/>
      <c r="EDX8" s="9"/>
      <c r="EDY8" s="9"/>
      <c r="EDZ8" s="9"/>
      <c r="EEA8" s="9"/>
      <c r="EEB8" s="9"/>
      <c r="EEC8" s="9"/>
      <c r="EED8" s="9"/>
      <c r="EEE8" s="9"/>
      <c r="EEF8" s="9"/>
      <c r="EEG8" s="9"/>
      <c r="EEH8" s="9"/>
      <c r="EEI8" s="9"/>
      <c r="EEJ8" s="9"/>
      <c r="EEK8" s="9"/>
      <c r="EEL8" s="9"/>
      <c r="EEM8" s="9"/>
      <c r="EEN8" s="9"/>
      <c r="EEO8" s="9"/>
      <c r="EEP8" s="9"/>
      <c r="EEQ8" s="9"/>
      <c r="EER8" s="9"/>
      <c r="EES8" s="9"/>
      <c r="EET8" s="9"/>
      <c r="EEU8" s="9"/>
      <c r="EEV8" s="9"/>
      <c r="EEW8" s="9"/>
      <c r="EEX8" s="9"/>
      <c r="EEY8" s="9"/>
      <c r="EEZ8" s="9"/>
      <c r="EFA8" s="9"/>
      <c r="EFB8" s="9"/>
      <c r="EFC8" s="9"/>
      <c r="EFD8" s="9"/>
      <c r="EFE8" s="9"/>
      <c r="EFF8" s="9"/>
      <c r="EFG8" s="9"/>
      <c r="EFH8" s="9"/>
      <c r="EFI8" s="9"/>
      <c r="EFJ8" s="9"/>
      <c r="EFK8" s="9"/>
      <c r="EFL8" s="9"/>
      <c r="EFM8" s="9"/>
      <c r="EFN8" s="9"/>
      <c r="EFO8" s="9"/>
      <c r="EFP8" s="9"/>
      <c r="EFQ8" s="9"/>
      <c r="EFR8" s="9"/>
      <c r="EFS8" s="9"/>
      <c r="EFT8" s="9"/>
      <c r="EFU8" s="9"/>
      <c r="EFV8" s="9"/>
      <c r="EFW8" s="9"/>
      <c r="EFX8" s="9"/>
      <c r="EFY8" s="9"/>
      <c r="EFZ8" s="9"/>
      <c r="EGA8" s="9"/>
      <c r="EGB8" s="9"/>
      <c r="EGC8" s="9"/>
      <c r="EGD8" s="9"/>
      <c r="EGE8" s="9"/>
      <c r="EGF8" s="9"/>
      <c r="EGG8" s="9"/>
      <c r="EGH8" s="9"/>
      <c r="EGI8" s="9"/>
      <c r="EGJ8" s="9"/>
      <c r="EGK8" s="9"/>
      <c r="EGL8" s="9"/>
      <c r="EGM8" s="9"/>
      <c r="EGN8" s="9"/>
      <c r="EGO8" s="9"/>
      <c r="EGP8" s="9"/>
      <c r="EGQ8" s="9"/>
      <c r="EGR8" s="9"/>
      <c r="EGS8" s="9"/>
      <c r="EGT8" s="9"/>
      <c r="EGU8" s="9"/>
      <c r="EGV8" s="9"/>
      <c r="EGW8" s="9"/>
      <c r="EGX8" s="9"/>
      <c r="EGY8" s="9"/>
      <c r="EGZ8" s="9"/>
      <c r="EHA8" s="9"/>
      <c r="EHB8" s="9"/>
      <c r="EHC8" s="9"/>
      <c r="EHD8" s="9"/>
      <c r="EHE8" s="9"/>
      <c r="EHF8" s="9"/>
      <c r="EHG8" s="9"/>
      <c r="EHH8" s="9"/>
      <c r="EHI8" s="9"/>
      <c r="EHJ8" s="9"/>
      <c r="EHK8" s="9"/>
      <c r="EHL8" s="9"/>
      <c r="EHM8" s="9"/>
      <c r="EHN8" s="9"/>
      <c r="EHO8" s="9"/>
      <c r="EHP8" s="9"/>
      <c r="EHQ8" s="9"/>
      <c r="EHR8" s="9"/>
      <c r="EHS8" s="9"/>
      <c r="EHT8" s="9"/>
      <c r="EHU8" s="9"/>
      <c r="EHV8" s="9"/>
      <c r="EHW8" s="9"/>
      <c r="EHX8" s="9"/>
      <c r="EHY8" s="9"/>
      <c r="EHZ8" s="9"/>
      <c r="EIA8" s="9"/>
      <c r="EIB8" s="9"/>
      <c r="EIC8" s="9"/>
      <c r="EID8" s="9"/>
      <c r="EIE8" s="9"/>
      <c r="EIF8" s="9"/>
      <c r="EIG8" s="9"/>
      <c r="EIH8" s="9"/>
      <c r="EII8" s="9"/>
      <c r="EIJ8" s="9"/>
      <c r="EIK8" s="9"/>
      <c r="EIL8" s="9"/>
      <c r="EIM8" s="9"/>
      <c r="EIN8" s="9"/>
      <c r="EIO8" s="9"/>
      <c r="EIP8" s="9"/>
      <c r="EIQ8" s="9"/>
      <c r="EIR8" s="9"/>
      <c r="EIS8" s="9"/>
      <c r="EIT8" s="9"/>
      <c r="EIU8" s="9"/>
      <c r="EIV8" s="9"/>
      <c r="EIW8" s="9"/>
      <c r="EIX8" s="9"/>
      <c r="EIY8" s="9"/>
      <c r="EIZ8" s="9"/>
      <c r="EJA8" s="9"/>
      <c r="EJB8" s="9"/>
      <c r="EJC8" s="9"/>
      <c r="EJD8" s="9"/>
      <c r="EJE8" s="9"/>
      <c r="EJF8" s="9"/>
      <c r="EJG8" s="9"/>
      <c r="EJH8" s="9"/>
      <c r="EJI8" s="9"/>
      <c r="EJJ8" s="9"/>
      <c r="EJK8" s="9"/>
      <c r="EJL8" s="9"/>
      <c r="EJM8" s="9"/>
      <c r="EJN8" s="9"/>
      <c r="EJO8" s="9"/>
      <c r="EJP8" s="9"/>
      <c r="EJQ8" s="9"/>
      <c r="EJR8" s="9"/>
      <c r="EJS8" s="9"/>
      <c r="EJT8" s="9"/>
      <c r="EJU8" s="9"/>
      <c r="EJV8" s="9"/>
      <c r="EJW8" s="9"/>
      <c r="EJX8" s="9"/>
      <c r="EJY8" s="9"/>
      <c r="EJZ8" s="9"/>
      <c r="EKA8" s="9"/>
      <c r="EKB8" s="9"/>
      <c r="EKC8" s="9"/>
      <c r="EKD8" s="9"/>
      <c r="EKE8" s="9"/>
      <c r="EKF8" s="9"/>
      <c r="EKG8" s="9"/>
      <c r="EKH8" s="9"/>
      <c r="EKI8" s="9"/>
      <c r="EKJ8" s="9"/>
      <c r="EKK8" s="9"/>
      <c r="EKL8" s="9"/>
      <c r="EKM8" s="9"/>
      <c r="EKN8" s="9"/>
      <c r="EKO8" s="9"/>
      <c r="EKP8" s="9"/>
      <c r="EKQ8" s="9"/>
      <c r="EKR8" s="9"/>
      <c r="EKS8" s="9"/>
      <c r="EKT8" s="9"/>
      <c r="EKU8" s="9"/>
      <c r="EKV8" s="9"/>
      <c r="EKW8" s="9"/>
      <c r="EKX8" s="9"/>
      <c r="EKY8" s="9"/>
      <c r="EKZ8" s="9"/>
      <c r="ELA8" s="9"/>
      <c r="ELB8" s="9"/>
      <c r="ELC8" s="9"/>
      <c r="ELD8" s="9"/>
      <c r="ELE8" s="9"/>
      <c r="ELF8" s="9"/>
      <c r="ELG8" s="9"/>
      <c r="ELH8" s="9"/>
      <c r="ELI8" s="9"/>
      <c r="ELJ8" s="9"/>
      <c r="ELK8" s="9"/>
      <c r="ELL8" s="9"/>
      <c r="ELM8" s="9"/>
      <c r="ELN8" s="9"/>
      <c r="ELO8" s="9"/>
      <c r="ELP8" s="9"/>
      <c r="ELQ8" s="9"/>
      <c r="ELR8" s="9"/>
      <c r="ELS8" s="9"/>
      <c r="ELT8" s="9"/>
      <c r="ELU8" s="9"/>
      <c r="ELV8" s="9"/>
      <c r="ELW8" s="9"/>
      <c r="ELX8" s="9"/>
      <c r="ELY8" s="9"/>
      <c r="ELZ8" s="9"/>
      <c r="EMA8" s="9"/>
      <c r="EMB8" s="9"/>
      <c r="EMC8" s="9"/>
      <c r="EMD8" s="9"/>
      <c r="EME8" s="9"/>
      <c r="EMF8" s="9"/>
      <c r="EMG8" s="9"/>
      <c r="EMH8" s="9"/>
      <c r="EMI8" s="9"/>
      <c r="EMJ8" s="9"/>
      <c r="EMK8" s="9"/>
      <c r="EML8" s="9"/>
      <c r="EMM8" s="9"/>
      <c r="EMN8" s="9"/>
      <c r="EMO8" s="9"/>
      <c r="EMP8" s="9"/>
      <c r="EMQ8" s="9"/>
      <c r="EMR8" s="9"/>
      <c r="EMS8" s="9"/>
      <c r="EMT8" s="9"/>
      <c r="EMU8" s="9"/>
      <c r="EMV8" s="9"/>
      <c r="EMW8" s="9"/>
      <c r="EMX8" s="9"/>
      <c r="EMY8" s="9"/>
      <c r="EMZ8" s="9"/>
      <c r="ENA8" s="9"/>
      <c r="ENB8" s="9"/>
      <c r="ENC8" s="9"/>
      <c r="END8" s="9"/>
      <c r="ENE8" s="9"/>
      <c r="ENF8" s="9"/>
      <c r="ENG8" s="9"/>
      <c r="ENH8" s="9"/>
      <c r="ENI8" s="9"/>
      <c r="ENJ8" s="9"/>
      <c r="ENK8" s="9"/>
      <c r="ENL8" s="9"/>
      <c r="ENM8" s="9"/>
      <c r="ENN8" s="9"/>
      <c r="ENO8" s="9"/>
      <c r="ENP8" s="9"/>
      <c r="ENQ8" s="9"/>
      <c r="ENR8" s="9"/>
      <c r="ENS8" s="9"/>
      <c r="ENT8" s="9"/>
      <c r="ENU8" s="9"/>
      <c r="ENV8" s="9"/>
      <c r="ENW8" s="9"/>
      <c r="ENX8" s="9"/>
      <c r="ENY8" s="9"/>
      <c r="ENZ8" s="9"/>
      <c r="EOA8" s="9"/>
      <c r="EOB8" s="9"/>
      <c r="EOC8" s="9"/>
      <c r="EOD8" s="9"/>
      <c r="EOE8" s="9"/>
      <c r="EOF8" s="9"/>
      <c r="EOG8" s="9"/>
      <c r="EOH8" s="9"/>
      <c r="EOI8" s="9"/>
      <c r="EOJ8" s="9"/>
      <c r="EOK8" s="9"/>
      <c r="EOL8" s="9"/>
      <c r="EOM8" s="9"/>
      <c r="EON8" s="9"/>
      <c r="EOO8" s="9"/>
      <c r="EOP8" s="9"/>
      <c r="EOQ8" s="9"/>
      <c r="EOR8" s="9"/>
      <c r="EOS8" s="9"/>
      <c r="EOT8" s="9"/>
      <c r="EOU8" s="9"/>
      <c r="EOV8" s="9"/>
      <c r="EOW8" s="9"/>
      <c r="EOX8" s="9"/>
      <c r="EOY8" s="9"/>
      <c r="EOZ8" s="9"/>
      <c r="EPA8" s="9"/>
      <c r="EPB8" s="9"/>
      <c r="EPC8" s="9"/>
      <c r="EPD8" s="9"/>
      <c r="EPE8" s="9"/>
      <c r="EPF8" s="9"/>
      <c r="EPG8" s="9"/>
      <c r="EPH8" s="9"/>
      <c r="EPI8" s="9"/>
      <c r="EPJ8" s="9"/>
      <c r="EPK8" s="9"/>
      <c r="EPL8" s="9"/>
      <c r="EPM8" s="9"/>
      <c r="EPN8" s="9"/>
      <c r="EPO8" s="9"/>
      <c r="EPP8" s="9"/>
      <c r="EPQ8" s="9"/>
      <c r="EPR8" s="9"/>
      <c r="EPS8" s="9"/>
      <c r="EPT8" s="9"/>
      <c r="EPU8" s="9"/>
      <c r="EPV8" s="9"/>
      <c r="EPW8" s="9"/>
      <c r="EPX8" s="9"/>
      <c r="EPY8" s="9"/>
      <c r="EPZ8" s="9"/>
      <c r="EQA8" s="9"/>
      <c r="EQB8" s="9"/>
      <c r="EQC8" s="9"/>
      <c r="EQD8" s="9"/>
      <c r="EQE8" s="9"/>
      <c r="EQF8" s="9"/>
      <c r="EQG8" s="9"/>
      <c r="EQH8" s="9"/>
      <c r="EQI8" s="9"/>
      <c r="EQJ8" s="9"/>
      <c r="EQK8" s="9"/>
      <c r="EQL8" s="9"/>
      <c r="EQM8" s="9"/>
      <c r="EQN8" s="9"/>
      <c r="EQO8" s="9"/>
      <c r="EQP8" s="9"/>
      <c r="EQQ8" s="9"/>
      <c r="EQR8" s="9"/>
      <c r="EQS8" s="9"/>
      <c r="EQT8" s="9"/>
      <c r="EQU8" s="9"/>
      <c r="EQV8" s="9"/>
      <c r="EQW8" s="9"/>
      <c r="EQX8" s="9"/>
      <c r="EQY8" s="9"/>
      <c r="EQZ8" s="9"/>
      <c r="ERA8" s="9"/>
      <c r="ERB8" s="9"/>
      <c r="ERC8" s="9"/>
      <c r="ERD8" s="9"/>
      <c r="ERE8" s="9"/>
      <c r="ERF8" s="9"/>
      <c r="ERG8" s="9"/>
      <c r="ERH8" s="9"/>
      <c r="ERI8" s="9"/>
      <c r="ERJ8" s="9"/>
      <c r="ERK8" s="9"/>
      <c r="ERL8" s="9"/>
      <c r="ERM8" s="9"/>
      <c r="ERN8" s="9"/>
      <c r="ERO8" s="9"/>
      <c r="ERP8" s="9"/>
      <c r="ERQ8" s="9"/>
      <c r="ERR8" s="9"/>
      <c r="ERS8" s="9"/>
      <c r="ERT8" s="9"/>
      <c r="ERU8" s="9"/>
      <c r="ERV8" s="9"/>
      <c r="ERW8" s="9"/>
      <c r="ERX8" s="9"/>
      <c r="ERY8" s="9"/>
      <c r="ERZ8" s="9"/>
      <c r="ESA8" s="9"/>
      <c r="ESB8" s="9"/>
      <c r="ESC8" s="9"/>
      <c r="ESD8" s="9"/>
      <c r="ESE8" s="9"/>
      <c r="ESF8" s="9"/>
      <c r="ESG8" s="9"/>
      <c r="ESH8" s="9"/>
      <c r="ESI8" s="9"/>
      <c r="ESJ8" s="9"/>
      <c r="ESK8" s="9"/>
      <c r="ESL8" s="9"/>
      <c r="ESM8" s="9"/>
      <c r="ESN8" s="9"/>
      <c r="ESO8" s="9"/>
      <c r="ESP8" s="9"/>
      <c r="ESQ8" s="9"/>
      <c r="ESR8" s="9"/>
      <c r="ESS8" s="9"/>
      <c r="EST8" s="9"/>
      <c r="ESU8" s="9"/>
      <c r="ESV8" s="9"/>
      <c r="ESW8" s="9"/>
      <c r="ESX8" s="9"/>
      <c r="ESY8" s="9"/>
      <c r="ESZ8" s="9"/>
      <c r="ETA8" s="9"/>
      <c r="ETB8" s="9"/>
      <c r="ETC8" s="9"/>
      <c r="ETD8" s="9"/>
      <c r="ETE8" s="9"/>
      <c r="ETF8" s="9"/>
      <c r="ETG8" s="9"/>
      <c r="ETH8" s="9"/>
      <c r="ETI8" s="9"/>
      <c r="ETJ8" s="9"/>
      <c r="ETK8" s="9"/>
      <c r="ETL8" s="9"/>
      <c r="ETM8" s="9"/>
      <c r="ETN8" s="9"/>
      <c r="ETO8" s="9"/>
      <c r="ETP8" s="9"/>
      <c r="ETQ8" s="9"/>
      <c r="ETR8" s="9"/>
      <c r="ETS8" s="9"/>
      <c r="ETT8" s="9"/>
      <c r="ETU8" s="9"/>
      <c r="ETV8" s="9"/>
      <c r="ETW8" s="9"/>
      <c r="ETX8" s="9"/>
      <c r="ETY8" s="9"/>
      <c r="ETZ8" s="9"/>
      <c r="EUA8" s="9"/>
      <c r="EUB8" s="9"/>
      <c r="EUC8" s="9"/>
      <c r="EUD8" s="9"/>
      <c r="EUE8" s="9"/>
      <c r="EUF8" s="9"/>
      <c r="EUG8" s="9"/>
      <c r="EUH8" s="9"/>
      <c r="EUI8" s="9"/>
      <c r="EUJ8" s="9"/>
      <c r="EUK8" s="9"/>
      <c r="EUL8" s="9"/>
      <c r="EUM8" s="9"/>
      <c r="EUN8" s="9"/>
      <c r="EUO8" s="9"/>
      <c r="EUP8" s="9"/>
      <c r="EUQ8" s="9"/>
      <c r="EUR8" s="9"/>
      <c r="EUS8" s="9"/>
      <c r="EUT8" s="9"/>
      <c r="EUU8" s="9"/>
      <c r="EUV8" s="9"/>
      <c r="EUW8" s="9"/>
      <c r="EUX8" s="9"/>
      <c r="EUY8" s="9"/>
      <c r="EUZ8" s="9"/>
      <c r="EVA8" s="9"/>
      <c r="EVB8" s="9"/>
      <c r="EVC8" s="9"/>
      <c r="EVD8" s="9"/>
      <c r="EVE8" s="9"/>
      <c r="EVF8" s="9"/>
      <c r="EVG8" s="9"/>
      <c r="EVH8" s="9"/>
      <c r="EVI8" s="9"/>
      <c r="EVJ8" s="9"/>
      <c r="EVK8" s="9"/>
      <c r="EVL8" s="9"/>
      <c r="EVM8" s="9"/>
      <c r="EVN8" s="9"/>
      <c r="EVO8" s="9"/>
      <c r="EVP8" s="9"/>
      <c r="EVQ8" s="9"/>
      <c r="EVR8" s="9"/>
      <c r="EVS8" s="9"/>
      <c r="EVT8" s="9"/>
      <c r="EVU8" s="9"/>
      <c r="EVV8" s="9"/>
      <c r="EVW8" s="9"/>
      <c r="EVX8" s="9"/>
      <c r="EVY8" s="9"/>
      <c r="EVZ8" s="9"/>
      <c r="EWA8" s="9"/>
      <c r="EWB8" s="9"/>
      <c r="EWC8" s="9"/>
      <c r="EWD8" s="9"/>
      <c r="EWE8" s="9"/>
      <c r="EWF8" s="9"/>
      <c r="EWG8" s="9"/>
      <c r="EWH8" s="9"/>
      <c r="EWI8" s="9"/>
      <c r="EWJ8" s="9"/>
      <c r="EWK8" s="9"/>
      <c r="EWL8" s="9"/>
      <c r="EWM8" s="9"/>
      <c r="EWN8" s="9"/>
      <c r="EWO8" s="9"/>
      <c r="EWP8" s="9"/>
      <c r="EWQ8" s="9"/>
      <c r="EWR8" s="9"/>
      <c r="EWS8" s="9"/>
      <c r="EWT8" s="9"/>
      <c r="EWU8" s="9"/>
      <c r="EWV8" s="9"/>
      <c r="EWW8" s="9"/>
      <c r="EWX8" s="9"/>
      <c r="EWY8" s="9"/>
      <c r="EWZ8" s="9"/>
      <c r="EXA8" s="9"/>
      <c r="EXB8" s="9"/>
      <c r="EXC8" s="9"/>
      <c r="EXD8" s="9"/>
      <c r="EXE8" s="9"/>
      <c r="EXF8" s="9"/>
      <c r="EXG8" s="9"/>
      <c r="EXH8" s="9"/>
      <c r="EXI8" s="9"/>
      <c r="EXJ8" s="9"/>
      <c r="EXK8" s="9"/>
      <c r="EXL8" s="9"/>
      <c r="EXM8" s="9"/>
      <c r="EXN8" s="9"/>
      <c r="EXO8" s="9"/>
      <c r="EXP8" s="9"/>
      <c r="EXQ8" s="9"/>
      <c r="EXR8" s="9"/>
      <c r="EXS8" s="9"/>
      <c r="EXT8" s="9"/>
      <c r="EXU8" s="9"/>
      <c r="EXV8" s="9"/>
      <c r="EXW8" s="9"/>
      <c r="EXX8" s="9"/>
      <c r="EXY8" s="9"/>
      <c r="EXZ8" s="9"/>
      <c r="EYA8" s="9"/>
      <c r="EYB8" s="9"/>
      <c r="EYC8" s="9"/>
      <c r="EYD8" s="9"/>
      <c r="EYE8" s="9"/>
      <c r="EYF8" s="9"/>
      <c r="EYG8" s="9"/>
      <c r="EYH8" s="9"/>
      <c r="EYI8" s="9"/>
      <c r="EYJ8" s="9"/>
      <c r="EYK8" s="9"/>
      <c r="EYL8" s="9"/>
      <c r="EYM8" s="9"/>
      <c r="EYN8" s="9"/>
      <c r="EYO8" s="9"/>
      <c r="EYP8" s="9"/>
      <c r="EYQ8" s="9"/>
      <c r="EYR8" s="9"/>
      <c r="EYS8" s="9"/>
      <c r="EYT8" s="9"/>
      <c r="EYU8" s="9"/>
      <c r="EYV8" s="9"/>
      <c r="EYW8" s="9"/>
      <c r="EYX8" s="9"/>
      <c r="EYY8" s="9"/>
      <c r="EYZ8" s="9"/>
      <c r="EZA8" s="9"/>
      <c r="EZB8" s="9"/>
      <c r="EZC8" s="9"/>
      <c r="EZD8" s="9"/>
      <c r="EZE8" s="9"/>
      <c r="EZF8" s="9"/>
      <c r="EZG8" s="9"/>
      <c r="EZH8" s="9"/>
      <c r="EZI8" s="9"/>
      <c r="EZJ8" s="9"/>
      <c r="EZK8" s="9"/>
      <c r="EZL8" s="9"/>
      <c r="EZM8" s="9"/>
      <c r="EZN8" s="9"/>
      <c r="EZO8" s="9"/>
      <c r="EZP8" s="9"/>
      <c r="EZQ8" s="9"/>
      <c r="EZR8" s="9"/>
      <c r="EZS8" s="9"/>
      <c r="EZT8" s="9"/>
      <c r="EZU8" s="9"/>
      <c r="EZV8" s="9"/>
      <c r="EZW8" s="9"/>
      <c r="EZX8" s="9"/>
      <c r="EZY8" s="9"/>
      <c r="EZZ8" s="9"/>
      <c r="FAA8" s="9"/>
      <c r="FAB8" s="9"/>
      <c r="FAC8" s="9"/>
      <c r="FAD8" s="9"/>
      <c r="FAE8" s="9"/>
      <c r="FAF8" s="9"/>
      <c r="FAG8" s="9"/>
      <c r="FAH8" s="9"/>
      <c r="FAI8" s="9"/>
      <c r="FAJ8" s="9"/>
      <c r="FAK8" s="9"/>
      <c r="FAL8" s="9"/>
      <c r="FAM8" s="9"/>
      <c r="FAN8" s="9"/>
      <c r="FAO8" s="9"/>
      <c r="FAP8" s="9"/>
      <c r="FAQ8" s="9"/>
      <c r="FAR8" s="9"/>
      <c r="FAS8" s="9"/>
      <c r="FAT8" s="9"/>
      <c r="FAU8" s="9"/>
      <c r="FAV8" s="9"/>
      <c r="FAW8" s="9"/>
      <c r="FAX8" s="9"/>
      <c r="FAY8" s="9"/>
      <c r="FAZ8" s="9"/>
      <c r="FBA8" s="9"/>
      <c r="FBB8" s="9"/>
      <c r="FBC8" s="9"/>
      <c r="FBD8" s="9"/>
      <c r="FBE8" s="9"/>
      <c r="FBF8" s="9"/>
      <c r="FBG8" s="9"/>
      <c r="FBH8" s="9"/>
      <c r="FBI8" s="9"/>
      <c r="FBJ8" s="9"/>
      <c r="FBK8" s="9"/>
      <c r="FBL8" s="9"/>
      <c r="FBM8" s="9"/>
      <c r="FBN8" s="9"/>
      <c r="FBO8" s="9"/>
      <c r="FBP8" s="9"/>
      <c r="FBQ8" s="9"/>
      <c r="FBR8" s="9"/>
      <c r="FBS8" s="9"/>
      <c r="FBT8" s="9"/>
      <c r="FBU8" s="9"/>
      <c r="FBV8" s="9"/>
      <c r="FBW8" s="9"/>
      <c r="FBX8" s="9"/>
      <c r="FBY8" s="9"/>
      <c r="FBZ8" s="9"/>
      <c r="FCA8" s="9"/>
      <c r="FCB8" s="9"/>
      <c r="FCC8" s="9"/>
      <c r="FCD8" s="9"/>
      <c r="FCE8" s="9"/>
      <c r="FCF8" s="9"/>
      <c r="FCG8" s="9"/>
      <c r="FCH8" s="9"/>
      <c r="FCI8" s="9"/>
      <c r="FCJ8" s="9"/>
      <c r="FCK8" s="9"/>
      <c r="FCL8" s="9"/>
      <c r="FCM8" s="9"/>
      <c r="FCN8" s="9"/>
      <c r="FCO8" s="9"/>
      <c r="FCP8" s="9"/>
      <c r="FCQ8" s="9"/>
      <c r="FCR8" s="9"/>
      <c r="FCS8" s="9"/>
      <c r="FCT8" s="9"/>
      <c r="FCU8" s="9"/>
      <c r="FCV8" s="9"/>
      <c r="FCW8" s="9"/>
      <c r="FCX8" s="9"/>
      <c r="FCY8" s="9"/>
      <c r="FCZ8" s="9"/>
      <c r="FDA8" s="9"/>
      <c r="FDB8" s="9"/>
      <c r="FDC8" s="9"/>
      <c r="FDD8" s="9"/>
      <c r="FDE8" s="9"/>
      <c r="FDF8" s="9"/>
      <c r="FDG8" s="9"/>
      <c r="FDH8" s="9"/>
      <c r="FDI8" s="9"/>
      <c r="FDJ8" s="9"/>
      <c r="FDK8" s="9"/>
      <c r="FDL8" s="9"/>
      <c r="FDM8" s="9"/>
      <c r="FDN8" s="9"/>
      <c r="FDO8" s="9"/>
      <c r="FDP8" s="9"/>
      <c r="FDQ8" s="9"/>
      <c r="FDR8" s="9"/>
      <c r="FDS8" s="9"/>
      <c r="FDT8" s="9"/>
      <c r="FDU8" s="9"/>
      <c r="FDV8" s="9"/>
      <c r="FDW8" s="9"/>
      <c r="FDX8" s="9"/>
      <c r="FDY8" s="9"/>
      <c r="FDZ8" s="9"/>
      <c r="FEA8" s="9"/>
      <c r="FEB8" s="9"/>
      <c r="FEC8" s="9"/>
      <c r="FED8" s="9"/>
      <c r="FEE8" s="9"/>
      <c r="FEF8" s="9"/>
      <c r="FEG8" s="9"/>
      <c r="FEH8" s="9"/>
      <c r="FEI8" s="9"/>
      <c r="FEJ8" s="9"/>
      <c r="FEK8" s="9"/>
      <c r="FEL8" s="9"/>
      <c r="FEM8" s="9"/>
      <c r="FEN8" s="9"/>
      <c r="FEO8" s="9"/>
      <c r="FEP8" s="9"/>
      <c r="FEQ8" s="9"/>
      <c r="FER8" s="9"/>
      <c r="FES8" s="9"/>
      <c r="FET8" s="9"/>
      <c r="FEU8" s="9"/>
      <c r="FEV8" s="9"/>
      <c r="FEW8" s="9"/>
      <c r="FEX8" s="9"/>
      <c r="FEY8" s="9"/>
      <c r="FEZ8" s="9"/>
      <c r="FFA8" s="9"/>
      <c r="FFB8" s="9"/>
      <c r="FFC8" s="9"/>
      <c r="FFD8" s="9"/>
      <c r="FFE8" s="9"/>
      <c r="FFF8" s="9"/>
      <c r="FFG8" s="9"/>
      <c r="FFH8" s="9"/>
      <c r="FFI8" s="9"/>
      <c r="FFJ8" s="9"/>
      <c r="FFK8" s="9"/>
      <c r="FFL8" s="9"/>
      <c r="FFM8" s="9"/>
      <c r="FFN8" s="9"/>
      <c r="FFO8" s="9"/>
      <c r="FFP8" s="9"/>
      <c r="FFQ8" s="9"/>
      <c r="FFR8" s="9"/>
      <c r="FFS8" s="9"/>
      <c r="FFT8" s="9"/>
      <c r="FFU8" s="9"/>
      <c r="FFV8" s="9"/>
      <c r="FFW8" s="9"/>
      <c r="FFX8" s="9"/>
      <c r="FFY8" s="9"/>
      <c r="FFZ8" s="9"/>
      <c r="FGA8" s="9"/>
      <c r="FGB8" s="9"/>
      <c r="FGC8" s="9"/>
      <c r="FGD8" s="9"/>
      <c r="FGE8" s="9"/>
      <c r="FGF8" s="9"/>
      <c r="FGG8" s="9"/>
      <c r="FGH8" s="9"/>
      <c r="FGI8" s="9"/>
      <c r="FGJ8" s="9"/>
      <c r="FGK8" s="9"/>
      <c r="FGL8" s="9"/>
      <c r="FGM8" s="9"/>
      <c r="FGN8" s="9"/>
      <c r="FGO8" s="9"/>
      <c r="FGP8" s="9"/>
      <c r="FGQ8" s="9"/>
      <c r="FGR8" s="9"/>
      <c r="FGS8" s="9"/>
      <c r="FGT8" s="9"/>
      <c r="FGU8" s="9"/>
      <c r="FGV8" s="9"/>
      <c r="FGW8" s="9"/>
      <c r="FGX8" s="9"/>
      <c r="FGY8" s="9"/>
      <c r="FGZ8" s="9"/>
      <c r="FHA8" s="9"/>
      <c r="FHB8" s="9"/>
      <c r="FHC8" s="9"/>
      <c r="FHD8" s="9"/>
      <c r="FHE8" s="9"/>
      <c r="FHF8" s="9"/>
      <c r="FHG8" s="9"/>
      <c r="FHH8" s="9"/>
      <c r="FHI8" s="9"/>
      <c r="FHJ8" s="9"/>
      <c r="FHK8" s="9"/>
      <c r="FHL8" s="9"/>
      <c r="FHM8" s="9"/>
      <c r="FHN8" s="9"/>
      <c r="FHO8" s="9"/>
      <c r="FHP8" s="9"/>
      <c r="FHQ8" s="9"/>
      <c r="FHR8" s="9"/>
      <c r="FHS8" s="9"/>
      <c r="FHT8" s="9"/>
      <c r="FHU8" s="9"/>
      <c r="FHV8" s="9"/>
      <c r="FHW8" s="9"/>
      <c r="FHX8" s="9"/>
      <c r="FHY8" s="9"/>
      <c r="FHZ8" s="9"/>
      <c r="FIA8" s="9"/>
      <c r="FIB8" s="9"/>
      <c r="FIC8" s="9"/>
      <c r="FID8" s="9"/>
      <c r="FIE8" s="9"/>
      <c r="FIF8" s="9"/>
      <c r="FIG8" s="9"/>
      <c r="FIH8" s="9"/>
      <c r="FII8" s="9"/>
      <c r="FIJ8" s="9"/>
      <c r="FIK8" s="9"/>
      <c r="FIL8" s="9"/>
      <c r="FIM8" s="9"/>
      <c r="FIN8" s="9"/>
      <c r="FIO8" s="9"/>
      <c r="FIP8" s="9"/>
      <c r="FIQ8" s="9"/>
      <c r="FIR8" s="9"/>
      <c r="FIS8" s="9"/>
      <c r="FIT8" s="9"/>
      <c r="FIU8" s="9"/>
      <c r="FIV8" s="9"/>
      <c r="FIW8" s="9"/>
      <c r="FIX8" s="9"/>
      <c r="FIY8" s="9"/>
      <c r="FIZ8" s="9"/>
      <c r="FJA8" s="9"/>
      <c r="FJB8" s="9"/>
      <c r="FJC8" s="9"/>
      <c r="FJD8" s="9"/>
      <c r="FJE8" s="9"/>
      <c r="FJF8" s="9"/>
      <c r="FJG8" s="9"/>
      <c r="FJH8" s="9"/>
      <c r="FJI8" s="9"/>
      <c r="FJJ8" s="9"/>
      <c r="FJK8" s="9"/>
      <c r="FJL8" s="9"/>
      <c r="FJM8" s="9"/>
      <c r="FJN8" s="9"/>
      <c r="FJO8" s="9"/>
      <c r="FJP8" s="9"/>
      <c r="FJQ8" s="9"/>
      <c r="FJR8" s="9"/>
      <c r="FJS8" s="9"/>
      <c r="FJT8" s="9"/>
      <c r="FJU8" s="9"/>
      <c r="FJV8" s="9"/>
      <c r="FJW8" s="9"/>
      <c r="FJX8" s="9"/>
      <c r="FJY8" s="9"/>
      <c r="FJZ8" s="9"/>
      <c r="FKA8" s="9"/>
      <c r="FKB8" s="9"/>
      <c r="FKC8" s="9"/>
      <c r="FKD8" s="9"/>
      <c r="FKE8" s="9"/>
      <c r="FKF8" s="9"/>
      <c r="FKG8" s="9"/>
      <c r="FKH8" s="9"/>
      <c r="FKI8" s="9"/>
      <c r="FKJ8" s="9"/>
      <c r="FKK8" s="9"/>
      <c r="FKL8" s="9"/>
      <c r="FKM8" s="9"/>
      <c r="FKN8" s="9"/>
      <c r="FKO8" s="9"/>
      <c r="FKP8" s="9"/>
      <c r="FKQ8" s="9"/>
      <c r="FKR8" s="9"/>
      <c r="FKS8" s="9"/>
      <c r="FKT8" s="9"/>
      <c r="FKU8" s="9"/>
      <c r="FKV8" s="9"/>
      <c r="FKW8" s="9"/>
      <c r="FKX8" s="9"/>
      <c r="FKY8" s="9"/>
      <c r="FKZ8" s="9"/>
      <c r="FLA8" s="9"/>
      <c r="FLB8" s="9"/>
      <c r="FLC8" s="9"/>
      <c r="FLD8" s="9"/>
      <c r="FLE8" s="9"/>
      <c r="FLF8" s="9"/>
      <c r="FLG8" s="9"/>
      <c r="FLH8" s="9"/>
      <c r="FLI8" s="9"/>
      <c r="FLJ8" s="9"/>
      <c r="FLK8" s="9"/>
      <c r="FLL8" s="9"/>
      <c r="FLM8" s="9"/>
      <c r="FLN8" s="9"/>
      <c r="FLO8" s="9"/>
      <c r="FLP8" s="9"/>
      <c r="FLQ8" s="9"/>
      <c r="FLR8" s="9"/>
      <c r="FLS8" s="9"/>
      <c r="FLT8" s="9"/>
      <c r="FLU8" s="9"/>
      <c r="FLV8" s="9"/>
      <c r="FLW8" s="9"/>
      <c r="FLX8" s="9"/>
      <c r="FLY8" s="9"/>
      <c r="FLZ8" s="9"/>
      <c r="FMA8" s="9"/>
      <c r="FMB8" s="9"/>
      <c r="FMC8" s="9"/>
      <c r="FMD8" s="9"/>
      <c r="FME8" s="9"/>
      <c r="FMF8" s="9"/>
      <c r="FMG8" s="9"/>
      <c r="FMH8" s="9"/>
      <c r="FMI8" s="9"/>
      <c r="FMJ8" s="9"/>
      <c r="FMK8" s="9"/>
      <c r="FML8" s="9"/>
      <c r="FMM8" s="9"/>
      <c r="FMN8" s="9"/>
      <c r="FMO8" s="9"/>
      <c r="FMP8" s="9"/>
      <c r="FMQ8" s="9"/>
      <c r="FMR8" s="9"/>
      <c r="FMS8" s="9"/>
      <c r="FMT8" s="9"/>
      <c r="FMU8" s="9"/>
      <c r="FMV8" s="9"/>
      <c r="FMW8" s="9"/>
      <c r="FMX8" s="9"/>
      <c r="FMY8" s="9"/>
      <c r="FMZ8" s="9"/>
      <c r="FNA8" s="9"/>
      <c r="FNB8" s="9"/>
      <c r="FNC8" s="9"/>
      <c r="FND8" s="9"/>
      <c r="FNE8" s="9"/>
      <c r="FNF8" s="9"/>
      <c r="FNG8" s="9"/>
      <c r="FNH8" s="9"/>
      <c r="FNI8" s="9"/>
      <c r="FNJ8" s="9"/>
      <c r="FNK8" s="9"/>
      <c r="FNL8" s="9"/>
      <c r="FNM8" s="9"/>
      <c r="FNN8" s="9"/>
      <c r="FNO8" s="9"/>
      <c r="FNP8" s="9"/>
      <c r="FNQ8" s="9"/>
      <c r="FNR8" s="9"/>
      <c r="FNS8" s="9"/>
      <c r="FNT8" s="9"/>
      <c r="FNU8" s="9"/>
      <c r="FNV8" s="9"/>
      <c r="FNW8" s="9"/>
      <c r="FNX8" s="9"/>
      <c r="FNY8" s="9"/>
      <c r="FNZ8" s="9"/>
      <c r="FOA8" s="9"/>
      <c r="FOB8" s="9"/>
      <c r="FOC8" s="9"/>
      <c r="FOD8" s="9"/>
      <c r="FOE8" s="9"/>
      <c r="FOF8" s="9"/>
      <c r="FOG8" s="9"/>
      <c r="FOH8" s="9"/>
      <c r="FOI8" s="9"/>
      <c r="FOJ8" s="9"/>
      <c r="FOK8" s="9"/>
      <c r="FOL8" s="9"/>
      <c r="FOM8" s="9"/>
      <c r="FON8" s="9"/>
      <c r="FOO8" s="9"/>
      <c r="FOP8" s="9"/>
      <c r="FOQ8" s="9"/>
      <c r="FOR8" s="9"/>
      <c r="FOS8" s="9"/>
      <c r="FOT8" s="9"/>
      <c r="FOU8" s="9"/>
      <c r="FOV8" s="9"/>
      <c r="FOW8" s="9"/>
      <c r="FOX8" s="9"/>
      <c r="FOY8" s="9"/>
      <c r="FOZ8" s="9"/>
      <c r="FPA8" s="9"/>
      <c r="FPB8" s="9"/>
      <c r="FPC8" s="9"/>
      <c r="FPD8" s="9"/>
      <c r="FPE8" s="9"/>
      <c r="FPF8" s="9"/>
      <c r="FPG8" s="9"/>
      <c r="FPH8" s="9"/>
      <c r="FPI8" s="9"/>
      <c r="FPJ8" s="9"/>
      <c r="FPK8" s="9"/>
      <c r="FPL8" s="9"/>
      <c r="FPM8" s="9"/>
      <c r="FPN8" s="9"/>
      <c r="FPO8" s="9"/>
      <c r="FPP8" s="9"/>
      <c r="FPQ8" s="9"/>
      <c r="FPR8" s="9"/>
      <c r="FPS8" s="9"/>
      <c r="FPT8" s="9"/>
      <c r="FPU8" s="9"/>
      <c r="FPV8" s="9"/>
      <c r="FPW8" s="9"/>
      <c r="FPX8" s="9"/>
      <c r="FPY8" s="9"/>
      <c r="FPZ8" s="9"/>
      <c r="FQA8" s="9"/>
      <c r="FQB8" s="9"/>
      <c r="FQC8" s="9"/>
      <c r="FQD8" s="9"/>
      <c r="FQE8" s="9"/>
      <c r="FQF8" s="9"/>
      <c r="FQG8" s="9"/>
      <c r="FQH8" s="9"/>
      <c r="FQI8" s="9"/>
      <c r="FQJ8" s="9"/>
      <c r="FQK8" s="9"/>
      <c r="FQL8" s="9"/>
      <c r="FQM8" s="9"/>
      <c r="FQN8" s="9"/>
      <c r="FQO8" s="9"/>
      <c r="FQP8" s="9"/>
      <c r="FQQ8" s="9"/>
      <c r="FQR8" s="9"/>
      <c r="FQS8" s="9"/>
      <c r="FQT8" s="9"/>
      <c r="FQU8" s="9"/>
      <c r="FQV8" s="9"/>
      <c r="FQW8" s="9"/>
      <c r="FQX8" s="9"/>
      <c r="FQY8" s="9"/>
      <c r="FQZ8" s="9"/>
      <c r="FRA8" s="9"/>
      <c r="FRB8" s="9"/>
      <c r="FRC8" s="9"/>
      <c r="FRD8" s="9"/>
      <c r="FRE8" s="9"/>
      <c r="FRF8" s="9"/>
      <c r="FRG8" s="9"/>
      <c r="FRH8" s="9"/>
      <c r="FRI8" s="9"/>
      <c r="FRJ8" s="9"/>
      <c r="FRK8" s="9"/>
      <c r="FRL8" s="9"/>
      <c r="FRM8" s="9"/>
      <c r="FRN8" s="9"/>
      <c r="FRO8" s="9"/>
      <c r="FRP8" s="9"/>
      <c r="FRQ8" s="9"/>
      <c r="FRR8" s="9"/>
      <c r="FRS8" s="9"/>
      <c r="FRT8" s="9"/>
      <c r="FRU8" s="9"/>
      <c r="FRV8" s="9"/>
      <c r="FRW8" s="9"/>
      <c r="FRX8" s="9"/>
      <c r="FRY8" s="9"/>
      <c r="FRZ8" s="9"/>
      <c r="FSA8" s="9"/>
      <c r="FSB8" s="9"/>
      <c r="FSC8" s="9"/>
      <c r="FSD8" s="9"/>
      <c r="FSE8" s="9"/>
      <c r="FSF8" s="9"/>
      <c r="FSG8" s="9"/>
      <c r="FSH8" s="9"/>
      <c r="FSI8" s="9"/>
      <c r="FSJ8" s="9"/>
      <c r="FSK8" s="9"/>
      <c r="FSL8" s="9"/>
      <c r="FSM8" s="9"/>
      <c r="FSN8" s="9"/>
      <c r="FSO8" s="9"/>
      <c r="FSP8" s="9"/>
      <c r="FSQ8" s="9"/>
      <c r="FSR8" s="9"/>
      <c r="FSS8" s="9"/>
      <c r="FST8" s="9"/>
      <c r="FSU8" s="9"/>
      <c r="FSV8" s="9"/>
      <c r="FSW8" s="9"/>
      <c r="FSX8" s="9"/>
      <c r="FSY8" s="9"/>
      <c r="FSZ8" s="9"/>
      <c r="FTA8" s="9"/>
      <c r="FTB8" s="9"/>
      <c r="FTC8" s="9"/>
      <c r="FTD8" s="9"/>
      <c r="FTE8" s="9"/>
      <c r="FTF8" s="9"/>
      <c r="FTG8" s="9"/>
      <c r="FTH8" s="9"/>
      <c r="FTI8" s="9"/>
      <c r="FTJ8" s="9"/>
      <c r="FTK8" s="9"/>
      <c r="FTL8" s="9"/>
      <c r="FTM8" s="9"/>
      <c r="FTN8" s="9"/>
      <c r="FTO8" s="9"/>
      <c r="FTP8" s="9"/>
      <c r="FTQ8" s="9"/>
      <c r="FTR8" s="9"/>
      <c r="FTS8" s="9"/>
      <c r="FTT8" s="9"/>
      <c r="FTU8" s="9"/>
      <c r="FTV8" s="9"/>
      <c r="FTW8" s="9"/>
      <c r="FTX8" s="9"/>
      <c r="FTY8" s="9"/>
      <c r="FTZ8" s="9"/>
      <c r="FUA8" s="9"/>
      <c r="FUB8" s="9"/>
      <c r="FUC8" s="9"/>
      <c r="FUD8" s="9"/>
      <c r="FUE8" s="9"/>
      <c r="FUF8" s="9"/>
      <c r="FUG8" s="9"/>
      <c r="FUH8" s="9"/>
      <c r="FUI8" s="9"/>
      <c r="FUJ8" s="9"/>
      <c r="FUK8" s="9"/>
      <c r="FUL8" s="9"/>
      <c r="FUM8" s="9"/>
      <c r="FUN8" s="9"/>
      <c r="FUO8" s="9"/>
      <c r="FUP8" s="9"/>
      <c r="FUQ8" s="9"/>
      <c r="FUR8" s="9"/>
      <c r="FUS8" s="9"/>
      <c r="FUT8" s="9"/>
      <c r="FUU8" s="9"/>
      <c r="FUV8" s="9"/>
      <c r="FUW8" s="9"/>
      <c r="FUX8" s="9"/>
      <c r="FUY8" s="9"/>
      <c r="FUZ8" s="9"/>
      <c r="FVA8" s="9"/>
      <c r="FVB8" s="9"/>
      <c r="FVC8" s="9"/>
      <c r="FVD8" s="9"/>
      <c r="FVE8" s="9"/>
      <c r="FVF8" s="9"/>
      <c r="FVG8" s="9"/>
      <c r="FVH8" s="9"/>
      <c r="FVI8" s="9"/>
      <c r="FVJ8" s="9"/>
      <c r="FVK8" s="9"/>
      <c r="FVL8" s="9"/>
      <c r="FVM8" s="9"/>
      <c r="FVN8" s="9"/>
      <c r="FVO8" s="9"/>
      <c r="FVP8" s="9"/>
      <c r="FVQ8" s="9"/>
      <c r="FVR8" s="9"/>
      <c r="FVS8" s="9"/>
      <c r="FVT8" s="9"/>
      <c r="FVU8" s="9"/>
      <c r="FVV8" s="9"/>
      <c r="FVW8" s="9"/>
      <c r="FVX8" s="9"/>
      <c r="FVY8" s="9"/>
      <c r="FVZ8" s="9"/>
      <c r="FWA8" s="9"/>
      <c r="FWB8" s="9"/>
      <c r="FWC8" s="9"/>
      <c r="FWD8" s="9"/>
      <c r="FWE8" s="9"/>
      <c r="FWF8" s="9"/>
      <c r="FWG8" s="9"/>
      <c r="FWH8" s="9"/>
      <c r="FWI8" s="9"/>
      <c r="FWJ8" s="9"/>
      <c r="FWK8" s="9"/>
      <c r="FWL8" s="9"/>
      <c r="FWM8" s="9"/>
      <c r="FWN8" s="9"/>
      <c r="FWO8" s="9"/>
      <c r="FWP8" s="9"/>
      <c r="FWQ8" s="9"/>
      <c r="FWR8" s="9"/>
      <c r="FWS8" s="9"/>
      <c r="FWT8" s="9"/>
      <c r="FWU8" s="9"/>
      <c r="FWV8" s="9"/>
      <c r="FWW8" s="9"/>
      <c r="FWX8" s="9"/>
      <c r="FWY8" s="9"/>
      <c r="FWZ8" s="9"/>
      <c r="FXA8" s="9"/>
      <c r="FXB8" s="9"/>
      <c r="FXC8" s="9"/>
      <c r="FXD8" s="9"/>
      <c r="FXE8" s="9"/>
      <c r="FXF8" s="9"/>
      <c r="FXG8" s="9"/>
      <c r="FXH8" s="9"/>
      <c r="FXI8" s="9"/>
      <c r="FXJ8" s="9"/>
      <c r="FXK8" s="9"/>
      <c r="FXL8" s="9"/>
      <c r="FXM8" s="9"/>
      <c r="FXN8" s="9"/>
      <c r="FXO8" s="9"/>
      <c r="FXP8" s="9"/>
      <c r="FXQ8" s="9"/>
      <c r="FXR8" s="9"/>
      <c r="FXS8" s="9"/>
      <c r="FXT8" s="9"/>
      <c r="FXU8" s="9"/>
      <c r="FXV8" s="9"/>
      <c r="FXW8" s="9"/>
      <c r="FXX8" s="9"/>
      <c r="FXY8" s="9"/>
      <c r="FXZ8" s="9"/>
      <c r="FYA8" s="9"/>
      <c r="FYB8" s="9"/>
      <c r="FYC8" s="9"/>
      <c r="FYD8" s="9"/>
      <c r="FYE8" s="9"/>
      <c r="FYF8" s="9"/>
      <c r="FYG8" s="9"/>
      <c r="FYH8" s="9"/>
      <c r="FYI8" s="9"/>
      <c r="FYJ8" s="9"/>
      <c r="FYK8" s="9"/>
      <c r="FYL8" s="9"/>
      <c r="FYM8" s="9"/>
      <c r="FYN8" s="9"/>
      <c r="FYO8" s="9"/>
      <c r="FYP8" s="9"/>
      <c r="FYQ8" s="9"/>
      <c r="FYR8" s="9"/>
      <c r="FYS8" s="9"/>
      <c r="FYT8" s="9"/>
      <c r="FYU8" s="9"/>
      <c r="FYV8" s="9"/>
      <c r="FYW8" s="9"/>
      <c r="FYX8" s="9"/>
      <c r="FYY8" s="9"/>
      <c r="FYZ8" s="9"/>
      <c r="FZA8" s="9"/>
      <c r="FZB8" s="9"/>
      <c r="FZC8" s="9"/>
      <c r="FZD8" s="9"/>
      <c r="FZE8" s="9"/>
      <c r="FZF8" s="9"/>
      <c r="FZG8" s="9"/>
      <c r="FZH8" s="9"/>
      <c r="FZI8" s="9"/>
      <c r="FZJ8" s="9"/>
      <c r="FZK8" s="9"/>
      <c r="FZL8" s="9"/>
      <c r="FZM8" s="9"/>
      <c r="FZN8" s="9"/>
      <c r="FZO8" s="9"/>
      <c r="FZP8" s="9"/>
      <c r="FZQ8" s="9"/>
      <c r="FZR8" s="9"/>
      <c r="FZS8" s="9"/>
      <c r="FZT8" s="9"/>
      <c r="FZU8" s="9"/>
      <c r="FZV8" s="9"/>
      <c r="FZW8" s="9"/>
      <c r="FZX8" s="9"/>
      <c r="FZY8" s="9"/>
      <c r="FZZ8" s="9"/>
      <c r="GAA8" s="9"/>
      <c r="GAB8" s="9"/>
      <c r="GAC8" s="9"/>
      <c r="GAD8" s="9"/>
      <c r="GAE8" s="9"/>
      <c r="GAF8" s="9"/>
      <c r="GAG8" s="9"/>
      <c r="GAH8" s="9"/>
      <c r="GAI8" s="9"/>
      <c r="GAJ8" s="9"/>
      <c r="GAK8" s="9"/>
      <c r="GAL8" s="9"/>
      <c r="GAM8" s="9"/>
      <c r="GAN8" s="9"/>
      <c r="GAO8" s="9"/>
      <c r="GAP8" s="9"/>
      <c r="GAQ8" s="9"/>
      <c r="GAR8" s="9"/>
      <c r="GAS8" s="9"/>
      <c r="GAT8" s="9"/>
      <c r="GAU8" s="9"/>
      <c r="GAV8" s="9"/>
      <c r="GAW8" s="9"/>
      <c r="GAX8" s="9"/>
      <c r="GAY8" s="9"/>
      <c r="GAZ8" s="9"/>
      <c r="GBA8" s="9"/>
      <c r="GBB8" s="9"/>
      <c r="GBC8" s="9"/>
      <c r="GBD8" s="9"/>
      <c r="GBE8" s="9"/>
      <c r="GBF8" s="9"/>
      <c r="GBG8" s="9"/>
      <c r="GBH8" s="9"/>
      <c r="GBI8" s="9"/>
      <c r="GBJ8" s="9"/>
      <c r="GBK8" s="9"/>
      <c r="GBL8" s="9"/>
      <c r="GBM8" s="9"/>
      <c r="GBN8" s="9"/>
      <c r="GBO8" s="9"/>
      <c r="GBP8" s="9"/>
      <c r="GBQ8" s="9"/>
      <c r="GBR8" s="9"/>
      <c r="GBS8" s="9"/>
      <c r="GBT8" s="9"/>
      <c r="GBU8" s="9"/>
      <c r="GBV8" s="9"/>
      <c r="GBW8" s="9"/>
      <c r="GBX8" s="9"/>
      <c r="GBY8" s="9"/>
      <c r="GBZ8" s="9"/>
      <c r="GCA8" s="9"/>
      <c r="GCB8" s="9"/>
      <c r="GCC8" s="9"/>
      <c r="GCD8" s="9"/>
      <c r="GCE8" s="9"/>
      <c r="GCF8" s="9"/>
      <c r="GCG8" s="9"/>
      <c r="GCH8" s="9"/>
      <c r="GCI8" s="9"/>
      <c r="GCJ8" s="9"/>
      <c r="GCK8" s="9"/>
      <c r="GCL8" s="9"/>
      <c r="GCM8" s="9"/>
      <c r="GCN8" s="9"/>
      <c r="GCO8" s="9"/>
      <c r="GCP8" s="9"/>
      <c r="GCQ8" s="9"/>
      <c r="GCR8" s="9"/>
      <c r="GCS8" s="9"/>
      <c r="GCT8" s="9"/>
      <c r="GCU8" s="9"/>
      <c r="GCV8" s="9"/>
      <c r="GCW8" s="9"/>
      <c r="GCX8" s="9"/>
      <c r="GCY8" s="9"/>
      <c r="GCZ8" s="9"/>
      <c r="GDA8" s="9"/>
      <c r="GDB8" s="9"/>
      <c r="GDC8" s="9"/>
      <c r="GDD8" s="9"/>
      <c r="GDE8" s="9"/>
      <c r="GDF8" s="9"/>
      <c r="GDG8" s="9"/>
      <c r="GDH8" s="9"/>
      <c r="GDI8" s="9"/>
      <c r="GDJ8" s="9"/>
      <c r="GDK8" s="9"/>
      <c r="GDL8" s="9"/>
      <c r="GDM8" s="9"/>
      <c r="GDN8" s="9"/>
      <c r="GDO8" s="9"/>
      <c r="GDP8" s="9"/>
      <c r="GDQ8" s="9"/>
      <c r="GDR8" s="9"/>
      <c r="GDS8" s="9"/>
      <c r="GDT8" s="9"/>
      <c r="GDU8" s="9"/>
      <c r="GDV8" s="9"/>
      <c r="GDW8" s="9"/>
      <c r="GDX8" s="9"/>
      <c r="GDY8" s="9"/>
      <c r="GDZ8" s="9"/>
      <c r="GEA8" s="9"/>
      <c r="GEB8" s="9"/>
      <c r="GEC8" s="9"/>
      <c r="GED8" s="9"/>
      <c r="GEE8" s="9"/>
      <c r="GEF8" s="9"/>
      <c r="GEG8" s="9"/>
      <c r="GEH8" s="9"/>
      <c r="GEI8" s="9"/>
      <c r="GEJ8" s="9"/>
      <c r="GEK8" s="9"/>
      <c r="GEL8" s="9"/>
      <c r="GEM8" s="9"/>
      <c r="GEN8" s="9"/>
      <c r="GEO8" s="9"/>
      <c r="GEP8" s="9"/>
      <c r="GEQ8" s="9"/>
      <c r="GER8" s="9"/>
      <c r="GES8" s="9"/>
      <c r="GET8" s="9"/>
      <c r="GEU8" s="9"/>
      <c r="GEV8" s="9"/>
      <c r="GEW8" s="9"/>
      <c r="GEX8" s="9"/>
      <c r="GEY8" s="9"/>
      <c r="GEZ8" s="9"/>
      <c r="GFA8" s="9"/>
      <c r="GFB8" s="9"/>
      <c r="GFC8" s="9"/>
      <c r="GFD8" s="9"/>
      <c r="GFE8" s="9"/>
      <c r="GFF8" s="9"/>
      <c r="GFG8" s="9"/>
      <c r="GFH8" s="9"/>
      <c r="GFI8" s="9"/>
      <c r="GFJ8" s="9"/>
      <c r="GFK8" s="9"/>
      <c r="GFL8" s="9"/>
      <c r="GFM8" s="9"/>
      <c r="GFN8" s="9"/>
      <c r="GFO8" s="9"/>
      <c r="GFP8" s="9"/>
      <c r="GFQ8" s="9"/>
      <c r="GFR8" s="9"/>
      <c r="GFS8" s="9"/>
      <c r="GFT8" s="9"/>
      <c r="GFU8" s="9"/>
      <c r="GFV8" s="9"/>
      <c r="GFW8" s="9"/>
      <c r="GFX8" s="9"/>
      <c r="GFY8" s="9"/>
      <c r="GFZ8" s="9"/>
      <c r="GGA8" s="9"/>
      <c r="GGB8" s="9"/>
      <c r="GGC8" s="9"/>
      <c r="GGD8" s="9"/>
      <c r="GGE8" s="9"/>
      <c r="GGF8" s="9"/>
      <c r="GGG8" s="9"/>
      <c r="GGH8" s="9"/>
      <c r="GGI8" s="9"/>
      <c r="GGJ8" s="9"/>
      <c r="GGK8" s="9"/>
      <c r="GGL8" s="9"/>
      <c r="GGM8" s="9"/>
      <c r="GGN8" s="9"/>
      <c r="GGO8" s="9"/>
      <c r="GGP8" s="9"/>
      <c r="GGQ8" s="9"/>
      <c r="GGR8" s="9"/>
      <c r="GGS8" s="9"/>
      <c r="GGT8" s="9"/>
      <c r="GGU8" s="9"/>
      <c r="GGV8" s="9"/>
      <c r="GGW8" s="9"/>
      <c r="GGX8" s="9"/>
      <c r="GGY8" s="9"/>
      <c r="GGZ8" s="9"/>
      <c r="GHA8" s="9"/>
      <c r="GHB8" s="9"/>
      <c r="GHC8" s="9"/>
      <c r="GHD8" s="9"/>
      <c r="GHE8" s="9"/>
      <c r="GHF8" s="9"/>
      <c r="GHG8" s="9"/>
      <c r="GHH8" s="9"/>
      <c r="GHI8" s="9"/>
      <c r="GHJ8" s="9"/>
      <c r="GHK8" s="9"/>
      <c r="GHL8" s="9"/>
      <c r="GHM8" s="9"/>
      <c r="GHN8" s="9"/>
      <c r="GHO8" s="9"/>
      <c r="GHP8" s="9"/>
      <c r="GHQ8" s="9"/>
      <c r="GHR8" s="9"/>
      <c r="GHS8" s="9"/>
      <c r="GHT8" s="9"/>
      <c r="GHU8" s="9"/>
      <c r="GHV8" s="9"/>
      <c r="GHW8" s="9"/>
      <c r="GHX8" s="9"/>
      <c r="GHY8" s="9"/>
      <c r="GHZ8" s="9"/>
      <c r="GIA8" s="9"/>
      <c r="GIB8" s="9"/>
      <c r="GIC8" s="9"/>
      <c r="GID8" s="9"/>
      <c r="GIE8" s="9"/>
      <c r="GIF8" s="9"/>
      <c r="GIG8" s="9"/>
      <c r="GIH8" s="9"/>
      <c r="GII8" s="9"/>
      <c r="GIJ8" s="9"/>
      <c r="GIK8" s="9"/>
      <c r="GIL8" s="9"/>
      <c r="GIM8" s="9"/>
      <c r="GIN8" s="9"/>
      <c r="GIO8" s="9"/>
      <c r="GIP8" s="9"/>
      <c r="GIQ8" s="9"/>
      <c r="GIR8" s="9"/>
      <c r="GIS8" s="9"/>
      <c r="GIT8" s="9"/>
      <c r="GIU8" s="9"/>
      <c r="GIV8" s="9"/>
      <c r="GIW8" s="9"/>
      <c r="GIX8" s="9"/>
      <c r="GIY8" s="9"/>
      <c r="GIZ8" s="9"/>
      <c r="GJA8" s="9"/>
      <c r="GJB8" s="9"/>
      <c r="GJC8" s="9"/>
      <c r="GJD8" s="9"/>
      <c r="GJE8" s="9"/>
      <c r="GJF8" s="9"/>
      <c r="GJG8" s="9"/>
      <c r="GJH8" s="9"/>
      <c r="GJI8" s="9"/>
      <c r="GJJ8" s="9"/>
      <c r="GJK8" s="9"/>
      <c r="GJL8" s="9"/>
      <c r="GJM8" s="9"/>
      <c r="GJN8" s="9"/>
      <c r="GJO8" s="9"/>
      <c r="GJP8" s="9"/>
      <c r="GJQ8" s="9"/>
      <c r="GJR8" s="9"/>
      <c r="GJS8" s="9"/>
      <c r="GJT8" s="9"/>
      <c r="GJU8" s="9"/>
      <c r="GJV8" s="9"/>
      <c r="GJW8" s="9"/>
      <c r="GJX8" s="9"/>
      <c r="GJY8" s="9"/>
      <c r="GJZ8" s="9"/>
      <c r="GKA8" s="9"/>
      <c r="GKB8" s="9"/>
      <c r="GKC8" s="9"/>
      <c r="GKD8" s="9"/>
      <c r="GKE8" s="9"/>
      <c r="GKF8" s="9"/>
      <c r="GKG8" s="9"/>
      <c r="GKH8" s="9"/>
      <c r="GKI8" s="9"/>
      <c r="GKJ8" s="9"/>
      <c r="GKK8" s="9"/>
      <c r="GKL8" s="9"/>
      <c r="GKM8" s="9"/>
      <c r="GKN8" s="9"/>
      <c r="GKO8" s="9"/>
      <c r="GKP8" s="9"/>
      <c r="GKQ8" s="9"/>
      <c r="GKR8" s="9"/>
      <c r="GKS8" s="9"/>
      <c r="GKT8" s="9"/>
      <c r="GKU8" s="9"/>
      <c r="GKV8" s="9"/>
      <c r="GKW8" s="9"/>
      <c r="GKX8" s="9"/>
      <c r="GKY8" s="9"/>
      <c r="GKZ8" s="9"/>
      <c r="GLA8" s="9"/>
      <c r="GLB8" s="9"/>
      <c r="GLC8" s="9"/>
      <c r="GLD8" s="9"/>
      <c r="GLE8" s="9"/>
      <c r="GLF8" s="9"/>
      <c r="GLG8" s="9"/>
      <c r="GLH8" s="9"/>
      <c r="GLI8" s="9"/>
      <c r="GLJ8" s="9"/>
      <c r="GLK8" s="9"/>
      <c r="GLL8" s="9"/>
      <c r="GLM8" s="9"/>
      <c r="GLN8" s="9"/>
      <c r="GLO8" s="9"/>
      <c r="GLP8" s="9"/>
      <c r="GLQ8" s="9"/>
      <c r="GLR8" s="9"/>
      <c r="GLS8" s="9"/>
      <c r="GLT8" s="9"/>
      <c r="GLU8" s="9"/>
      <c r="GLV8" s="9"/>
      <c r="GLW8" s="9"/>
      <c r="GLX8" s="9"/>
      <c r="GLY8" s="9"/>
      <c r="GLZ8" s="9"/>
      <c r="GMA8" s="9"/>
      <c r="GMB8" s="9"/>
      <c r="GMC8" s="9"/>
      <c r="GMD8" s="9"/>
      <c r="GME8" s="9"/>
      <c r="GMF8" s="9"/>
      <c r="GMG8" s="9"/>
      <c r="GMH8" s="9"/>
      <c r="GMI8" s="9"/>
      <c r="GMJ8" s="9"/>
      <c r="GMK8" s="9"/>
      <c r="GML8" s="9"/>
      <c r="GMM8" s="9"/>
      <c r="GMN8" s="9"/>
      <c r="GMO8" s="9"/>
      <c r="GMP8" s="9"/>
      <c r="GMQ8" s="9"/>
      <c r="GMR8" s="9"/>
      <c r="GMS8" s="9"/>
      <c r="GMT8" s="9"/>
      <c r="GMU8" s="9"/>
      <c r="GMV8" s="9"/>
      <c r="GMW8" s="9"/>
      <c r="GMX8" s="9"/>
      <c r="GMY8" s="9"/>
      <c r="GMZ8" s="9"/>
      <c r="GNA8" s="9"/>
      <c r="GNB8" s="9"/>
      <c r="GNC8" s="9"/>
      <c r="GND8" s="9"/>
      <c r="GNE8" s="9"/>
      <c r="GNF8" s="9"/>
      <c r="GNG8" s="9"/>
      <c r="GNH8" s="9"/>
      <c r="GNI8" s="9"/>
      <c r="GNJ8" s="9"/>
      <c r="GNK8" s="9"/>
      <c r="GNL8" s="9"/>
      <c r="GNM8" s="9"/>
      <c r="GNN8" s="9"/>
      <c r="GNO8" s="9"/>
      <c r="GNP8" s="9"/>
      <c r="GNQ8" s="9"/>
      <c r="GNR8" s="9"/>
      <c r="GNS8" s="9"/>
      <c r="GNT8" s="9"/>
      <c r="GNU8" s="9"/>
      <c r="GNV8" s="9"/>
      <c r="GNW8" s="9"/>
      <c r="GNX8" s="9"/>
      <c r="GNY8" s="9"/>
      <c r="GNZ8" s="9"/>
      <c r="GOA8" s="9"/>
      <c r="GOB8" s="9"/>
      <c r="GOC8" s="9"/>
      <c r="GOD8" s="9"/>
      <c r="GOE8" s="9"/>
      <c r="GOF8" s="9"/>
      <c r="GOG8" s="9"/>
      <c r="GOH8" s="9"/>
      <c r="GOI8" s="9"/>
      <c r="GOJ8" s="9"/>
      <c r="GOK8" s="9"/>
      <c r="GOL8" s="9"/>
      <c r="GOM8" s="9"/>
      <c r="GON8" s="9"/>
      <c r="GOO8" s="9"/>
      <c r="GOP8" s="9"/>
      <c r="GOQ8" s="9"/>
      <c r="GOR8" s="9"/>
      <c r="GOS8" s="9"/>
      <c r="GOT8" s="9"/>
      <c r="GOU8" s="9"/>
      <c r="GOV8" s="9"/>
      <c r="GOW8" s="9"/>
      <c r="GOX8" s="9"/>
      <c r="GOY8" s="9"/>
      <c r="GOZ8" s="9"/>
      <c r="GPA8" s="9"/>
      <c r="GPB8" s="9"/>
      <c r="GPC8" s="9"/>
      <c r="GPD8" s="9"/>
      <c r="GPE8" s="9"/>
      <c r="GPF8" s="9"/>
      <c r="GPG8" s="9"/>
      <c r="GPH8" s="9"/>
      <c r="GPI8" s="9"/>
      <c r="GPJ8" s="9"/>
      <c r="GPK8" s="9"/>
      <c r="GPL8" s="9"/>
      <c r="GPM8" s="9"/>
      <c r="GPN8" s="9"/>
      <c r="GPO8" s="9"/>
      <c r="GPP8" s="9"/>
      <c r="GPQ8" s="9"/>
      <c r="GPR8" s="9"/>
      <c r="GPS8" s="9"/>
      <c r="GPT8" s="9"/>
      <c r="GPU8" s="9"/>
      <c r="GPV8" s="9"/>
      <c r="GPW8" s="9"/>
      <c r="GPX8" s="9"/>
      <c r="GPY8" s="9"/>
      <c r="GPZ8" s="9"/>
      <c r="GQA8" s="9"/>
      <c r="GQB8" s="9"/>
      <c r="GQC8" s="9"/>
      <c r="GQD8" s="9"/>
      <c r="GQE8" s="9"/>
      <c r="GQF8" s="9"/>
      <c r="GQG8" s="9"/>
      <c r="GQH8" s="9"/>
      <c r="GQI8" s="9"/>
      <c r="GQJ8" s="9"/>
      <c r="GQK8" s="9"/>
      <c r="GQL8" s="9"/>
      <c r="GQM8" s="9"/>
      <c r="GQN8" s="9"/>
      <c r="GQO8" s="9"/>
      <c r="GQP8" s="9"/>
      <c r="GQQ8" s="9"/>
      <c r="GQR8" s="9"/>
      <c r="GQS8" s="9"/>
      <c r="GQT8" s="9"/>
      <c r="GQU8" s="9"/>
      <c r="GQV8" s="9"/>
      <c r="GQW8" s="9"/>
      <c r="GQX8" s="9"/>
      <c r="GQY8" s="9"/>
      <c r="GQZ8" s="9"/>
      <c r="GRA8" s="9"/>
      <c r="GRB8" s="9"/>
      <c r="GRC8" s="9"/>
      <c r="GRD8" s="9"/>
      <c r="GRE8" s="9"/>
      <c r="GRF8" s="9"/>
      <c r="GRG8" s="9"/>
      <c r="GRH8" s="9"/>
      <c r="GRI8" s="9"/>
      <c r="GRJ8" s="9"/>
      <c r="GRK8" s="9"/>
      <c r="GRL8" s="9"/>
      <c r="GRM8" s="9"/>
      <c r="GRN8" s="9"/>
      <c r="GRO8" s="9"/>
      <c r="GRP8" s="9"/>
      <c r="GRQ8" s="9"/>
      <c r="GRR8" s="9"/>
      <c r="GRS8" s="9"/>
      <c r="GRT8" s="9"/>
      <c r="GRU8" s="9"/>
      <c r="GRV8" s="9"/>
      <c r="GRW8" s="9"/>
      <c r="GRX8" s="9"/>
      <c r="GRY8" s="9"/>
      <c r="GRZ8" s="9"/>
      <c r="GSA8" s="9"/>
      <c r="GSB8" s="9"/>
      <c r="GSC8" s="9"/>
      <c r="GSD8" s="9"/>
      <c r="GSE8" s="9"/>
      <c r="GSF8" s="9"/>
      <c r="GSG8" s="9"/>
      <c r="GSH8" s="9"/>
      <c r="GSI8" s="9"/>
      <c r="GSJ8" s="9"/>
      <c r="GSK8" s="9"/>
      <c r="GSL8" s="9"/>
      <c r="GSM8" s="9"/>
      <c r="GSN8" s="9"/>
      <c r="GSO8" s="9"/>
      <c r="GSP8" s="9"/>
      <c r="GSQ8" s="9"/>
      <c r="GSR8" s="9"/>
      <c r="GSS8" s="9"/>
      <c r="GST8" s="9"/>
      <c r="GSU8" s="9"/>
      <c r="GSV8" s="9"/>
      <c r="GSW8" s="9"/>
      <c r="GSX8" s="9"/>
      <c r="GSY8" s="9"/>
      <c r="GSZ8" s="9"/>
      <c r="GTA8" s="9"/>
      <c r="GTB8" s="9"/>
      <c r="GTC8" s="9"/>
      <c r="GTD8" s="9"/>
      <c r="GTE8" s="9"/>
      <c r="GTF8" s="9"/>
      <c r="GTG8" s="9"/>
      <c r="GTH8" s="9"/>
      <c r="GTI8" s="9"/>
      <c r="GTJ8" s="9"/>
      <c r="GTK8" s="9"/>
      <c r="GTL8" s="9"/>
      <c r="GTM8" s="9"/>
      <c r="GTN8" s="9"/>
      <c r="GTO8" s="9"/>
      <c r="GTP8" s="9"/>
      <c r="GTQ8" s="9"/>
      <c r="GTR8" s="9"/>
      <c r="GTS8" s="9"/>
      <c r="GTT8" s="9"/>
      <c r="GTU8" s="9"/>
      <c r="GTV8" s="9"/>
      <c r="GTW8" s="9"/>
      <c r="GTX8" s="9"/>
      <c r="GTY8" s="9"/>
      <c r="GTZ8" s="9"/>
      <c r="GUA8" s="9"/>
      <c r="GUB8" s="9"/>
      <c r="GUC8" s="9"/>
      <c r="GUD8" s="9"/>
      <c r="GUE8" s="9"/>
      <c r="GUF8" s="9"/>
      <c r="GUG8" s="9"/>
      <c r="GUH8" s="9"/>
      <c r="GUI8" s="9"/>
      <c r="GUJ8" s="9"/>
      <c r="GUK8" s="9"/>
      <c r="GUL8" s="9"/>
      <c r="GUM8" s="9"/>
      <c r="GUN8" s="9"/>
      <c r="GUO8" s="9"/>
      <c r="GUP8" s="9"/>
      <c r="GUQ8" s="9"/>
      <c r="GUR8" s="9"/>
      <c r="GUS8" s="9"/>
      <c r="GUT8" s="9"/>
      <c r="GUU8" s="9"/>
      <c r="GUV8" s="9"/>
      <c r="GUW8" s="9"/>
      <c r="GUX8" s="9"/>
      <c r="GUY8" s="9"/>
      <c r="GUZ8" s="9"/>
      <c r="GVA8" s="9"/>
      <c r="GVB8" s="9"/>
      <c r="GVC8" s="9"/>
      <c r="GVD8" s="9"/>
      <c r="GVE8" s="9"/>
      <c r="GVF8" s="9"/>
      <c r="GVG8" s="9"/>
      <c r="GVH8" s="9"/>
      <c r="GVI8" s="9"/>
      <c r="GVJ8" s="9"/>
      <c r="GVK8" s="9"/>
      <c r="GVL8" s="9"/>
      <c r="GVM8" s="9"/>
      <c r="GVN8" s="9"/>
      <c r="GVO8" s="9"/>
      <c r="GVP8" s="9"/>
      <c r="GVQ8" s="9"/>
      <c r="GVR8" s="9"/>
      <c r="GVS8" s="9"/>
      <c r="GVT8" s="9"/>
      <c r="GVU8" s="9"/>
      <c r="GVV8" s="9"/>
      <c r="GVW8" s="9"/>
      <c r="GVX8" s="9"/>
      <c r="GVY8" s="9"/>
      <c r="GVZ8" s="9"/>
      <c r="GWA8" s="9"/>
      <c r="GWB8" s="9"/>
      <c r="GWC8" s="9"/>
      <c r="GWD8" s="9"/>
      <c r="GWE8" s="9"/>
      <c r="GWF8" s="9"/>
      <c r="GWG8" s="9"/>
      <c r="GWH8" s="9"/>
      <c r="GWI8" s="9"/>
      <c r="GWJ8" s="9"/>
      <c r="GWK8" s="9"/>
      <c r="GWL8" s="9"/>
      <c r="GWM8" s="9"/>
      <c r="GWN8" s="9"/>
      <c r="GWO8" s="9"/>
      <c r="GWP8" s="9"/>
      <c r="GWQ8" s="9"/>
      <c r="GWR8" s="9"/>
      <c r="GWS8" s="9"/>
      <c r="GWT8" s="9"/>
      <c r="GWU8" s="9"/>
      <c r="GWV8" s="9"/>
      <c r="GWW8" s="9"/>
      <c r="GWX8" s="9"/>
      <c r="GWY8" s="9"/>
      <c r="GWZ8" s="9"/>
      <c r="GXA8" s="9"/>
      <c r="GXB8" s="9"/>
      <c r="GXC8" s="9"/>
      <c r="GXD8" s="9"/>
      <c r="GXE8" s="9"/>
      <c r="GXF8" s="9"/>
      <c r="GXG8" s="9"/>
      <c r="GXH8" s="9"/>
      <c r="GXI8" s="9"/>
      <c r="GXJ8" s="9"/>
      <c r="GXK8" s="9"/>
      <c r="GXL8" s="9"/>
      <c r="GXM8" s="9"/>
      <c r="GXN8" s="9"/>
      <c r="GXO8" s="9"/>
      <c r="GXP8" s="9"/>
      <c r="GXQ8" s="9"/>
      <c r="GXR8" s="9"/>
      <c r="GXS8" s="9"/>
      <c r="GXT8" s="9"/>
      <c r="GXU8" s="9"/>
      <c r="GXV8" s="9"/>
      <c r="GXW8" s="9"/>
      <c r="GXX8" s="9"/>
      <c r="GXY8" s="9"/>
      <c r="GXZ8" s="9"/>
      <c r="GYA8" s="9"/>
      <c r="GYB8" s="9"/>
      <c r="GYC8" s="9"/>
      <c r="GYD8" s="9"/>
      <c r="GYE8" s="9"/>
      <c r="GYF8" s="9"/>
      <c r="GYG8" s="9"/>
      <c r="GYH8" s="9"/>
      <c r="GYI8" s="9"/>
      <c r="GYJ8" s="9"/>
      <c r="GYK8" s="9"/>
      <c r="GYL8" s="9"/>
      <c r="GYM8" s="9"/>
      <c r="GYN8" s="9"/>
      <c r="GYO8" s="9"/>
      <c r="GYP8" s="9"/>
      <c r="GYQ8" s="9"/>
      <c r="GYR8" s="9"/>
      <c r="GYS8" s="9"/>
      <c r="GYT8" s="9"/>
      <c r="GYU8" s="9"/>
      <c r="GYV8" s="9"/>
      <c r="GYW8" s="9"/>
      <c r="GYX8" s="9"/>
      <c r="GYY8" s="9"/>
      <c r="GYZ8" s="9"/>
      <c r="GZA8" s="9"/>
      <c r="GZB8" s="9"/>
      <c r="GZC8" s="9"/>
      <c r="GZD8" s="9"/>
      <c r="GZE8" s="9"/>
      <c r="GZF8" s="9"/>
      <c r="GZG8" s="9"/>
      <c r="GZH8" s="9"/>
      <c r="GZI8" s="9"/>
      <c r="GZJ8" s="9"/>
      <c r="GZK8" s="9"/>
      <c r="GZL8" s="9"/>
      <c r="GZM8" s="9"/>
      <c r="GZN8" s="9"/>
      <c r="GZO8" s="9"/>
      <c r="GZP8" s="9"/>
      <c r="GZQ8" s="9"/>
      <c r="GZR8" s="9"/>
      <c r="GZS8" s="9"/>
      <c r="GZT8" s="9"/>
      <c r="GZU8" s="9"/>
      <c r="GZV8" s="9"/>
      <c r="GZW8" s="9"/>
      <c r="GZX8" s="9"/>
      <c r="GZY8" s="9"/>
      <c r="GZZ8" s="9"/>
      <c r="HAA8" s="9"/>
      <c r="HAB8" s="9"/>
      <c r="HAC8" s="9"/>
      <c r="HAD8" s="9"/>
      <c r="HAE8" s="9"/>
      <c r="HAF8" s="9"/>
      <c r="HAG8" s="9"/>
      <c r="HAH8" s="9"/>
      <c r="HAI8" s="9"/>
      <c r="HAJ8" s="9"/>
      <c r="HAK8" s="9"/>
      <c r="HAL8" s="9"/>
      <c r="HAM8" s="9"/>
      <c r="HAN8" s="9"/>
      <c r="HAO8" s="9"/>
      <c r="HAP8" s="9"/>
      <c r="HAQ8" s="9"/>
      <c r="HAR8" s="9"/>
      <c r="HAS8" s="9"/>
      <c r="HAT8" s="9"/>
      <c r="HAU8" s="9"/>
      <c r="HAV8" s="9"/>
      <c r="HAW8" s="9"/>
      <c r="HAX8" s="9"/>
      <c r="HAY8" s="9"/>
      <c r="HAZ8" s="9"/>
      <c r="HBA8" s="9"/>
      <c r="HBB8" s="9"/>
      <c r="HBC8" s="9"/>
      <c r="HBD8" s="9"/>
      <c r="HBE8" s="9"/>
      <c r="HBF8" s="9"/>
      <c r="HBG8" s="9"/>
      <c r="HBH8" s="9"/>
      <c r="HBI8" s="9"/>
      <c r="HBJ8" s="9"/>
      <c r="HBK8" s="9"/>
      <c r="HBL8" s="9"/>
      <c r="HBM8" s="9"/>
      <c r="HBN8" s="9"/>
      <c r="HBO8" s="9"/>
      <c r="HBP8" s="9"/>
      <c r="HBQ8" s="9"/>
      <c r="HBR8" s="9"/>
      <c r="HBS8" s="9"/>
      <c r="HBT8" s="9"/>
      <c r="HBU8" s="9"/>
      <c r="HBV8" s="9"/>
      <c r="HBW8" s="9"/>
      <c r="HBX8" s="9"/>
      <c r="HBY8" s="9"/>
      <c r="HBZ8" s="9"/>
      <c r="HCA8" s="9"/>
      <c r="HCB8" s="9"/>
      <c r="HCC8" s="9"/>
      <c r="HCD8" s="9"/>
      <c r="HCE8" s="9"/>
      <c r="HCF8" s="9"/>
      <c r="HCG8" s="9"/>
      <c r="HCH8" s="9"/>
      <c r="HCI8" s="9"/>
      <c r="HCJ8" s="9"/>
      <c r="HCK8" s="9"/>
      <c r="HCL8" s="9"/>
      <c r="HCM8" s="9"/>
      <c r="HCN8" s="9"/>
      <c r="HCO8" s="9"/>
      <c r="HCP8" s="9"/>
      <c r="HCQ8" s="9"/>
      <c r="HCR8" s="9"/>
      <c r="HCS8" s="9"/>
      <c r="HCT8" s="9"/>
      <c r="HCU8" s="9"/>
      <c r="HCV8" s="9"/>
      <c r="HCW8" s="9"/>
      <c r="HCX8" s="9"/>
      <c r="HCY8" s="9"/>
      <c r="HCZ8" s="9"/>
      <c r="HDA8" s="9"/>
      <c r="HDB8" s="9"/>
      <c r="HDC8" s="9"/>
      <c r="HDD8" s="9"/>
      <c r="HDE8" s="9"/>
      <c r="HDF8" s="9"/>
      <c r="HDG8" s="9"/>
      <c r="HDH8" s="9"/>
      <c r="HDI8" s="9"/>
      <c r="HDJ8" s="9"/>
      <c r="HDK8" s="9"/>
      <c r="HDL8" s="9"/>
      <c r="HDM8" s="9"/>
      <c r="HDN8" s="9"/>
      <c r="HDO8" s="9"/>
      <c r="HDP8" s="9"/>
      <c r="HDQ8" s="9"/>
      <c r="HDR8" s="9"/>
      <c r="HDS8" s="9"/>
      <c r="HDT8" s="9"/>
      <c r="HDU8" s="9"/>
      <c r="HDV8" s="9"/>
      <c r="HDW8" s="9"/>
      <c r="HDX8" s="9"/>
      <c r="HDY8" s="9"/>
      <c r="HDZ8" s="9"/>
      <c r="HEA8" s="9"/>
      <c r="HEB8" s="9"/>
      <c r="HEC8" s="9"/>
      <c r="HED8" s="9"/>
      <c r="HEE8" s="9"/>
      <c r="HEF8" s="9"/>
      <c r="HEG8" s="9"/>
      <c r="HEH8" s="9"/>
      <c r="HEI8" s="9"/>
      <c r="HEJ8" s="9"/>
      <c r="HEK8" s="9"/>
      <c r="HEL8" s="9"/>
      <c r="HEM8" s="9"/>
      <c r="HEN8" s="9"/>
      <c r="HEO8" s="9"/>
      <c r="HEP8" s="9"/>
      <c r="HEQ8" s="9"/>
      <c r="HER8" s="9"/>
      <c r="HES8" s="9"/>
      <c r="HET8" s="9"/>
      <c r="HEU8" s="9"/>
      <c r="HEV8" s="9"/>
      <c r="HEW8" s="9"/>
      <c r="HEX8" s="9"/>
      <c r="HEY8" s="9"/>
      <c r="HEZ8" s="9"/>
      <c r="HFA8" s="9"/>
      <c r="HFB8" s="9"/>
      <c r="HFC8" s="9"/>
      <c r="HFD8" s="9"/>
      <c r="HFE8" s="9"/>
      <c r="HFF8" s="9"/>
      <c r="HFG8" s="9"/>
      <c r="HFH8" s="9"/>
      <c r="HFI8" s="9"/>
      <c r="HFJ8" s="9"/>
      <c r="HFK8" s="9"/>
      <c r="HFL8" s="9"/>
      <c r="HFM8" s="9"/>
      <c r="HFN8" s="9"/>
      <c r="HFO8" s="9"/>
      <c r="HFP8" s="9"/>
      <c r="HFQ8" s="9"/>
      <c r="HFR8" s="9"/>
      <c r="HFS8" s="9"/>
      <c r="HFT8" s="9"/>
      <c r="HFU8" s="9"/>
      <c r="HFV8" s="9"/>
      <c r="HFW8" s="9"/>
      <c r="HFX8" s="9"/>
      <c r="HFY8" s="9"/>
      <c r="HFZ8" s="9"/>
      <c r="HGA8" s="9"/>
      <c r="HGB8" s="9"/>
      <c r="HGC8" s="9"/>
      <c r="HGD8" s="9"/>
      <c r="HGE8" s="9"/>
      <c r="HGF8" s="9"/>
      <c r="HGG8" s="9"/>
      <c r="HGH8" s="9"/>
      <c r="HGI8" s="9"/>
      <c r="HGJ8" s="9"/>
      <c r="HGK8" s="9"/>
      <c r="HGL8" s="9"/>
      <c r="HGM8" s="9"/>
      <c r="HGN8" s="9"/>
      <c r="HGO8" s="9"/>
      <c r="HGP8" s="9"/>
      <c r="HGQ8" s="9"/>
      <c r="HGR8" s="9"/>
      <c r="HGS8" s="9"/>
      <c r="HGT8" s="9"/>
      <c r="HGU8" s="9"/>
      <c r="HGV8" s="9"/>
      <c r="HGW8" s="9"/>
      <c r="HGX8" s="9"/>
      <c r="HGY8" s="9"/>
      <c r="HGZ8" s="9"/>
      <c r="HHA8" s="9"/>
      <c r="HHB8" s="9"/>
      <c r="HHC8" s="9"/>
      <c r="HHD8" s="9"/>
      <c r="HHE8" s="9"/>
      <c r="HHF8" s="9"/>
      <c r="HHG8" s="9"/>
      <c r="HHH8" s="9"/>
      <c r="HHI8" s="9"/>
      <c r="HHJ8" s="9"/>
      <c r="HHK8" s="9"/>
      <c r="HHL8" s="9"/>
      <c r="HHM8" s="9"/>
      <c r="HHN8" s="9"/>
      <c r="HHO8" s="9"/>
      <c r="HHP8" s="9"/>
      <c r="HHQ8" s="9"/>
      <c r="HHR8" s="9"/>
      <c r="HHS8" s="9"/>
      <c r="HHT8" s="9"/>
      <c r="HHU8" s="9"/>
      <c r="HHV8" s="9"/>
      <c r="HHW8" s="9"/>
      <c r="HHX8" s="9"/>
      <c r="HHY8" s="9"/>
      <c r="HHZ8" s="9"/>
      <c r="HIA8" s="9"/>
      <c r="HIB8" s="9"/>
      <c r="HIC8" s="9"/>
      <c r="HID8" s="9"/>
      <c r="HIE8" s="9"/>
      <c r="HIF8" s="9"/>
      <c r="HIG8" s="9"/>
      <c r="HIH8" s="9"/>
      <c r="HII8" s="9"/>
      <c r="HIJ8" s="9"/>
      <c r="HIK8" s="9"/>
      <c r="HIL8" s="9"/>
      <c r="HIM8" s="9"/>
      <c r="HIN8" s="9"/>
      <c r="HIO8" s="9"/>
      <c r="HIP8" s="9"/>
      <c r="HIQ8" s="9"/>
      <c r="HIR8" s="9"/>
      <c r="HIS8" s="9"/>
      <c r="HIT8" s="9"/>
      <c r="HIU8" s="9"/>
      <c r="HIV8" s="9"/>
      <c r="HIW8" s="9"/>
      <c r="HIX8" s="9"/>
      <c r="HIY8" s="9"/>
      <c r="HIZ8" s="9"/>
      <c r="HJA8" s="9"/>
      <c r="HJB8" s="9"/>
      <c r="HJC8" s="9"/>
      <c r="HJD8" s="9"/>
      <c r="HJE8" s="9"/>
      <c r="HJF8" s="9"/>
      <c r="HJG8" s="9"/>
      <c r="HJH8" s="9"/>
      <c r="HJI8" s="9"/>
      <c r="HJJ8" s="9"/>
      <c r="HJK8" s="9"/>
      <c r="HJL8" s="9"/>
      <c r="HJM8" s="9"/>
      <c r="HJN8" s="9"/>
      <c r="HJO8" s="9"/>
      <c r="HJP8" s="9"/>
      <c r="HJQ8" s="9"/>
      <c r="HJR8" s="9"/>
      <c r="HJS8" s="9"/>
      <c r="HJT8" s="9"/>
      <c r="HJU8" s="9"/>
      <c r="HJV8" s="9"/>
      <c r="HJW8" s="9"/>
      <c r="HJX8" s="9"/>
      <c r="HJY8" s="9"/>
      <c r="HJZ8" s="9"/>
      <c r="HKA8" s="9"/>
      <c r="HKB8" s="9"/>
      <c r="HKC8" s="9"/>
      <c r="HKD8" s="9"/>
      <c r="HKE8" s="9"/>
      <c r="HKF8" s="9"/>
      <c r="HKG8" s="9"/>
      <c r="HKH8" s="9"/>
      <c r="HKI8" s="9"/>
      <c r="HKJ8" s="9"/>
      <c r="HKK8" s="9"/>
      <c r="HKL8" s="9"/>
      <c r="HKM8" s="9"/>
      <c r="HKN8" s="9"/>
      <c r="HKO8" s="9"/>
      <c r="HKP8" s="9"/>
      <c r="HKQ8" s="9"/>
      <c r="HKR8" s="9"/>
      <c r="HKS8" s="9"/>
      <c r="HKT8" s="9"/>
      <c r="HKU8" s="9"/>
      <c r="HKV8" s="9"/>
      <c r="HKW8" s="9"/>
      <c r="HKX8" s="9"/>
      <c r="HKY8" s="9"/>
      <c r="HKZ8" s="9"/>
      <c r="HLA8" s="9"/>
      <c r="HLB8" s="9"/>
      <c r="HLC8" s="9"/>
      <c r="HLD8" s="9"/>
      <c r="HLE8" s="9"/>
      <c r="HLF8" s="9"/>
      <c r="HLG8" s="9"/>
      <c r="HLH8" s="9"/>
      <c r="HLI8" s="9"/>
      <c r="HLJ8" s="9"/>
      <c r="HLK8" s="9"/>
      <c r="HLL8" s="9"/>
      <c r="HLM8" s="9"/>
      <c r="HLN8" s="9"/>
      <c r="HLO8" s="9"/>
      <c r="HLP8" s="9"/>
      <c r="HLQ8" s="9"/>
      <c r="HLR8" s="9"/>
      <c r="HLS8" s="9"/>
      <c r="HLT8" s="9"/>
      <c r="HLU8" s="9"/>
      <c r="HLV8" s="9"/>
      <c r="HLW8" s="9"/>
      <c r="HLX8" s="9"/>
      <c r="HLY8" s="9"/>
      <c r="HLZ8" s="9"/>
      <c r="HMA8" s="9"/>
      <c r="HMB8" s="9"/>
      <c r="HMC8" s="9"/>
      <c r="HMD8" s="9"/>
      <c r="HME8" s="9"/>
      <c r="HMF8" s="9"/>
      <c r="HMG8" s="9"/>
      <c r="HMH8" s="9"/>
      <c r="HMI8" s="9"/>
      <c r="HMJ8" s="9"/>
      <c r="HMK8" s="9"/>
      <c r="HML8" s="9"/>
      <c r="HMM8" s="9"/>
      <c r="HMN8" s="9"/>
      <c r="HMO8" s="9"/>
      <c r="HMP8" s="9"/>
      <c r="HMQ8" s="9"/>
      <c r="HMR8" s="9"/>
      <c r="HMS8" s="9"/>
      <c r="HMT8" s="9"/>
      <c r="HMU8" s="9"/>
      <c r="HMV8" s="9"/>
      <c r="HMW8" s="9"/>
      <c r="HMX8" s="9"/>
      <c r="HMY8" s="9"/>
      <c r="HMZ8" s="9"/>
      <c r="HNA8" s="9"/>
      <c r="HNB8" s="9"/>
      <c r="HNC8" s="9"/>
      <c r="HND8" s="9"/>
      <c r="HNE8" s="9"/>
      <c r="HNF8" s="9"/>
      <c r="HNG8" s="9"/>
      <c r="HNH8" s="9"/>
      <c r="HNI8" s="9"/>
      <c r="HNJ8" s="9"/>
      <c r="HNK8" s="9"/>
      <c r="HNL8" s="9"/>
      <c r="HNM8" s="9"/>
      <c r="HNN8" s="9"/>
      <c r="HNO8" s="9"/>
      <c r="HNP8" s="9"/>
      <c r="HNQ8" s="9"/>
      <c r="HNR8" s="9"/>
      <c r="HNS8" s="9"/>
      <c r="HNT8" s="9"/>
      <c r="HNU8" s="9"/>
      <c r="HNV8" s="9"/>
      <c r="HNW8" s="9"/>
      <c r="HNX8" s="9"/>
      <c r="HNY8" s="9"/>
      <c r="HNZ8" s="9"/>
      <c r="HOA8" s="9"/>
      <c r="HOB8" s="9"/>
      <c r="HOC8" s="9"/>
      <c r="HOD8" s="9"/>
      <c r="HOE8" s="9"/>
      <c r="HOF8" s="9"/>
      <c r="HOG8" s="9"/>
      <c r="HOH8" s="9"/>
      <c r="HOI8" s="9"/>
      <c r="HOJ8" s="9"/>
      <c r="HOK8" s="9"/>
      <c r="HOL8" s="9"/>
      <c r="HOM8" s="9"/>
      <c r="HON8" s="9"/>
      <c r="HOO8" s="9"/>
      <c r="HOP8" s="9"/>
      <c r="HOQ8" s="9"/>
      <c r="HOR8" s="9"/>
      <c r="HOS8" s="9"/>
      <c r="HOT8" s="9"/>
      <c r="HOU8" s="9"/>
      <c r="HOV8" s="9"/>
      <c r="HOW8" s="9"/>
      <c r="HOX8" s="9"/>
      <c r="HOY8" s="9"/>
      <c r="HOZ8" s="9"/>
      <c r="HPA8" s="9"/>
      <c r="HPB8" s="9"/>
      <c r="HPC8" s="9"/>
      <c r="HPD8" s="9"/>
      <c r="HPE8" s="9"/>
      <c r="HPF8" s="9"/>
      <c r="HPG8" s="9"/>
      <c r="HPH8" s="9"/>
      <c r="HPI8" s="9"/>
      <c r="HPJ8" s="9"/>
      <c r="HPK8" s="9"/>
      <c r="HPL8" s="9"/>
      <c r="HPM8" s="9"/>
      <c r="HPN8" s="9"/>
      <c r="HPO8" s="9"/>
      <c r="HPP8" s="9"/>
      <c r="HPQ8" s="9"/>
      <c r="HPR8" s="9"/>
      <c r="HPS8" s="9"/>
      <c r="HPT8" s="9"/>
      <c r="HPU8" s="9"/>
      <c r="HPV8" s="9"/>
      <c r="HPW8" s="9"/>
      <c r="HPX8" s="9"/>
      <c r="HPY8" s="9"/>
      <c r="HPZ8" s="9"/>
      <c r="HQA8" s="9"/>
      <c r="HQB8" s="9"/>
      <c r="HQC8" s="9"/>
      <c r="HQD8" s="9"/>
      <c r="HQE8" s="9"/>
      <c r="HQF8" s="9"/>
      <c r="HQG8" s="9"/>
      <c r="HQH8" s="9"/>
      <c r="HQI8" s="9"/>
      <c r="HQJ8" s="9"/>
      <c r="HQK8" s="9"/>
      <c r="HQL8" s="9"/>
      <c r="HQM8" s="9"/>
      <c r="HQN8" s="9"/>
      <c r="HQO8" s="9"/>
      <c r="HQP8" s="9"/>
      <c r="HQQ8" s="9"/>
      <c r="HQR8" s="9"/>
      <c r="HQS8" s="9"/>
      <c r="HQT8" s="9"/>
      <c r="HQU8" s="9"/>
      <c r="HQV8" s="9"/>
      <c r="HQW8" s="9"/>
      <c r="HQX8" s="9"/>
      <c r="HQY8" s="9"/>
      <c r="HQZ8" s="9"/>
      <c r="HRA8" s="9"/>
      <c r="HRB8" s="9"/>
      <c r="HRC8" s="9"/>
      <c r="HRD8" s="9"/>
      <c r="HRE8" s="9"/>
      <c r="HRF8" s="9"/>
      <c r="HRG8" s="9"/>
      <c r="HRH8" s="9"/>
      <c r="HRI8" s="9"/>
      <c r="HRJ8" s="9"/>
      <c r="HRK8" s="9"/>
      <c r="HRL8" s="9"/>
      <c r="HRM8" s="9"/>
      <c r="HRN8" s="9"/>
      <c r="HRO8" s="9"/>
      <c r="HRP8" s="9"/>
      <c r="HRQ8" s="9"/>
      <c r="HRR8" s="9"/>
      <c r="HRS8" s="9"/>
      <c r="HRT8" s="9"/>
      <c r="HRU8" s="9"/>
      <c r="HRV8" s="9"/>
      <c r="HRW8" s="9"/>
      <c r="HRX8" s="9"/>
      <c r="HRY8" s="9"/>
      <c r="HRZ8" s="9"/>
      <c r="HSA8" s="9"/>
      <c r="HSB8" s="9"/>
      <c r="HSC8" s="9"/>
      <c r="HSD8" s="9"/>
      <c r="HSE8" s="9"/>
      <c r="HSF8" s="9"/>
      <c r="HSG8" s="9"/>
      <c r="HSH8" s="9"/>
      <c r="HSI8" s="9"/>
      <c r="HSJ8" s="9"/>
      <c r="HSK8" s="9"/>
      <c r="HSL8" s="9"/>
      <c r="HSM8" s="9"/>
      <c r="HSN8" s="9"/>
      <c r="HSO8" s="9"/>
      <c r="HSP8" s="9"/>
      <c r="HSQ8" s="9"/>
      <c r="HSR8" s="9"/>
      <c r="HSS8" s="9"/>
      <c r="HST8" s="9"/>
      <c r="HSU8" s="9"/>
      <c r="HSV8" s="9"/>
      <c r="HSW8" s="9"/>
      <c r="HSX8" s="9"/>
      <c r="HSY8" s="9"/>
      <c r="HSZ8" s="9"/>
      <c r="HTA8" s="9"/>
      <c r="HTB8" s="9"/>
      <c r="HTC8" s="9"/>
      <c r="HTD8" s="9"/>
      <c r="HTE8" s="9"/>
      <c r="HTF8" s="9"/>
      <c r="HTG8" s="9"/>
      <c r="HTH8" s="9"/>
      <c r="HTI8" s="9"/>
      <c r="HTJ8" s="9"/>
      <c r="HTK8" s="9"/>
      <c r="HTL8" s="9"/>
      <c r="HTM8" s="9"/>
      <c r="HTN8" s="9"/>
      <c r="HTO8" s="9"/>
      <c r="HTP8" s="9"/>
      <c r="HTQ8" s="9"/>
      <c r="HTR8" s="9"/>
      <c r="HTS8" s="9"/>
      <c r="HTT8" s="9"/>
      <c r="HTU8" s="9"/>
      <c r="HTV8" s="9"/>
      <c r="HTW8" s="9"/>
      <c r="HTX8" s="9"/>
      <c r="HTY8" s="9"/>
      <c r="HTZ8" s="9"/>
      <c r="HUA8" s="9"/>
      <c r="HUB8" s="9"/>
      <c r="HUC8" s="9"/>
      <c r="HUD8" s="9"/>
      <c r="HUE8" s="9"/>
      <c r="HUF8" s="9"/>
      <c r="HUG8" s="9"/>
      <c r="HUH8" s="9"/>
      <c r="HUI8" s="9"/>
      <c r="HUJ8" s="9"/>
      <c r="HUK8" s="9"/>
      <c r="HUL8" s="9"/>
      <c r="HUM8" s="9"/>
      <c r="HUN8" s="9"/>
      <c r="HUO8" s="9"/>
      <c r="HUP8" s="9"/>
      <c r="HUQ8" s="9"/>
      <c r="HUR8" s="9"/>
      <c r="HUS8" s="9"/>
      <c r="HUT8" s="9"/>
      <c r="HUU8" s="9"/>
      <c r="HUV8" s="9"/>
      <c r="HUW8" s="9"/>
      <c r="HUX8" s="9"/>
      <c r="HUY8" s="9"/>
      <c r="HUZ8" s="9"/>
      <c r="HVA8" s="9"/>
      <c r="HVB8" s="9"/>
      <c r="HVC8" s="9"/>
      <c r="HVD8" s="9"/>
      <c r="HVE8" s="9"/>
      <c r="HVF8" s="9"/>
      <c r="HVG8" s="9"/>
      <c r="HVH8" s="9"/>
      <c r="HVI8" s="9"/>
      <c r="HVJ8" s="9"/>
      <c r="HVK8" s="9"/>
      <c r="HVL8" s="9"/>
      <c r="HVM8" s="9"/>
      <c r="HVN8" s="9"/>
      <c r="HVO8" s="9"/>
      <c r="HVP8" s="9"/>
      <c r="HVQ8" s="9"/>
      <c r="HVR8" s="9"/>
      <c r="HVS8" s="9"/>
      <c r="HVT8" s="9"/>
      <c r="HVU8" s="9"/>
      <c r="HVV8" s="9"/>
      <c r="HVW8" s="9"/>
      <c r="HVX8" s="9"/>
      <c r="HVY8" s="9"/>
      <c r="HVZ8" s="9"/>
      <c r="HWA8" s="9"/>
      <c r="HWB8" s="9"/>
      <c r="HWC8" s="9"/>
      <c r="HWD8" s="9"/>
      <c r="HWE8" s="9"/>
      <c r="HWF8" s="9"/>
      <c r="HWG8" s="9"/>
      <c r="HWH8" s="9"/>
      <c r="HWI8" s="9"/>
      <c r="HWJ8" s="9"/>
      <c r="HWK8" s="9"/>
      <c r="HWL8" s="9"/>
      <c r="HWM8" s="9"/>
      <c r="HWN8" s="9"/>
      <c r="HWO8" s="9"/>
      <c r="HWP8" s="9"/>
      <c r="HWQ8" s="9"/>
      <c r="HWR8" s="9"/>
      <c r="HWS8" s="9"/>
      <c r="HWT8" s="9"/>
      <c r="HWU8" s="9"/>
      <c r="HWV8" s="9"/>
      <c r="HWW8" s="9"/>
      <c r="HWX8" s="9"/>
      <c r="HWY8" s="9"/>
      <c r="HWZ8" s="9"/>
      <c r="HXA8" s="9"/>
      <c r="HXB8" s="9"/>
      <c r="HXC8" s="9"/>
      <c r="HXD8" s="9"/>
      <c r="HXE8" s="9"/>
      <c r="HXF8" s="9"/>
      <c r="HXG8" s="9"/>
      <c r="HXH8" s="9"/>
      <c r="HXI8" s="9"/>
      <c r="HXJ8" s="9"/>
      <c r="HXK8" s="9"/>
      <c r="HXL8" s="9"/>
      <c r="HXM8" s="9"/>
      <c r="HXN8" s="9"/>
      <c r="HXO8" s="9"/>
      <c r="HXP8" s="9"/>
      <c r="HXQ8" s="9"/>
      <c r="HXR8" s="9"/>
      <c r="HXS8" s="9"/>
      <c r="HXT8" s="9"/>
      <c r="HXU8" s="9"/>
      <c r="HXV8" s="9"/>
      <c r="HXW8" s="9"/>
      <c r="HXX8" s="9"/>
      <c r="HXY8" s="9"/>
      <c r="HXZ8" s="9"/>
      <c r="HYA8" s="9"/>
      <c r="HYB8" s="9"/>
      <c r="HYC8" s="9"/>
      <c r="HYD8" s="9"/>
      <c r="HYE8" s="9"/>
      <c r="HYF8" s="9"/>
      <c r="HYG8" s="9"/>
      <c r="HYH8" s="9"/>
      <c r="HYI8" s="9"/>
      <c r="HYJ8" s="9"/>
      <c r="HYK8" s="9"/>
      <c r="HYL8" s="9"/>
      <c r="HYM8" s="9"/>
      <c r="HYN8" s="9"/>
      <c r="HYO8" s="9"/>
      <c r="HYP8" s="9"/>
      <c r="HYQ8" s="9"/>
      <c r="HYR8" s="9"/>
      <c r="HYS8" s="9"/>
      <c r="HYT8" s="9"/>
      <c r="HYU8" s="9"/>
      <c r="HYV8" s="9"/>
      <c r="HYW8" s="9"/>
      <c r="HYX8" s="9"/>
      <c r="HYY8" s="9"/>
      <c r="HYZ8" s="9"/>
      <c r="HZA8" s="9"/>
      <c r="HZB8" s="9"/>
      <c r="HZC8" s="9"/>
      <c r="HZD8" s="9"/>
      <c r="HZE8" s="9"/>
      <c r="HZF8" s="9"/>
      <c r="HZG8" s="9"/>
      <c r="HZH8" s="9"/>
      <c r="HZI8" s="9"/>
      <c r="HZJ8" s="9"/>
      <c r="HZK8" s="9"/>
      <c r="HZL8" s="9"/>
      <c r="HZM8" s="9"/>
      <c r="HZN8" s="9"/>
      <c r="HZO8" s="9"/>
      <c r="HZP8" s="9"/>
      <c r="HZQ8" s="9"/>
      <c r="HZR8" s="9"/>
      <c r="HZS8" s="9"/>
      <c r="HZT8" s="9"/>
      <c r="HZU8" s="9"/>
      <c r="HZV8" s="9"/>
      <c r="HZW8" s="9"/>
      <c r="HZX8" s="9"/>
      <c r="HZY8" s="9"/>
      <c r="HZZ8" s="9"/>
      <c r="IAA8" s="9"/>
      <c r="IAB8" s="9"/>
      <c r="IAC8" s="9"/>
      <c r="IAD8" s="9"/>
      <c r="IAE8" s="9"/>
      <c r="IAF8" s="9"/>
      <c r="IAG8" s="9"/>
      <c r="IAH8" s="9"/>
      <c r="IAI8" s="9"/>
      <c r="IAJ8" s="9"/>
      <c r="IAK8" s="9"/>
      <c r="IAL8" s="9"/>
      <c r="IAM8" s="9"/>
      <c r="IAN8" s="9"/>
      <c r="IAO8" s="9"/>
      <c r="IAP8" s="9"/>
      <c r="IAQ8" s="9"/>
      <c r="IAR8" s="9"/>
      <c r="IAS8" s="9"/>
      <c r="IAT8" s="9"/>
      <c r="IAU8" s="9"/>
      <c r="IAV8" s="9"/>
      <c r="IAW8" s="9"/>
      <c r="IAX8" s="9"/>
      <c r="IAY8" s="9"/>
      <c r="IAZ8" s="9"/>
      <c r="IBA8" s="9"/>
      <c r="IBB8" s="9"/>
      <c r="IBC8" s="9"/>
      <c r="IBD8" s="9"/>
      <c r="IBE8" s="9"/>
      <c r="IBF8" s="9"/>
      <c r="IBG8" s="9"/>
      <c r="IBH8" s="9"/>
      <c r="IBI8" s="9"/>
      <c r="IBJ8" s="9"/>
      <c r="IBK8" s="9"/>
      <c r="IBL8" s="9"/>
      <c r="IBM8" s="9"/>
      <c r="IBN8" s="9"/>
      <c r="IBO8" s="9"/>
      <c r="IBP8" s="9"/>
      <c r="IBQ8" s="9"/>
      <c r="IBR8" s="9"/>
      <c r="IBS8" s="9"/>
      <c r="IBT8" s="9"/>
      <c r="IBU8" s="9"/>
      <c r="IBV8" s="9"/>
      <c r="IBW8" s="9"/>
      <c r="IBX8" s="9"/>
      <c r="IBY8" s="9"/>
      <c r="IBZ8" s="9"/>
      <c r="ICA8" s="9"/>
      <c r="ICB8" s="9"/>
      <c r="ICC8" s="9"/>
      <c r="ICD8" s="9"/>
      <c r="ICE8" s="9"/>
      <c r="ICF8" s="9"/>
      <c r="ICG8" s="9"/>
      <c r="ICH8" s="9"/>
      <c r="ICI8" s="9"/>
      <c r="ICJ8" s="9"/>
      <c r="ICK8" s="9"/>
      <c r="ICL8" s="9"/>
      <c r="ICM8" s="9"/>
      <c r="ICN8" s="9"/>
      <c r="ICO8" s="9"/>
      <c r="ICP8" s="9"/>
      <c r="ICQ8" s="9"/>
      <c r="ICR8" s="9"/>
      <c r="ICS8" s="9"/>
      <c r="ICT8" s="9"/>
      <c r="ICU8" s="9"/>
      <c r="ICV8" s="9"/>
      <c r="ICW8" s="9"/>
      <c r="ICX8" s="9"/>
      <c r="ICY8" s="9"/>
      <c r="ICZ8" s="9"/>
      <c r="IDA8" s="9"/>
      <c r="IDB8" s="9"/>
      <c r="IDC8" s="9"/>
      <c r="IDD8" s="9"/>
      <c r="IDE8" s="9"/>
      <c r="IDF8" s="9"/>
      <c r="IDG8" s="9"/>
      <c r="IDH8" s="9"/>
      <c r="IDI8" s="9"/>
      <c r="IDJ8" s="9"/>
      <c r="IDK8" s="9"/>
      <c r="IDL8" s="9"/>
      <c r="IDM8" s="9"/>
      <c r="IDN8" s="9"/>
      <c r="IDO8" s="9"/>
      <c r="IDP8" s="9"/>
      <c r="IDQ8" s="9"/>
      <c r="IDR8" s="9"/>
      <c r="IDS8" s="9"/>
      <c r="IDT8" s="9"/>
      <c r="IDU8" s="9"/>
      <c r="IDV8" s="9"/>
      <c r="IDW8" s="9"/>
      <c r="IDX8" s="9"/>
      <c r="IDY8" s="9"/>
      <c r="IDZ8" s="9"/>
      <c r="IEA8" s="9"/>
      <c r="IEB8" s="9"/>
      <c r="IEC8" s="9"/>
      <c r="IED8" s="9"/>
      <c r="IEE8" s="9"/>
      <c r="IEF8" s="9"/>
      <c r="IEG8" s="9"/>
      <c r="IEH8" s="9"/>
      <c r="IEI8" s="9"/>
      <c r="IEJ8" s="9"/>
      <c r="IEK8" s="9"/>
      <c r="IEL8" s="9"/>
      <c r="IEM8" s="9"/>
      <c r="IEN8" s="9"/>
      <c r="IEO8" s="9"/>
      <c r="IEP8" s="9"/>
      <c r="IEQ8" s="9"/>
      <c r="IER8" s="9"/>
      <c r="IES8" s="9"/>
      <c r="IET8" s="9"/>
      <c r="IEU8" s="9"/>
      <c r="IEV8" s="9"/>
      <c r="IEW8" s="9"/>
      <c r="IEX8" s="9"/>
      <c r="IEY8" s="9"/>
      <c r="IEZ8" s="9"/>
      <c r="IFA8" s="9"/>
      <c r="IFB8" s="9"/>
      <c r="IFC8" s="9"/>
      <c r="IFD8" s="9"/>
      <c r="IFE8" s="9"/>
      <c r="IFF8" s="9"/>
      <c r="IFG8" s="9"/>
      <c r="IFH8" s="9"/>
      <c r="IFI8" s="9"/>
      <c r="IFJ8" s="9"/>
      <c r="IFK8" s="9"/>
      <c r="IFL8" s="9"/>
      <c r="IFM8" s="9"/>
      <c r="IFN8" s="9"/>
      <c r="IFO8" s="9"/>
      <c r="IFP8" s="9"/>
      <c r="IFQ8" s="9"/>
      <c r="IFR8" s="9"/>
      <c r="IFS8" s="9"/>
      <c r="IFT8" s="9"/>
      <c r="IFU8" s="9"/>
      <c r="IFV8" s="9"/>
      <c r="IFW8" s="9"/>
      <c r="IFX8" s="9"/>
      <c r="IFY8" s="9"/>
      <c r="IFZ8" s="9"/>
      <c r="IGA8" s="9"/>
      <c r="IGB8" s="9"/>
      <c r="IGC8" s="9"/>
      <c r="IGD8" s="9"/>
      <c r="IGE8" s="9"/>
      <c r="IGF8" s="9"/>
      <c r="IGG8" s="9"/>
      <c r="IGH8" s="9"/>
      <c r="IGI8" s="9"/>
      <c r="IGJ8" s="9"/>
      <c r="IGK8" s="9"/>
      <c r="IGL8" s="9"/>
      <c r="IGM8" s="9"/>
      <c r="IGN8" s="9"/>
      <c r="IGO8" s="9"/>
      <c r="IGP8" s="9"/>
      <c r="IGQ8" s="9"/>
      <c r="IGR8" s="9"/>
      <c r="IGS8" s="9"/>
      <c r="IGT8" s="9"/>
      <c r="IGU8" s="9"/>
      <c r="IGV8" s="9"/>
      <c r="IGW8" s="9"/>
      <c r="IGX8" s="9"/>
      <c r="IGY8" s="9"/>
      <c r="IGZ8" s="9"/>
      <c r="IHA8" s="9"/>
      <c r="IHB8" s="9"/>
      <c r="IHC8" s="9"/>
      <c r="IHD8" s="9"/>
      <c r="IHE8" s="9"/>
      <c r="IHF8" s="9"/>
      <c r="IHG8" s="9"/>
      <c r="IHH8" s="9"/>
      <c r="IHI8" s="9"/>
      <c r="IHJ8" s="9"/>
      <c r="IHK8" s="9"/>
      <c r="IHL8" s="9"/>
      <c r="IHM8" s="9"/>
      <c r="IHN8" s="9"/>
      <c r="IHO8" s="9"/>
      <c r="IHP8" s="9"/>
      <c r="IHQ8" s="9"/>
      <c r="IHR8" s="9"/>
      <c r="IHS8" s="9"/>
      <c r="IHT8" s="9"/>
      <c r="IHU8" s="9"/>
      <c r="IHV8" s="9"/>
      <c r="IHW8" s="9"/>
      <c r="IHX8" s="9"/>
      <c r="IHY8" s="9"/>
      <c r="IHZ8" s="9"/>
      <c r="IIA8" s="9"/>
      <c r="IIB8" s="9"/>
      <c r="IIC8" s="9"/>
      <c r="IID8" s="9"/>
      <c r="IIE8" s="9"/>
      <c r="IIF8" s="9"/>
      <c r="IIG8" s="9"/>
      <c r="IIH8" s="9"/>
      <c r="III8" s="9"/>
      <c r="IIJ8" s="9"/>
      <c r="IIK8" s="9"/>
      <c r="IIL8" s="9"/>
      <c r="IIM8" s="9"/>
      <c r="IIN8" s="9"/>
      <c r="IIO8" s="9"/>
      <c r="IIP8" s="9"/>
      <c r="IIQ8" s="9"/>
      <c r="IIR8" s="9"/>
      <c r="IIS8" s="9"/>
      <c r="IIT8" s="9"/>
      <c r="IIU8" s="9"/>
      <c r="IIV8" s="9"/>
      <c r="IIW8" s="9"/>
      <c r="IIX8" s="9"/>
      <c r="IIY8" s="9"/>
      <c r="IIZ8" s="9"/>
      <c r="IJA8" s="9"/>
      <c r="IJB8" s="9"/>
      <c r="IJC8" s="9"/>
      <c r="IJD8" s="9"/>
      <c r="IJE8" s="9"/>
      <c r="IJF8" s="9"/>
      <c r="IJG8" s="9"/>
      <c r="IJH8" s="9"/>
      <c r="IJI8" s="9"/>
      <c r="IJJ8" s="9"/>
      <c r="IJK8" s="9"/>
      <c r="IJL8" s="9"/>
      <c r="IJM8" s="9"/>
      <c r="IJN8" s="9"/>
      <c r="IJO8" s="9"/>
      <c r="IJP8" s="9"/>
      <c r="IJQ8" s="9"/>
      <c r="IJR8" s="9"/>
      <c r="IJS8" s="9"/>
      <c r="IJT8" s="9"/>
      <c r="IJU8" s="9"/>
      <c r="IJV8" s="9"/>
      <c r="IJW8" s="9"/>
      <c r="IJX8" s="9"/>
      <c r="IJY8" s="9"/>
      <c r="IJZ8" s="9"/>
      <c r="IKA8" s="9"/>
      <c r="IKB8" s="9"/>
      <c r="IKC8" s="9"/>
      <c r="IKD8" s="9"/>
      <c r="IKE8" s="9"/>
      <c r="IKF8" s="9"/>
      <c r="IKG8" s="9"/>
      <c r="IKH8" s="9"/>
      <c r="IKI8" s="9"/>
      <c r="IKJ8" s="9"/>
      <c r="IKK8" s="9"/>
      <c r="IKL8" s="9"/>
      <c r="IKM8" s="9"/>
      <c r="IKN8" s="9"/>
      <c r="IKO8" s="9"/>
      <c r="IKP8" s="9"/>
      <c r="IKQ8" s="9"/>
      <c r="IKR8" s="9"/>
      <c r="IKS8" s="9"/>
      <c r="IKT8" s="9"/>
      <c r="IKU8" s="9"/>
      <c r="IKV8" s="9"/>
      <c r="IKW8" s="9"/>
      <c r="IKX8" s="9"/>
      <c r="IKY8" s="9"/>
      <c r="IKZ8" s="9"/>
      <c r="ILA8" s="9"/>
      <c r="ILB8" s="9"/>
      <c r="ILC8" s="9"/>
      <c r="ILD8" s="9"/>
      <c r="ILE8" s="9"/>
      <c r="ILF8" s="9"/>
      <c r="ILG8" s="9"/>
      <c r="ILH8" s="9"/>
      <c r="ILI8" s="9"/>
      <c r="ILJ8" s="9"/>
      <c r="ILK8" s="9"/>
      <c r="ILL8" s="9"/>
      <c r="ILM8" s="9"/>
      <c r="ILN8" s="9"/>
      <c r="ILO8" s="9"/>
      <c r="ILP8" s="9"/>
      <c r="ILQ8" s="9"/>
      <c r="ILR8" s="9"/>
      <c r="ILS8" s="9"/>
      <c r="ILT8" s="9"/>
      <c r="ILU8" s="9"/>
      <c r="ILV8" s="9"/>
      <c r="ILW8" s="9"/>
      <c r="ILX8" s="9"/>
      <c r="ILY8" s="9"/>
      <c r="ILZ8" s="9"/>
      <c r="IMA8" s="9"/>
      <c r="IMB8" s="9"/>
      <c r="IMC8" s="9"/>
      <c r="IMD8" s="9"/>
      <c r="IME8" s="9"/>
      <c r="IMF8" s="9"/>
      <c r="IMG8" s="9"/>
      <c r="IMH8" s="9"/>
      <c r="IMI8" s="9"/>
      <c r="IMJ8" s="9"/>
      <c r="IMK8" s="9"/>
      <c r="IML8" s="9"/>
      <c r="IMM8" s="9"/>
      <c r="IMN8" s="9"/>
      <c r="IMO8" s="9"/>
      <c r="IMP8" s="9"/>
      <c r="IMQ8" s="9"/>
      <c r="IMR8" s="9"/>
      <c r="IMS8" s="9"/>
      <c r="IMT8" s="9"/>
      <c r="IMU8" s="9"/>
      <c r="IMV8" s="9"/>
      <c r="IMW8" s="9"/>
      <c r="IMX8" s="9"/>
      <c r="IMY8" s="9"/>
      <c r="IMZ8" s="9"/>
      <c r="INA8" s="9"/>
      <c r="INB8" s="9"/>
      <c r="INC8" s="9"/>
      <c r="IND8" s="9"/>
      <c r="INE8" s="9"/>
      <c r="INF8" s="9"/>
      <c r="ING8" s="9"/>
      <c r="INH8" s="9"/>
      <c r="INI8" s="9"/>
      <c r="INJ8" s="9"/>
      <c r="INK8" s="9"/>
      <c r="INL8" s="9"/>
      <c r="INM8" s="9"/>
      <c r="INN8" s="9"/>
      <c r="INO8" s="9"/>
      <c r="INP8" s="9"/>
      <c r="INQ8" s="9"/>
      <c r="INR8" s="9"/>
      <c r="INS8" s="9"/>
      <c r="INT8" s="9"/>
      <c r="INU8" s="9"/>
      <c r="INV8" s="9"/>
      <c r="INW8" s="9"/>
      <c r="INX8" s="9"/>
      <c r="INY8" s="9"/>
      <c r="INZ8" s="9"/>
      <c r="IOA8" s="9"/>
      <c r="IOB8" s="9"/>
      <c r="IOC8" s="9"/>
      <c r="IOD8" s="9"/>
      <c r="IOE8" s="9"/>
      <c r="IOF8" s="9"/>
      <c r="IOG8" s="9"/>
      <c r="IOH8" s="9"/>
      <c r="IOI8" s="9"/>
      <c r="IOJ8" s="9"/>
      <c r="IOK8" s="9"/>
      <c r="IOL8" s="9"/>
      <c r="IOM8" s="9"/>
      <c r="ION8" s="9"/>
      <c r="IOO8" s="9"/>
      <c r="IOP8" s="9"/>
      <c r="IOQ8" s="9"/>
      <c r="IOR8" s="9"/>
      <c r="IOS8" s="9"/>
      <c r="IOT8" s="9"/>
      <c r="IOU8" s="9"/>
      <c r="IOV8" s="9"/>
      <c r="IOW8" s="9"/>
      <c r="IOX8" s="9"/>
      <c r="IOY8" s="9"/>
      <c r="IOZ8" s="9"/>
      <c r="IPA8" s="9"/>
      <c r="IPB8" s="9"/>
      <c r="IPC8" s="9"/>
      <c r="IPD8" s="9"/>
      <c r="IPE8" s="9"/>
      <c r="IPF8" s="9"/>
      <c r="IPG8" s="9"/>
      <c r="IPH8" s="9"/>
      <c r="IPI8" s="9"/>
      <c r="IPJ8" s="9"/>
      <c r="IPK8" s="9"/>
      <c r="IPL8" s="9"/>
      <c r="IPM8" s="9"/>
      <c r="IPN8" s="9"/>
      <c r="IPO8" s="9"/>
      <c r="IPP8" s="9"/>
      <c r="IPQ8" s="9"/>
      <c r="IPR8" s="9"/>
      <c r="IPS8" s="9"/>
      <c r="IPT8" s="9"/>
      <c r="IPU8" s="9"/>
      <c r="IPV8" s="9"/>
      <c r="IPW8" s="9"/>
      <c r="IPX8" s="9"/>
      <c r="IPY8" s="9"/>
      <c r="IPZ8" s="9"/>
      <c r="IQA8" s="9"/>
      <c r="IQB8" s="9"/>
      <c r="IQC8" s="9"/>
      <c r="IQD8" s="9"/>
      <c r="IQE8" s="9"/>
      <c r="IQF8" s="9"/>
      <c r="IQG8" s="9"/>
      <c r="IQH8" s="9"/>
      <c r="IQI8" s="9"/>
      <c r="IQJ8" s="9"/>
      <c r="IQK8" s="9"/>
      <c r="IQL8" s="9"/>
      <c r="IQM8" s="9"/>
      <c r="IQN8" s="9"/>
      <c r="IQO8" s="9"/>
      <c r="IQP8" s="9"/>
      <c r="IQQ8" s="9"/>
      <c r="IQR8" s="9"/>
      <c r="IQS8" s="9"/>
      <c r="IQT8" s="9"/>
      <c r="IQU8" s="9"/>
      <c r="IQV8" s="9"/>
      <c r="IQW8" s="9"/>
      <c r="IQX8" s="9"/>
      <c r="IQY8" s="9"/>
      <c r="IQZ8" s="9"/>
      <c r="IRA8" s="9"/>
      <c r="IRB8" s="9"/>
      <c r="IRC8" s="9"/>
      <c r="IRD8" s="9"/>
      <c r="IRE8" s="9"/>
      <c r="IRF8" s="9"/>
      <c r="IRG8" s="9"/>
      <c r="IRH8" s="9"/>
      <c r="IRI8" s="9"/>
      <c r="IRJ8" s="9"/>
      <c r="IRK8" s="9"/>
      <c r="IRL8" s="9"/>
      <c r="IRM8" s="9"/>
      <c r="IRN8" s="9"/>
      <c r="IRO8" s="9"/>
      <c r="IRP8" s="9"/>
      <c r="IRQ8" s="9"/>
      <c r="IRR8" s="9"/>
      <c r="IRS8" s="9"/>
      <c r="IRT8" s="9"/>
      <c r="IRU8" s="9"/>
      <c r="IRV8" s="9"/>
      <c r="IRW8" s="9"/>
      <c r="IRX8" s="9"/>
      <c r="IRY8" s="9"/>
      <c r="IRZ8" s="9"/>
      <c r="ISA8" s="9"/>
      <c r="ISB8" s="9"/>
      <c r="ISC8" s="9"/>
      <c r="ISD8" s="9"/>
      <c r="ISE8" s="9"/>
      <c r="ISF8" s="9"/>
      <c r="ISG8" s="9"/>
      <c r="ISH8" s="9"/>
      <c r="ISI8" s="9"/>
      <c r="ISJ8" s="9"/>
      <c r="ISK8" s="9"/>
      <c r="ISL8" s="9"/>
      <c r="ISM8" s="9"/>
      <c r="ISN8" s="9"/>
      <c r="ISO8" s="9"/>
      <c r="ISP8" s="9"/>
      <c r="ISQ8" s="9"/>
      <c r="ISR8" s="9"/>
      <c r="ISS8" s="9"/>
      <c r="IST8" s="9"/>
      <c r="ISU8" s="9"/>
      <c r="ISV8" s="9"/>
      <c r="ISW8" s="9"/>
      <c r="ISX8" s="9"/>
      <c r="ISY8" s="9"/>
      <c r="ISZ8" s="9"/>
      <c r="ITA8" s="9"/>
      <c r="ITB8" s="9"/>
      <c r="ITC8" s="9"/>
      <c r="ITD8" s="9"/>
      <c r="ITE8" s="9"/>
      <c r="ITF8" s="9"/>
      <c r="ITG8" s="9"/>
      <c r="ITH8" s="9"/>
      <c r="ITI8" s="9"/>
      <c r="ITJ8" s="9"/>
      <c r="ITK8" s="9"/>
      <c r="ITL8" s="9"/>
      <c r="ITM8" s="9"/>
      <c r="ITN8" s="9"/>
      <c r="ITO8" s="9"/>
      <c r="ITP8" s="9"/>
      <c r="ITQ8" s="9"/>
      <c r="ITR8" s="9"/>
      <c r="ITS8" s="9"/>
      <c r="ITT8" s="9"/>
      <c r="ITU8" s="9"/>
      <c r="ITV8" s="9"/>
      <c r="ITW8" s="9"/>
      <c r="ITX8" s="9"/>
      <c r="ITY8" s="9"/>
      <c r="ITZ8" s="9"/>
      <c r="IUA8" s="9"/>
      <c r="IUB8" s="9"/>
      <c r="IUC8" s="9"/>
      <c r="IUD8" s="9"/>
      <c r="IUE8" s="9"/>
      <c r="IUF8" s="9"/>
      <c r="IUG8" s="9"/>
      <c r="IUH8" s="9"/>
      <c r="IUI8" s="9"/>
      <c r="IUJ8" s="9"/>
      <c r="IUK8" s="9"/>
      <c r="IUL8" s="9"/>
      <c r="IUM8" s="9"/>
      <c r="IUN8" s="9"/>
      <c r="IUO8" s="9"/>
      <c r="IUP8" s="9"/>
      <c r="IUQ8" s="9"/>
      <c r="IUR8" s="9"/>
      <c r="IUS8" s="9"/>
      <c r="IUT8" s="9"/>
      <c r="IUU8" s="9"/>
      <c r="IUV8" s="9"/>
      <c r="IUW8" s="9"/>
      <c r="IUX8" s="9"/>
      <c r="IUY8" s="9"/>
      <c r="IUZ8" s="9"/>
      <c r="IVA8" s="9"/>
      <c r="IVB8" s="9"/>
      <c r="IVC8" s="9"/>
      <c r="IVD8" s="9"/>
      <c r="IVE8" s="9"/>
      <c r="IVF8" s="9"/>
      <c r="IVG8" s="9"/>
      <c r="IVH8" s="9"/>
      <c r="IVI8" s="9"/>
      <c r="IVJ8" s="9"/>
      <c r="IVK8" s="9"/>
      <c r="IVL8" s="9"/>
      <c r="IVM8" s="9"/>
      <c r="IVN8" s="9"/>
      <c r="IVO8" s="9"/>
      <c r="IVP8" s="9"/>
      <c r="IVQ8" s="9"/>
      <c r="IVR8" s="9"/>
      <c r="IVS8" s="9"/>
      <c r="IVT8" s="9"/>
      <c r="IVU8" s="9"/>
      <c r="IVV8" s="9"/>
      <c r="IVW8" s="9"/>
      <c r="IVX8" s="9"/>
      <c r="IVY8" s="9"/>
      <c r="IVZ8" s="9"/>
      <c r="IWA8" s="9"/>
      <c r="IWB8" s="9"/>
      <c r="IWC8" s="9"/>
      <c r="IWD8" s="9"/>
      <c r="IWE8" s="9"/>
      <c r="IWF8" s="9"/>
      <c r="IWG8" s="9"/>
      <c r="IWH8" s="9"/>
      <c r="IWI8" s="9"/>
      <c r="IWJ8" s="9"/>
      <c r="IWK8" s="9"/>
      <c r="IWL8" s="9"/>
      <c r="IWM8" s="9"/>
      <c r="IWN8" s="9"/>
      <c r="IWO8" s="9"/>
      <c r="IWP8" s="9"/>
      <c r="IWQ8" s="9"/>
      <c r="IWR8" s="9"/>
      <c r="IWS8" s="9"/>
      <c r="IWT8" s="9"/>
      <c r="IWU8" s="9"/>
      <c r="IWV8" s="9"/>
      <c r="IWW8" s="9"/>
      <c r="IWX8" s="9"/>
      <c r="IWY8" s="9"/>
      <c r="IWZ8" s="9"/>
      <c r="IXA8" s="9"/>
      <c r="IXB8" s="9"/>
      <c r="IXC8" s="9"/>
      <c r="IXD8" s="9"/>
      <c r="IXE8" s="9"/>
      <c r="IXF8" s="9"/>
      <c r="IXG8" s="9"/>
      <c r="IXH8" s="9"/>
      <c r="IXI8" s="9"/>
      <c r="IXJ8" s="9"/>
      <c r="IXK8" s="9"/>
      <c r="IXL8" s="9"/>
      <c r="IXM8" s="9"/>
      <c r="IXN8" s="9"/>
      <c r="IXO8" s="9"/>
      <c r="IXP8" s="9"/>
      <c r="IXQ8" s="9"/>
      <c r="IXR8" s="9"/>
      <c r="IXS8" s="9"/>
      <c r="IXT8" s="9"/>
      <c r="IXU8" s="9"/>
      <c r="IXV8" s="9"/>
      <c r="IXW8" s="9"/>
      <c r="IXX8" s="9"/>
      <c r="IXY8" s="9"/>
      <c r="IXZ8" s="9"/>
      <c r="IYA8" s="9"/>
      <c r="IYB8" s="9"/>
      <c r="IYC8" s="9"/>
      <c r="IYD8" s="9"/>
      <c r="IYE8" s="9"/>
      <c r="IYF8" s="9"/>
      <c r="IYG8" s="9"/>
      <c r="IYH8" s="9"/>
      <c r="IYI8" s="9"/>
      <c r="IYJ8" s="9"/>
      <c r="IYK8" s="9"/>
      <c r="IYL8" s="9"/>
      <c r="IYM8" s="9"/>
      <c r="IYN8" s="9"/>
      <c r="IYO8" s="9"/>
      <c r="IYP8" s="9"/>
      <c r="IYQ8" s="9"/>
      <c r="IYR8" s="9"/>
      <c r="IYS8" s="9"/>
      <c r="IYT8" s="9"/>
      <c r="IYU8" s="9"/>
      <c r="IYV8" s="9"/>
      <c r="IYW8" s="9"/>
      <c r="IYX8" s="9"/>
      <c r="IYY8" s="9"/>
      <c r="IYZ8" s="9"/>
      <c r="IZA8" s="9"/>
      <c r="IZB8" s="9"/>
      <c r="IZC8" s="9"/>
      <c r="IZD8" s="9"/>
      <c r="IZE8" s="9"/>
      <c r="IZF8" s="9"/>
      <c r="IZG8" s="9"/>
      <c r="IZH8" s="9"/>
      <c r="IZI8" s="9"/>
      <c r="IZJ8" s="9"/>
      <c r="IZK8" s="9"/>
      <c r="IZL8" s="9"/>
      <c r="IZM8" s="9"/>
      <c r="IZN8" s="9"/>
      <c r="IZO8" s="9"/>
      <c r="IZP8" s="9"/>
      <c r="IZQ8" s="9"/>
      <c r="IZR8" s="9"/>
      <c r="IZS8" s="9"/>
      <c r="IZT8" s="9"/>
      <c r="IZU8" s="9"/>
      <c r="IZV8" s="9"/>
      <c r="IZW8" s="9"/>
      <c r="IZX8" s="9"/>
      <c r="IZY8" s="9"/>
      <c r="IZZ8" s="9"/>
      <c r="JAA8" s="9"/>
      <c r="JAB8" s="9"/>
      <c r="JAC8" s="9"/>
      <c r="JAD8" s="9"/>
      <c r="JAE8" s="9"/>
      <c r="JAF8" s="9"/>
      <c r="JAG8" s="9"/>
      <c r="JAH8" s="9"/>
      <c r="JAI8" s="9"/>
      <c r="JAJ8" s="9"/>
      <c r="JAK8" s="9"/>
      <c r="JAL8" s="9"/>
      <c r="JAM8" s="9"/>
      <c r="JAN8" s="9"/>
      <c r="JAO8" s="9"/>
      <c r="JAP8" s="9"/>
      <c r="JAQ8" s="9"/>
      <c r="JAR8" s="9"/>
      <c r="JAS8" s="9"/>
      <c r="JAT8" s="9"/>
      <c r="JAU8" s="9"/>
      <c r="JAV8" s="9"/>
      <c r="JAW8" s="9"/>
      <c r="JAX8" s="9"/>
      <c r="JAY8" s="9"/>
      <c r="JAZ8" s="9"/>
      <c r="JBA8" s="9"/>
      <c r="JBB8" s="9"/>
      <c r="JBC8" s="9"/>
      <c r="JBD8" s="9"/>
      <c r="JBE8" s="9"/>
      <c r="JBF8" s="9"/>
      <c r="JBG8" s="9"/>
      <c r="JBH8" s="9"/>
      <c r="JBI8" s="9"/>
      <c r="JBJ8" s="9"/>
      <c r="JBK8" s="9"/>
      <c r="JBL8" s="9"/>
      <c r="JBM8" s="9"/>
      <c r="JBN8" s="9"/>
      <c r="JBO8" s="9"/>
      <c r="JBP8" s="9"/>
      <c r="JBQ8" s="9"/>
      <c r="JBR8" s="9"/>
      <c r="JBS8" s="9"/>
      <c r="JBT8" s="9"/>
      <c r="JBU8" s="9"/>
      <c r="JBV8" s="9"/>
      <c r="JBW8" s="9"/>
      <c r="JBX8" s="9"/>
      <c r="JBY8" s="9"/>
      <c r="JBZ8" s="9"/>
      <c r="JCA8" s="9"/>
      <c r="JCB8" s="9"/>
      <c r="JCC8" s="9"/>
      <c r="JCD8" s="9"/>
      <c r="JCE8" s="9"/>
      <c r="JCF8" s="9"/>
      <c r="JCG8" s="9"/>
      <c r="JCH8" s="9"/>
      <c r="JCI8" s="9"/>
      <c r="JCJ8" s="9"/>
      <c r="JCK8" s="9"/>
      <c r="JCL8" s="9"/>
      <c r="JCM8" s="9"/>
      <c r="JCN8" s="9"/>
      <c r="JCO8" s="9"/>
      <c r="JCP8" s="9"/>
      <c r="JCQ8" s="9"/>
      <c r="JCR8" s="9"/>
      <c r="JCS8" s="9"/>
      <c r="JCT8" s="9"/>
      <c r="JCU8" s="9"/>
      <c r="JCV8" s="9"/>
      <c r="JCW8" s="9"/>
      <c r="JCX8" s="9"/>
      <c r="JCY8" s="9"/>
      <c r="JCZ8" s="9"/>
      <c r="JDA8" s="9"/>
      <c r="JDB8" s="9"/>
      <c r="JDC8" s="9"/>
      <c r="JDD8" s="9"/>
      <c r="JDE8" s="9"/>
      <c r="JDF8" s="9"/>
      <c r="JDG8" s="9"/>
      <c r="JDH8" s="9"/>
      <c r="JDI8" s="9"/>
      <c r="JDJ8" s="9"/>
      <c r="JDK8" s="9"/>
      <c r="JDL8" s="9"/>
      <c r="JDM8" s="9"/>
      <c r="JDN8" s="9"/>
      <c r="JDO8" s="9"/>
      <c r="JDP8" s="9"/>
      <c r="JDQ8" s="9"/>
      <c r="JDR8" s="9"/>
      <c r="JDS8" s="9"/>
      <c r="JDT8" s="9"/>
      <c r="JDU8" s="9"/>
      <c r="JDV8" s="9"/>
      <c r="JDW8" s="9"/>
      <c r="JDX8" s="9"/>
      <c r="JDY8" s="9"/>
      <c r="JDZ8" s="9"/>
      <c r="JEA8" s="9"/>
      <c r="JEB8" s="9"/>
      <c r="JEC8" s="9"/>
      <c r="JED8" s="9"/>
      <c r="JEE8" s="9"/>
      <c r="JEF8" s="9"/>
      <c r="JEG8" s="9"/>
      <c r="JEH8" s="9"/>
      <c r="JEI8" s="9"/>
      <c r="JEJ8" s="9"/>
      <c r="JEK8" s="9"/>
      <c r="JEL8" s="9"/>
      <c r="JEM8" s="9"/>
      <c r="JEN8" s="9"/>
      <c r="JEO8" s="9"/>
      <c r="JEP8" s="9"/>
      <c r="JEQ8" s="9"/>
      <c r="JER8" s="9"/>
      <c r="JES8" s="9"/>
      <c r="JET8" s="9"/>
      <c r="JEU8" s="9"/>
      <c r="JEV8" s="9"/>
      <c r="JEW8" s="9"/>
      <c r="JEX8" s="9"/>
      <c r="JEY8" s="9"/>
      <c r="JEZ8" s="9"/>
      <c r="JFA8" s="9"/>
      <c r="JFB8" s="9"/>
      <c r="JFC8" s="9"/>
      <c r="JFD8" s="9"/>
      <c r="JFE8" s="9"/>
      <c r="JFF8" s="9"/>
      <c r="JFG8" s="9"/>
      <c r="JFH8" s="9"/>
      <c r="JFI8" s="9"/>
      <c r="JFJ8" s="9"/>
      <c r="JFK8" s="9"/>
      <c r="JFL8" s="9"/>
      <c r="JFM8" s="9"/>
      <c r="JFN8" s="9"/>
      <c r="JFO8" s="9"/>
      <c r="JFP8" s="9"/>
      <c r="JFQ8" s="9"/>
      <c r="JFR8" s="9"/>
      <c r="JFS8" s="9"/>
      <c r="JFT8" s="9"/>
      <c r="JFU8" s="9"/>
      <c r="JFV8" s="9"/>
      <c r="JFW8" s="9"/>
      <c r="JFX8" s="9"/>
      <c r="JFY8" s="9"/>
      <c r="JFZ8" s="9"/>
      <c r="JGA8" s="9"/>
      <c r="JGB8" s="9"/>
      <c r="JGC8" s="9"/>
      <c r="JGD8" s="9"/>
      <c r="JGE8" s="9"/>
      <c r="JGF8" s="9"/>
      <c r="JGG8" s="9"/>
      <c r="JGH8" s="9"/>
      <c r="JGI8" s="9"/>
      <c r="JGJ8" s="9"/>
      <c r="JGK8" s="9"/>
      <c r="JGL8" s="9"/>
      <c r="JGM8" s="9"/>
      <c r="JGN8" s="9"/>
      <c r="JGO8" s="9"/>
      <c r="JGP8" s="9"/>
      <c r="JGQ8" s="9"/>
      <c r="JGR8" s="9"/>
      <c r="JGS8" s="9"/>
      <c r="JGT8" s="9"/>
      <c r="JGU8" s="9"/>
      <c r="JGV8" s="9"/>
      <c r="JGW8" s="9"/>
      <c r="JGX8" s="9"/>
      <c r="JGY8" s="9"/>
      <c r="JGZ8" s="9"/>
      <c r="JHA8" s="9"/>
      <c r="JHB8" s="9"/>
      <c r="JHC8" s="9"/>
      <c r="JHD8" s="9"/>
      <c r="JHE8" s="9"/>
      <c r="JHF8" s="9"/>
      <c r="JHG8" s="9"/>
      <c r="JHH8" s="9"/>
      <c r="JHI8" s="9"/>
      <c r="JHJ8" s="9"/>
      <c r="JHK8" s="9"/>
      <c r="JHL8" s="9"/>
      <c r="JHM8" s="9"/>
      <c r="JHN8" s="9"/>
      <c r="JHO8" s="9"/>
      <c r="JHP8" s="9"/>
      <c r="JHQ8" s="9"/>
      <c r="JHR8" s="9"/>
      <c r="JHS8" s="9"/>
      <c r="JHT8" s="9"/>
      <c r="JHU8" s="9"/>
      <c r="JHV8" s="9"/>
      <c r="JHW8" s="9"/>
      <c r="JHX8" s="9"/>
      <c r="JHY8" s="9"/>
      <c r="JHZ8" s="9"/>
      <c r="JIA8" s="9"/>
      <c r="JIB8" s="9"/>
      <c r="JIC8" s="9"/>
      <c r="JID8" s="9"/>
      <c r="JIE8" s="9"/>
      <c r="JIF8" s="9"/>
      <c r="JIG8" s="9"/>
      <c r="JIH8" s="9"/>
      <c r="JII8" s="9"/>
      <c r="JIJ8" s="9"/>
      <c r="JIK8" s="9"/>
      <c r="JIL8" s="9"/>
      <c r="JIM8" s="9"/>
      <c r="JIN8" s="9"/>
      <c r="JIO8" s="9"/>
      <c r="JIP8" s="9"/>
      <c r="JIQ8" s="9"/>
      <c r="JIR8" s="9"/>
      <c r="JIS8" s="9"/>
      <c r="JIT8" s="9"/>
      <c r="JIU8" s="9"/>
      <c r="JIV8" s="9"/>
      <c r="JIW8" s="9"/>
      <c r="JIX8" s="9"/>
      <c r="JIY8" s="9"/>
      <c r="JIZ8" s="9"/>
      <c r="JJA8" s="9"/>
      <c r="JJB8" s="9"/>
      <c r="JJC8" s="9"/>
      <c r="JJD8" s="9"/>
      <c r="JJE8" s="9"/>
      <c r="JJF8" s="9"/>
      <c r="JJG8" s="9"/>
      <c r="JJH8" s="9"/>
      <c r="JJI8" s="9"/>
      <c r="JJJ8" s="9"/>
      <c r="JJK8" s="9"/>
      <c r="JJL8" s="9"/>
      <c r="JJM8" s="9"/>
      <c r="JJN8" s="9"/>
      <c r="JJO8" s="9"/>
      <c r="JJP8" s="9"/>
      <c r="JJQ8" s="9"/>
      <c r="JJR8" s="9"/>
      <c r="JJS8" s="9"/>
      <c r="JJT8" s="9"/>
      <c r="JJU8" s="9"/>
      <c r="JJV8" s="9"/>
      <c r="JJW8" s="9"/>
      <c r="JJX8" s="9"/>
      <c r="JJY8" s="9"/>
      <c r="JJZ8" s="9"/>
      <c r="JKA8" s="9"/>
      <c r="JKB8" s="9"/>
      <c r="JKC8" s="9"/>
      <c r="JKD8" s="9"/>
      <c r="JKE8" s="9"/>
      <c r="JKF8" s="9"/>
      <c r="JKG8" s="9"/>
      <c r="JKH8" s="9"/>
      <c r="JKI8" s="9"/>
      <c r="JKJ8" s="9"/>
      <c r="JKK8" s="9"/>
      <c r="JKL8" s="9"/>
      <c r="JKM8" s="9"/>
      <c r="JKN8" s="9"/>
      <c r="JKO8" s="9"/>
      <c r="JKP8" s="9"/>
      <c r="JKQ8" s="9"/>
      <c r="JKR8" s="9"/>
      <c r="JKS8" s="9"/>
      <c r="JKT8" s="9"/>
      <c r="JKU8" s="9"/>
      <c r="JKV8" s="9"/>
      <c r="JKW8" s="9"/>
      <c r="JKX8" s="9"/>
      <c r="JKY8" s="9"/>
      <c r="JKZ8" s="9"/>
      <c r="JLA8" s="9"/>
      <c r="JLB8" s="9"/>
      <c r="JLC8" s="9"/>
      <c r="JLD8" s="9"/>
      <c r="JLE8" s="9"/>
      <c r="JLF8" s="9"/>
      <c r="JLG8" s="9"/>
      <c r="JLH8" s="9"/>
      <c r="JLI8" s="9"/>
      <c r="JLJ8" s="9"/>
      <c r="JLK8" s="9"/>
      <c r="JLL8" s="9"/>
      <c r="JLM8" s="9"/>
      <c r="JLN8" s="9"/>
      <c r="JLO8" s="9"/>
      <c r="JLP8" s="9"/>
      <c r="JLQ8" s="9"/>
      <c r="JLR8" s="9"/>
      <c r="JLS8" s="9"/>
      <c r="JLT8" s="9"/>
      <c r="JLU8" s="9"/>
      <c r="JLV8" s="9"/>
      <c r="JLW8" s="9"/>
      <c r="JLX8" s="9"/>
      <c r="JLY8" s="9"/>
      <c r="JLZ8" s="9"/>
      <c r="JMA8" s="9"/>
      <c r="JMB8" s="9"/>
      <c r="JMC8" s="9"/>
      <c r="JMD8" s="9"/>
      <c r="JME8" s="9"/>
      <c r="JMF8" s="9"/>
      <c r="JMG8" s="9"/>
      <c r="JMH8" s="9"/>
      <c r="JMI8" s="9"/>
      <c r="JMJ8" s="9"/>
      <c r="JMK8" s="9"/>
      <c r="JML8" s="9"/>
      <c r="JMM8" s="9"/>
      <c r="JMN8" s="9"/>
      <c r="JMO8" s="9"/>
      <c r="JMP8" s="9"/>
      <c r="JMQ8" s="9"/>
      <c r="JMR8" s="9"/>
      <c r="JMS8" s="9"/>
      <c r="JMT8" s="9"/>
      <c r="JMU8" s="9"/>
      <c r="JMV8" s="9"/>
      <c r="JMW8" s="9"/>
      <c r="JMX8" s="9"/>
      <c r="JMY8" s="9"/>
      <c r="JMZ8" s="9"/>
      <c r="JNA8" s="9"/>
      <c r="JNB8" s="9"/>
      <c r="JNC8" s="9"/>
      <c r="JND8" s="9"/>
      <c r="JNE8" s="9"/>
      <c r="JNF8" s="9"/>
      <c r="JNG8" s="9"/>
      <c r="JNH8" s="9"/>
      <c r="JNI8" s="9"/>
      <c r="JNJ8" s="9"/>
      <c r="JNK8" s="9"/>
      <c r="JNL8" s="9"/>
      <c r="JNM8" s="9"/>
      <c r="JNN8" s="9"/>
      <c r="JNO8" s="9"/>
      <c r="JNP8" s="9"/>
      <c r="JNQ8" s="9"/>
      <c r="JNR8" s="9"/>
      <c r="JNS8" s="9"/>
      <c r="JNT8" s="9"/>
      <c r="JNU8" s="9"/>
      <c r="JNV8" s="9"/>
      <c r="JNW8" s="9"/>
      <c r="JNX8" s="9"/>
      <c r="JNY8" s="9"/>
      <c r="JNZ8" s="9"/>
      <c r="JOA8" s="9"/>
      <c r="JOB8" s="9"/>
      <c r="JOC8" s="9"/>
      <c r="JOD8" s="9"/>
      <c r="JOE8" s="9"/>
      <c r="JOF8" s="9"/>
      <c r="JOG8" s="9"/>
      <c r="JOH8" s="9"/>
      <c r="JOI8" s="9"/>
      <c r="JOJ8" s="9"/>
      <c r="JOK8" s="9"/>
      <c r="JOL8" s="9"/>
      <c r="JOM8" s="9"/>
      <c r="JON8" s="9"/>
      <c r="JOO8" s="9"/>
      <c r="JOP8" s="9"/>
      <c r="JOQ8" s="9"/>
      <c r="JOR8" s="9"/>
      <c r="JOS8" s="9"/>
      <c r="JOT8" s="9"/>
      <c r="JOU8" s="9"/>
      <c r="JOV8" s="9"/>
      <c r="JOW8" s="9"/>
      <c r="JOX8" s="9"/>
      <c r="JOY8" s="9"/>
      <c r="JOZ8" s="9"/>
      <c r="JPA8" s="9"/>
      <c r="JPB8" s="9"/>
      <c r="JPC8" s="9"/>
      <c r="JPD8" s="9"/>
      <c r="JPE8" s="9"/>
      <c r="JPF8" s="9"/>
      <c r="JPG8" s="9"/>
      <c r="JPH8" s="9"/>
      <c r="JPI8" s="9"/>
      <c r="JPJ8" s="9"/>
      <c r="JPK8" s="9"/>
      <c r="JPL8" s="9"/>
      <c r="JPM8" s="9"/>
      <c r="JPN8" s="9"/>
      <c r="JPO8" s="9"/>
      <c r="JPP8" s="9"/>
      <c r="JPQ8" s="9"/>
      <c r="JPR8" s="9"/>
      <c r="JPS8" s="9"/>
      <c r="JPT8" s="9"/>
      <c r="JPU8" s="9"/>
      <c r="JPV8" s="9"/>
      <c r="JPW8" s="9"/>
      <c r="JPX8" s="9"/>
      <c r="JPY8" s="9"/>
      <c r="JPZ8" s="9"/>
      <c r="JQA8" s="9"/>
      <c r="JQB8" s="9"/>
      <c r="JQC8" s="9"/>
      <c r="JQD8" s="9"/>
      <c r="JQE8" s="9"/>
      <c r="JQF8" s="9"/>
      <c r="JQG8" s="9"/>
      <c r="JQH8" s="9"/>
      <c r="JQI8" s="9"/>
      <c r="JQJ8" s="9"/>
      <c r="JQK8" s="9"/>
      <c r="JQL8" s="9"/>
      <c r="JQM8" s="9"/>
      <c r="JQN8" s="9"/>
      <c r="JQO8" s="9"/>
      <c r="JQP8" s="9"/>
      <c r="JQQ8" s="9"/>
      <c r="JQR8" s="9"/>
      <c r="JQS8" s="9"/>
      <c r="JQT8" s="9"/>
      <c r="JQU8" s="9"/>
      <c r="JQV8" s="9"/>
      <c r="JQW8" s="9"/>
      <c r="JQX8" s="9"/>
      <c r="JQY8" s="9"/>
      <c r="JQZ8" s="9"/>
      <c r="JRA8" s="9"/>
      <c r="JRB8" s="9"/>
      <c r="JRC8" s="9"/>
      <c r="JRD8" s="9"/>
      <c r="JRE8" s="9"/>
      <c r="JRF8" s="9"/>
      <c r="JRG8" s="9"/>
      <c r="JRH8" s="9"/>
      <c r="JRI8" s="9"/>
      <c r="JRJ8" s="9"/>
      <c r="JRK8" s="9"/>
      <c r="JRL8" s="9"/>
      <c r="JRM8" s="9"/>
      <c r="JRN8" s="9"/>
      <c r="JRO8" s="9"/>
      <c r="JRP8" s="9"/>
      <c r="JRQ8" s="9"/>
      <c r="JRR8" s="9"/>
      <c r="JRS8" s="9"/>
      <c r="JRT8" s="9"/>
      <c r="JRU8" s="9"/>
      <c r="JRV8" s="9"/>
      <c r="JRW8" s="9"/>
      <c r="JRX8" s="9"/>
      <c r="JRY8" s="9"/>
      <c r="JRZ8" s="9"/>
      <c r="JSA8" s="9"/>
      <c r="JSB8" s="9"/>
      <c r="JSC8" s="9"/>
      <c r="JSD8" s="9"/>
      <c r="JSE8" s="9"/>
      <c r="JSF8" s="9"/>
      <c r="JSG8" s="9"/>
      <c r="JSH8" s="9"/>
      <c r="JSI8" s="9"/>
      <c r="JSJ8" s="9"/>
      <c r="JSK8" s="9"/>
      <c r="JSL8" s="9"/>
      <c r="JSM8" s="9"/>
      <c r="JSN8" s="9"/>
      <c r="JSO8" s="9"/>
      <c r="JSP8" s="9"/>
      <c r="JSQ8" s="9"/>
      <c r="JSR8" s="9"/>
      <c r="JSS8" s="9"/>
      <c r="JST8" s="9"/>
      <c r="JSU8" s="9"/>
      <c r="JSV8" s="9"/>
      <c r="JSW8" s="9"/>
      <c r="JSX8" s="9"/>
      <c r="JSY8" s="9"/>
      <c r="JSZ8" s="9"/>
      <c r="JTA8" s="9"/>
      <c r="JTB8" s="9"/>
      <c r="JTC8" s="9"/>
      <c r="JTD8" s="9"/>
      <c r="JTE8" s="9"/>
      <c r="JTF8" s="9"/>
      <c r="JTG8" s="9"/>
      <c r="JTH8" s="9"/>
      <c r="JTI8" s="9"/>
      <c r="JTJ8" s="9"/>
      <c r="JTK8" s="9"/>
      <c r="JTL8" s="9"/>
      <c r="JTM8" s="9"/>
      <c r="JTN8" s="9"/>
      <c r="JTO8" s="9"/>
      <c r="JTP8" s="9"/>
      <c r="JTQ8" s="9"/>
      <c r="JTR8" s="9"/>
      <c r="JTS8" s="9"/>
      <c r="JTT8" s="9"/>
      <c r="JTU8" s="9"/>
      <c r="JTV8" s="9"/>
      <c r="JTW8" s="9"/>
      <c r="JTX8" s="9"/>
      <c r="JTY8" s="9"/>
      <c r="JTZ8" s="9"/>
      <c r="JUA8" s="9"/>
      <c r="JUB8" s="9"/>
      <c r="JUC8" s="9"/>
      <c r="JUD8" s="9"/>
      <c r="JUE8" s="9"/>
      <c r="JUF8" s="9"/>
      <c r="JUG8" s="9"/>
      <c r="JUH8" s="9"/>
      <c r="JUI8" s="9"/>
      <c r="JUJ8" s="9"/>
      <c r="JUK8" s="9"/>
      <c r="JUL8" s="9"/>
      <c r="JUM8" s="9"/>
      <c r="JUN8" s="9"/>
      <c r="JUO8" s="9"/>
      <c r="JUP8" s="9"/>
      <c r="JUQ8" s="9"/>
      <c r="JUR8" s="9"/>
      <c r="JUS8" s="9"/>
      <c r="JUT8" s="9"/>
      <c r="JUU8" s="9"/>
      <c r="JUV8" s="9"/>
      <c r="JUW8" s="9"/>
      <c r="JUX8" s="9"/>
      <c r="JUY8" s="9"/>
      <c r="JUZ8" s="9"/>
      <c r="JVA8" s="9"/>
      <c r="JVB8" s="9"/>
      <c r="JVC8" s="9"/>
      <c r="JVD8" s="9"/>
      <c r="JVE8" s="9"/>
      <c r="JVF8" s="9"/>
      <c r="JVG8" s="9"/>
      <c r="JVH8" s="9"/>
      <c r="JVI8" s="9"/>
      <c r="JVJ8" s="9"/>
      <c r="JVK8" s="9"/>
      <c r="JVL8" s="9"/>
      <c r="JVM8" s="9"/>
      <c r="JVN8" s="9"/>
      <c r="JVO8" s="9"/>
      <c r="JVP8" s="9"/>
      <c r="JVQ8" s="9"/>
      <c r="JVR8" s="9"/>
      <c r="JVS8" s="9"/>
      <c r="JVT8" s="9"/>
      <c r="JVU8" s="9"/>
      <c r="JVV8" s="9"/>
      <c r="JVW8" s="9"/>
      <c r="JVX8" s="9"/>
      <c r="JVY8" s="9"/>
      <c r="JVZ8" s="9"/>
      <c r="JWA8" s="9"/>
      <c r="JWB8" s="9"/>
      <c r="JWC8" s="9"/>
      <c r="JWD8" s="9"/>
      <c r="JWE8" s="9"/>
      <c r="JWF8" s="9"/>
      <c r="JWG8" s="9"/>
      <c r="JWH8" s="9"/>
      <c r="JWI8" s="9"/>
      <c r="JWJ8" s="9"/>
      <c r="JWK8" s="9"/>
      <c r="JWL8" s="9"/>
      <c r="JWM8" s="9"/>
      <c r="JWN8" s="9"/>
      <c r="JWO8" s="9"/>
      <c r="JWP8" s="9"/>
      <c r="JWQ8" s="9"/>
      <c r="JWR8" s="9"/>
      <c r="JWS8" s="9"/>
      <c r="JWT8" s="9"/>
      <c r="JWU8" s="9"/>
      <c r="JWV8" s="9"/>
      <c r="JWW8" s="9"/>
      <c r="JWX8" s="9"/>
      <c r="JWY8" s="9"/>
      <c r="JWZ8" s="9"/>
      <c r="JXA8" s="9"/>
      <c r="JXB8" s="9"/>
      <c r="JXC8" s="9"/>
      <c r="JXD8" s="9"/>
      <c r="JXE8" s="9"/>
      <c r="JXF8" s="9"/>
      <c r="JXG8" s="9"/>
      <c r="JXH8" s="9"/>
      <c r="JXI8" s="9"/>
      <c r="JXJ8" s="9"/>
      <c r="JXK8" s="9"/>
      <c r="JXL8" s="9"/>
      <c r="JXM8" s="9"/>
      <c r="JXN8" s="9"/>
      <c r="JXO8" s="9"/>
      <c r="JXP8" s="9"/>
      <c r="JXQ8" s="9"/>
      <c r="JXR8" s="9"/>
      <c r="JXS8" s="9"/>
      <c r="JXT8" s="9"/>
      <c r="JXU8" s="9"/>
      <c r="JXV8" s="9"/>
      <c r="JXW8" s="9"/>
      <c r="JXX8" s="9"/>
      <c r="JXY8" s="9"/>
      <c r="JXZ8" s="9"/>
      <c r="JYA8" s="9"/>
      <c r="JYB8" s="9"/>
      <c r="JYC8" s="9"/>
      <c r="JYD8" s="9"/>
      <c r="JYE8" s="9"/>
      <c r="JYF8" s="9"/>
      <c r="JYG8" s="9"/>
      <c r="JYH8" s="9"/>
      <c r="JYI8" s="9"/>
      <c r="JYJ8" s="9"/>
      <c r="JYK8" s="9"/>
      <c r="JYL8" s="9"/>
      <c r="JYM8" s="9"/>
      <c r="JYN8" s="9"/>
      <c r="JYO8" s="9"/>
      <c r="JYP8" s="9"/>
      <c r="JYQ8" s="9"/>
      <c r="JYR8" s="9"/>
      <c r="JYS8" s="9"/>
      <c r="JYT8" s="9"/>
      <c r="JYU8" s="9"/>
      <c r="JYV8" s="9"/>
      <c r="JYW8" s="9"/>
      <c r="JYX8" s="9"/>
      <c r="JYY8" s="9"/>
      <c r="JYZ8" s="9"/>
      <c r="JZA8" s="9"/>
      <c r="JZB8" s="9"/>
      <c r="JZC8" s="9"/>
      <c r="JZD8" s="9"/>
      <c r="JZE8" s="9"/>
      <c r="JZF8" s="9"/>
      <c r="JZG8" s="9"/>
      <c r="JZH8" s="9"/>
      <c r="JZI8" s="9"/>
      <c r="JZJ8" s="9"/>
      <c r="JZK8" s="9"/>
      <c r="JZL8" s="9"/>
      <c r="JZM8" s="9"/>
      <c r="JZN8" s="9"/>
      <c r="JZO8" s="9"/>
      <c r="JZP8" s="9"/>
      <c r="JZQ8" s="9"/>
      <c r="JZR8" s="9"/>
      <c r="JZS8" s="9"/>
      <c r="JZT8" s="9"/>
      <c r="JZU8" s="9"/>
      <c r="JZV8" s="9"/>
      <c r="JZW8" s="9"/>
      <c r="JZX8" s="9"/>
      <c r="JZY8" s="9"/>
      <c r="JZZ8" s="9"/>
      <c r="KAA8" s="9"/>
      <c r="KAB8" s="9"/>
      <c r="KAC8" s="9"/>
      <c r="KAD8" s="9"/>
      <c r="KAE8" s="9"/>
      <c r="KAF8" s="9"/>
      <c r="KAG8" s="9"/>
      <c r="KAH8" s="9"/>
      <c r="KAI8" s="9"/>
      <c r="KAJ8" s="9"/>
      <c r="KAK8" s="9"/>
      <c r="KAL8" s="9"/>
      <c r="KAM8" s="9"/>
      <c r="KAN8" s="9"/>
      <c r="KAO8" s="9"/>
      <c r="KAP8" s="9"/>
      <c r="KAQ8" s="9"/>
      <c r="KAR8" s="9"/>
      <c r="KAS8" s="9"/>
      <c r="KAT8" s="9"/>
      <c r="KAU8" s="9"/>
      <c r="KAV8" s="9"/>
      <c r="KAW8" s="9"/>
      <c r="KAX8" s="9"/>
      <c r="KAY8" s="9"/>
      <c r="KAZ8" s="9"/>
      <c r="KBA8" s="9"/>
      <c r="KBB8" s="9"/>
      <c r="KBC8" s="9"/>
      <c r="KBD8" s="9"/>
      <c r="KBE8" s="9"/>
      <c r="KBF8" s="9"/>
      <c r="KBG8" s="9"/>
      <c r="KBH8" s="9"/>
      <c r="KBI8" s="9"/>
      <c r="KBJ8" s="9"/>
      <c r="KBK8" s="9"/>
      <c r="KBL8" s="9"/>
      <c r="KBM8" s="9"/>
      <c r="KBN8" s="9"/>
      <c r="KBO8" s="9"/>
      <c r="KBP8" s="9"/>
      <c r="KBQ8" s="9"/>
      <c r="KBR8" s="9"/>
      <c r="KBS8" s="9"/>
      <c r="KBT8" s="9"/>
      <c r="KBU8" s="9"/>
      <c r="KBV8" s="9"/>
      <c r="KBW8" s="9"/>
      <c r="KBX8" s="9"/>
      <c r="KBY8" s="9"/>
      <c r="KBZ8" s="9"/>
      <c r="KCA8" s="9"/>
      <c r="KCB8" s="9"/>
      <c r="KCC8" s="9"/>
      <c r="KCD8" s="9"/>
      <c r="KCE8" s="9"/>
      <c r="KCF8" s="9"/>
      <c r="KCG8" s="9"/>
      <c r="KCH8" s="9"/>
      <c r="KCI8" s="9"/>
      <c r="KCJ8" s="9"/>
      <c r="KCK8" s="9"/>
      <c r="KCL8" s="9"/>
      <c r="KCM8" s="9"/>
      <c r="KCN8" s="9"/>
      <c r="KCO8" s="9"/>
      <c r="KCP8" s="9"/>
      <c r="KCQ8" s="9"/>
      <c r="KCR8" s="9"/>
      <c r="KCS8" s="9"/>
      <c r="KCT8" s="9"/>
      <c r="KCU8" s="9"/>
      <c r="KCV8" s="9"/>
      <c r="KCW8" s="9"/>
      <c r="KCX8" s="9"/>
      <c r="KCY8" s="9"/>
      <c r="KCZ8" s="9"/>
      <c r="KDA8" s="9"/>
      <c r="KDB8" s="9"/>
      <c r="KDC8" s="9"/>
      <c r="KDD8" s="9"/>
      <c r="KDE8" s="9"/>
      <c r="KDF8" s="9"/>
      <c r="KDG8" s="9"/>
      <c r="KDH8" s="9"/>
      <c r="KDI8" s="9"/>
      <c r="KDJ8" s="9"/>
      <c r="KDK8" s="9"/>
      <c r="KDL8" s="9"/>
      <c r="KDM8" s="9"/>
      <c r="KDN8" s="9"/>
      <c r="KDO8" s="9"/>
      <c r="KDP8" s="9"/>
      <c r="KDQ8" s="9"/>
      <c r="KDR8" s="9"/>
      <c r="KDS8" s="9"/>
      <c r="KDT8" s="9"/>
      <c r="KDU8" s="9"/>
      <c r="KDV8" s="9"/>
      <c r="KDW8" s="9"/>
      <c r="KDX8" s="9"/>
      <c r="KDY8" s="9"/>
      <c r="KDZ8" s="9"/>
      <c r="KEA8" s="9"/>
      <c r="KEB8" s="9"/>
      <c r="KEC8" s="9"/>
      <c r="KED8" s="9"/>
      <c r="KEE8" s="9"/>
      <c r="KEF8" s="9"/>
      <c r="KEG8" s="9"/>
      <c r="KEH8" s="9"/>
      <c r="KEI8" s="9"/>
      <c r="KEJ8" s="9"/>
      <c r="KEK8" s="9"/>
      <c r="KEL8" s="9"/>
      <c r="KEM8" s="9"/>
      <c r="KEN8" s="9"/>
      <c r="KEO8" s="9"/>
      <c r="KEP8" s="9"/>
      <c r="KEQ8" s="9"/>
      <c r="KER8" s="9"/>
      <c r="KES8" s="9"/>
      <c r="KET8" s="9"/>
      <c r="KEU8" s="9"/>
      <c r="KEV8" s="9"/>
      <c r="KEW8" s="9"/>
      <c r="KEX8" s="9"/>
      <c r="KEY8" s="9"/>
      <c r="KEZ8" s="9"/>
      <c r="KFA8" s="9"/>
      <c r="KFB8" s="9"/>
      <c r="KFC8" s="9"/>
      <c r="KFD8" s="9"/>
      <c r="KFE8" s="9"/>
      <c r="KFF8" s="9"/>
      <c r="KFG8" s="9"/>
      <c r="KFH8" s="9"/>
      <c r="KFI8" s="9"/>
      <c r="KFJ8" s="9"/>
      <c r="KFK8" s="9"/>
      <c r="KFL8" s="9"/>
      <c r="KFM8" s="9"/>
      <c r="KFN8" s="9"/>
      <c r="KFO8" s="9"/>
      <c r="KFP8" s="9"/>
      <c r="KFQ8" s="9"/>
      <c r="KFR8" s="9"/>
      <c r="KFS8" s="9"/>
      <c r="KFT8" s="9"/>
      <c r="KFU8" s="9"/>
      <c r="KFV8" s="9"/>
      <c r="KFW8" s="9"/>
      <c r="KFX8" s="9"/>
      <c r="KFY8" s="9"/>
      <c r="KFZ8" s="9"/>
      <c r="KGA8" s="9"/>
      <c r="KGB8" s="9"/>
      <c r="KGC8" s="9"/>
      <c r="KGD8" s="9"/>
      <c r="KGE8" s="9"/>
      <c r="KGF8" s="9"/>
      <c r="KGG8" s="9"/>
      <c r="KGH8" s="9"/>
      <c r="KGI8" s="9"/>
      <c r="KGJ8" s="9"/>
      <c r="KGK8" s="9"/>
      <c r="KGL8" s="9"/>
      <c r="KGM8" s="9"/>
      <c r="KGN8" s="9"/>
      <c r="KGO8" s="9"/>
      <c r="KGP8" s="9"/>
      <c r="KGQ8" s="9"/>
      <c r="KGR8" s="9"/>
      <c r="KGS8" s="9"/>
      <c r="KGT8" s="9"/>
      <c r="KGU8" s="9"/>
      <c r="KGV8" s="9"/>
      <c r="KGW8" s="9"/>
      <c r="KGX8" s="9"/>
      <c r="KGY8" s="9"/>
      <c r="KGZ8" s="9"/>
      <c r="KHA8" s="9"/>
      <c r="KHB8" s="9"/>
      <c r="KHC8" s="9"/>
      <c r="KHD8" s="9"/>
      <c r="KHE8" s="9"/>
      <c r="KHF8" s="9"/>
      <c r="KHG8" s="9"/>
      <c r="KHH8" s="9"/>
      <c r="KHI8" s="9"/>
      <c r="KHJ8" s="9"/>
      <c r="KHK8" s="9"/>
      <c r="KHL8" s="9"/>
      <c r="KHM8" s="9"/>
      <c r="KHN8" s="9"/>
      <c r="KHO8" s="9"/>
      <c r="KHP8" s="9"/>
      <c r="KHQ8" s="9"/>
      <c r="KHR8" s="9"/>
      <c r="KHS8" s="9"/>
      <c r="KHT8" s="9"/>
      <c r="KHU8" s="9"/>
      <c r="KHV8" s="9"/>
      <c r="KHW8" s="9"/>
      <c r="KHX8" s="9"/>
      <c r="KHY8" s="9"/>
      <c r="KHZ8" s="9"/>
      <c r="KIA8" s="9"/>
      <c r="KIB8" s="9"/>
      <c r="KIC8" s="9"/>
      <c r="KID8" s="9"/>
      <c r="KIE8" s="9"/>
      <c r="KIF8" s="9"/>
      <c r="KIG8" s="9"/>
      <c r="KIH8" s="9"/>
      <c r="KII8" s="9"/>
      <c r="KIJ8" s="9"/>
      <c r="KIK8" s="9"/>
      <c r="KIL8" s="9"/>
      <c r="KIM8" s="9"/>
      <c r="KIN8" s="9"/>
      <c r="KIO8" s="9"/>
      <c r="KIP8" s="9"/>
      <c r="KIQ8" s="9"/>
      <c r="KIR8" s="9"/>
      <c r="KIS8" s="9"/>
      <c r="KIT8" s="9"/>
      <c r="KIU8" s="9"/>
      <c r="KIV8" s="9"/>
      <c r="KIW8" s="9"/>
      <c r="KIX8" s="9"/>
      <c r="KIY8" s="9"/>
      <c r="KIZ8" s="9"/>
      <c r="KJA8" s="9"/>
      <c r="KJB8" s="9"/>
      <c r="KJC8" s="9"/>
      <c r="KJD8" s="9"/>
      <c r="KJE8" s="9"/>
      <c r="KJF8" s="9"/>
      <c r="KJG8" s="9"/>
      <c r="KJH8" s="9"/>
      <c r="KJI8" s="9"/>
      <c r="KJJ8" s="9"/>
      <c r="KJK8" s="9"/>
      <c r="KJL8" s="9"/>
      <c r="KJM8" s="9"/>
      <c r="KJN8" s="9"/>
      <c r="KJO8" s="9"/>
      <c r="KJP8" s="9"/>
      <c r="KJQ8" s="9"/>
      <c r="KJR8" s="9"/>
      <c r="KJS8" s="9"/>
      <c r="KJT8" s="9"/>
      <c r="KJU8" s="9"/>
      <c r="KJV8" s="9"/>
      <c r="KJW8" s="9"/>
      <c r="KJX8" s="9"/>
      <c r="KJY8" s="9"/>
      <c r="KJZ8" s="9"/>
      <c r="KKA8" s="9"/>
      <c r="KKB8" s="9"/>
      <c r="KKC8" s="9"/>
      <c r="KKD8" s="9"/>
      <c r="KKE8" s="9"/>
      <c r="KKF8" s="9"/>
      <c r="KKG8" s="9"/>
      <c r="KKH8" s="9"/>
      <c r="KKI8" s="9"/>
      <c r="KKJ8" s="9"/>
      <c r="KKK8" s="9"/>
      <c r="KKL8" s="9"/>
      <c r="KKM8" s="9"/>
      <c r="KKN8" s="9"/>
      <c r="KKO8" s="9"/>
      <c r="KKP8" s="9"/>
      <c r="KKQ8" s="9"/>
      <c r="KKR8" s="9"/>
      <c r="KKS8" s="9"/>
      <c r="KKT8" s="9"/>
      <c r="KKU8" s="9"/>
      <c r="KKV8" s="9"/>
      <c r="KKW8" s="9"/>
      <c r="KKX8" s="9"/>
      <c r="KKY8" s="9"/>
      <c r="KKZ8" s="9"/>
      <c r="KLA8" s="9"/>
      <c r="KLB8" s="9"/>
      <c r="KLC8" s="9"/>
      <c r="KLD8" s="9"/>
      <c r="KLE8" s="9"/>
      <c r="KLF8" s="9"/>
      <c r="KLG8" s="9"/>
      <c r="KLH8" s="9"/>
      <c r="KLI8" s="9"/>
      <c r="KLJ8" s="9"/>
      <c r="KLK8" s="9"/>
      <c r="KLL8" s="9"/>
      <c r="KLM8" s="9"/>
      <c r="KLN8" s="9"/>
      <c r="KLO8" s="9"/>
      <c r="KLP8" s="9"/>
      <c r="KLQ8" s="9"/>
      <c r="KLR8" s="9"/>
      <c r="KLS8" s="9"/>
      <c r="KLT8" s="9"/>
      <c r="KLU8" s="9"/>
      <c r="KLV8" s="9"/>
      <c r="KLW8" s="9"/>
      <c r="KLX8" s="9"/>
      <c r="KLY8" s="9"/>
      <c r="KLZ8" s="9"/>
      <c r="KMA8" s="9"/>
      <c r="KMB8" s="9"/>
      <c r="KMC8" s="9"/>
      <c r="KMD8" s="9"/>
      <c r="KME8" s="9"/>
      <c r="KMF8" s="9"/>
      <c r="KMG8" s="9"/>
      <c r="KMH8" s="9"/>
      <c r="KMI8" s="9"/>
      <c r="KMJ8" s="9"/>
      <c r="KMK8" s="9"/>
      <c r="KML8" s="9"/>
      <c r="KMM8" s="9"/>
      <c r="KMN8" s="9"/>
      <c r="KMO8" s="9"/>
      <c r="KMP8" s="9"/>
      <c r="KMQ8" s="9"/>
      <c r="KMR8" s="9"/>
      <c r="KMS8" s="9"/>
      <c r="KMT8" s="9"/>
      <c r="KMU8" s="9"/>
      <c r="KMV8" s="9"/>
      <c r="KMW8" s="9"/>
      <c r="KMX8" s="9"/>
      <c r="KMY8" s="9"/>
      <c r="KMZ8" s="9"/>
      <c r="KNA8" s="9"/>
      <c r="KNB8" s="9"/>
      <c r="KNC8" s="9"/>
      <c r="KND8" s="9"/>
      <c r="KNE8" s="9"/>
      <c r="KNF8" s="9"/>
      <c r="KNG8" s="9"/>
      <c r="KNH8" s="9"/>
      <c r="KNI8" s="9"/>
      <c r="KNJ8" s="9"/>
      <c r="KNK8" s="9"/>
      <c r="KNL8" s="9"/>
      <c r="KNM8" s="9"/>
      <c r="KNN8" s="9"/>
      <c r="KNO8" s="9"/>
      <c r="KNP8" s="9"/>
      <c r="KNQ8" s="9"/>
      <c r="KNR8" s="9"/>
      <c r="KNS8" s="9"/>
      <c r="KNT8" s="9"/>
      <c r="KNU8" s="9"/>
      <c r="KNV8" s="9"/>
      <c r="KNW8" s="9"/>
      <c r="KNX8" s="9"/>
      <c r="KNY8" s="9"/>
      <c r="KNZ8" s="9"/>
      <c r="KOA8" s="9"/>
      <c r="KOB8" s="9"/>
      <c r="KOC8" s="9"/>
      <c r="KOD8" s="9"/>
      <c r="KOE8" s="9"/>
      <c r="KOF8" s="9"/>
      <c r="KOG8" s="9"/>
      <c r="KOH8" s="9"/>
      <c r="KOI8" s="9"/>
      <c r="KOJ8" s="9"/>
      <c r="KOK8" s="9"/>
      <c r="KOL8" s="9"/>
      <c r="KOM8" s="9"/>
      <c r="KON8" s="9"/>
      <c r="KOO8" s="9"/>
      <c r="KOP8" s="9"/>
      <c r="KOQ8" s="9"/>
      <c r="KOR8" s="9"/>
      <c r="KOS8" s="9"/>
      <c r="KOT8" s="9"/>
      <c r="KOU8" s="9"/>
      <c r="KOV8" s="9"/>
      <c r="KOW8" s="9"/>
      <c r="KOX8" s="9"/>
      <c r="KOY8" s="9"/>
      <c r="KOZ8" s="9"/>
      <c r="KPA8" s="9"/>
      <c r="KPB8" s="9"/>
      <c r="KPC8" s="9"/>
      <c r="KPD8" s="9"/>
      <c r="KPE8" s="9"/>
      <c r="KPF8" s="9"/>
      <c r="KPG8" s="9"/>
      <c r="KPH8" s="9"/>
      <c r="KPI8" s="9"/>
      <c r="KPJ8" s="9"/>
      <c r="KPK8" s="9"/>
      <c r="KPL8" s="9"/>
      <c r="KPM8" s="9"/>
      <c r="KPN8" s="9"/>
      <c r="KPO8" s="9"/>
      <c r="KPP8" s="9"/>
      <c r="KPQ8" s="9"/>
      <c r="KPR8" s="9"/>
      <c r="KPS8" s="9"/>
      <c r="KPT8" s="9"/>
      <c r="KPU8" s="9"/>
      <c r="KPV8" s="9"/>
      <c r="KPW8" s="9"/>
      <c r="KPX8" s="9"/>
      <c r="KPY8" s="9"/>
      <c r="KPZ8" s="9"/>
      <c r="KQA8" s="9"/>
      <c r="KQB8" s="9"/>
      <c r="KQC8" s="9"/>
      <c r="KQD8" s="9"/>
      <c r="KQE8" s="9"/>
      <c r="KQF8" s="9"/>
      <c r="KQG8" s="9"/>
      <c r="KQH8" s="9"/>
      <c r="KQI8" s="9"/>
      <c r="KQJ8" s="9"/>
      <c r="KQK8" s="9"/>
      <c r="KQL8" s="9"/>
      <c r="KQM8" s="9"/>
      <c r="KQN8" s="9"/>
      <c r="KQO8" s="9"/>
      <c r="KQP8" s="9"/>
      <c r="KQQ8" s="9"/>
      <c r="KQR8" s="9"/>
      <c r="KQS8" s="9"/>
      <c r="KQT8" s="9"/>
      <c r="KQU8" s="9"/>
      <c r="KQV8" s="9"/>
      <c r="KQW8" s="9"/>
      <c r="KQX8" s="9"/>
      <c r="KQY8" s="9"/>
      <c r="KQZ8" s="9"/>
      <c r="KRA8" s="9"/>
      <c r="KRB8" s="9"/>
      <c r="KRC8" s="9"/>
      <c r="KRD8" s="9"/>
      <c r="KRE8" s="9"/>
      <c r="KRF8" s="9"/>
      <c r="KRG8" s="9"/>
      <c r="KRH8" s="9"/>
      <c r="KRI8" s="9"/>
      <c r="KRJ8" s="9"/>
      <c r="KRK8" s="9"/>
      <c r="KRL8" s="9"/>
      <c r="KRM8" s="9"/>
      <c r="KRN8" s="9"/>
      <c r="KRO8" s="9"/>
      <c r="KRP8" s="9"/>
      <c r="KRQ8" s="9"/>
      <c r="KRR8" s="9"/>
      <c r="KRS8" s="9"/>
      <c r="KRT8" s="9"/>
      <c r="KRU8" s="9"/>
      <c r="KRV8" s="9"/>
      <c r="KRW8" s="9"/>
      <c r="KRX8" s="9"/>
      <c r="KRY8" s="9"/>
      <c r="KRZ8" s="9"/>
      <c r="KSA8" s="9"/>
      <c r="KSB8" s="9"/>
      <c r="KSC8" s="9"/>
      <c r="KSD8" s="9"/>
      <c r="KSE8" s="9"/>
      <c r="KSF8" s="9"/>
      <c r="KSG8" s="9"/>
      <c r="KSH8" s="9"/>
      <c r="KSI8" s="9"/>
      <c r="KSJ8" s="9"/>
      <c r="KSK8" s="9"/>
      <c r="KSL8" s="9"/>
      <c r="KSM8" s="9"/>
      <c r="KSN8" s="9"/>
      <c r="KSO8" s="9"/>
      <c r="KSP8" s="9"/>
      <c r="KSQ8" s="9"/>
      <c r="KSR8" s="9"/>
      <c r="KSS8" s="9"/>
      <c r="KST8" s="9"/>
      <c r="KSU8" s="9"/>
      <c r="KSV8" s="9"/>
      <c r="KSW8" s="9"/>
      <c r="KSX8" s="9"/>
      <c r="KSY8" s="9"/>
      <c r="KSZ8" s="9"/>
      <c r="KTA8" s="9"/>
      <c r="KTB8" s="9"/>
      <c r="KTC8" s="9"/>
      <c r="KTD8" s="9"/>
      <c r="KTE8" s="9"/>
      <c r="KTF8" s="9"/>
      <c r="KTG8" s="9"/>
      <c r="KTH8" s="9"/>
      <c r="KTI8" s="9"/>
      <c r="KTJ8" s="9"/>
      <c r="KTK8" s="9"/>
      <c r="KTL8" s="9"/>
      <c r="KTM8" s="9"/>
      <c r="KTN8" s="9"/>
      <c r="KTO8" s="9"/>
      <c r="KTP8" s="9"/>
      <c r="KTQ8" s="9"/>
      <c r="KTR8" s="9"/>
      <c r="KTS8" s="9"/>
      <c r="KTT8" s="9"/>
      <c r="KTU8" s="9"/>
      <c r="KTV8" s="9"/>
      <c r="KTW8" s="9"/>
      <c r="KTX8" s="9"/>
      <c r="KTY8" s="9"/>
      <c r="KTZ8" s="9"/>
      <c r="KUA8" s="9"/>
      <c r="KUB8" s="9"/>
      <c r="KUC8" s="9"/>
      <c r="KUD8" s="9"/>
      <c r="KUE8" s="9"/>
      <c r="KUF8" s="9"/>
      <c r="KUG8" s="9"/>
      <c r="KUH8" s="9"/>
      <c r="KUI8" s="9"/>
      <c r="KUJ8" s="9"/>
      <c r="KUK8" s="9"/>
      <c r="KUL8" s="9"/>
      <c r="KUM8" s="9"/>
      <c r="KUN8" s="9"/>
      <c r="KUO8" s="9"/>
      <c r="KUP8" s="9"/>
      <c r="KUQ8" s="9"/>
      <c r="KUR8" s="9"/>
      <c r="KUS8" s="9"/>
      <c r="KUT8" s="9"/>
      <c r="KUU8" s="9"/>
      <c r="KUV8" s="9"/>
      <c r="KUW8" s="9"/>
      <c r="KUX8" s="9"/>
      <c r="KUY8" s="9"/>
      <c r="KUZ8" s="9"/>
      <c r="KVA8" s="9"/>
      <c r="KVB8" s="9"/>
      <c r="KVC8" s="9"/>
      <c r="KVD8" s="9"/>
      <c r="KVE8" s="9"/>
      <c r="KVF8" s="9"/>
      <c r="KVG8" s="9"/>
      <c r="KVH8" s="9"/>
      <c r="KVI8" s="9"/>
      <c r="KVJ8" s="9"/>
      <c r="KVK8" s="9"/>
      <c r="KVL8" s="9"/>
      <c r="KVM8" s="9"/>
      <c r="KVN8" s="9"/>
      <c r="KVO8" s="9"/>
      <c r="KVP8" s="9"/>
      <c r="KVQ8" s="9"/>
      <c r="KVR8" s="9"/>
      <c r="KVS8" s="9"/>
      <c r="KVT8" s="9"/>
      <c r="KVU8" s="9"/>
      <c r="KVV8" s="9"/>
      <c r="KVW8" s="9"/>
      <c r="KVX8" s="9"/>
      <c r="KVY8" s="9"/>
      <c r="KVZ8" s="9"/>
      <c r="KWA8" s="9"/>
      <c r="KWB8" s="9"/>
      <c r="KWC8" s="9"/>
      <c r="KWD8" s="9"/>
      <c r="KWE8" s="9"/>
      <c r="KWF8" s="9"/>
      <c r="KWG8" s="9"/>
      <c r="KWH8" s="9"/>
      <c r="KWI8" s="9"/>
      <c r="KWJ8" s="9"/>
      <c r="KWK8" s="9"/>
      <c r="KWL8" s="9"/>
      <c r="KWM8" s="9"/>
      <c r="KWN8" s="9"/>
      <c r="KWO8" s="9"/>
      <c r="KWP8" s="9"/>
      <c r="KWQ8" s="9"/>
      <c r="KWR8" s="9"/>
      <c r="KWS8" s="9"/>
      <c r="KWT8" s="9"/>
      <c r="KWU8" s="9"/>
      <c r="KWV8" s="9"/>
      <c r="KWW8" s="9"/>
      <c r="KWX8" s="9"/>
      <c r="KWY8" s="9"/>
      <c r="KWZ8" s="9"/>
      <c r="KXA8" s="9"/>
      <c r="KXB8" s="9"/>
      <c r="KXC8" s="9"/>
      <c r="KXD8" s="9"/>
      <c r="KXE8" s="9"/>
      <c r="KXF8" s="9"/>
      <c r="KXG8" s="9"/>
      <c r="KXH8" s="9"/>
      <c r="KXI8" s="9"/>
      <c r="KXJ8" s="9"/>
      <c r="KXK8" s="9"/>
      <c r="KXL8" s="9"/>
      <c r="KXM8" s="9"/>
      <c r="KXN8" s="9"/>
      <c r="KXO8" s="9"/>
      <c r="KXP8" s="9"/>
      <c r="KXQ8" s="9"/>
      <c r="KXR8" s="9"/>
      <c r="KXS8" s="9"/>
      <c r="KXT8" s="9"/>
      <c r="KXU8" s="9"/>
      <c r="KXV8" s="9"/>
      <c r="KXW8" s="9"/>
      <c r="KXX8" s="9"/>
      <c r="KXY8" s="9"/>
      <c r="KXZ8" s="9"/>
      <c r="KYA8" s="9"/>
      <c r="KYB8" s="9"/>
      <c r="KYC8" s="9"/>
      <c r="KYD8" s="9"/>
      <c r="KYE8" s="9"/>
      <c r="KYF8" s="9"/>
      <c r="KYG8" s="9"/>
      <c r="KYH8" s="9"/>
      <c r="KYI8" s="9"/>
      <c r="KYJ8" s="9"/>
      <c r="KYK8" s="9"/>
      <c r="KYL8" s="9"/>
      <c r="KYM8" s="9"/>
      <c r="KYN8" s="9"/>
      <c r="KYO8" s="9"/>
      <c r="KYP8" s="9"/>
      <c r="KYQ8" s="9"/>
      <c r="KYR8" s="9"/>
      <c r="KYS8" s="9"/>
      <c r="KYT8" s="9"/>
      <c r="KYU8" s="9"/>
      <c r="KYV8" s="9"/>
      <c r="KYW8" s="9"/>
      <c r="KYX8" s="9"/>
      <c r="KYY8" s="9"/>
      <c r="KYZ8" s="9"/>
      <c r="KZA8" s="9"/>
      <c r="KZB8" s="9"/>
      <c r="KZC8" s="9"/>
      <c r="KZD8" s="9"/>
      <c r="KZE8" s="9"/>
      <c r="KZF8" s="9"/>
      <c r="KZG8" s="9"/>
      <c r="KZH8" s="9"/>
      <c r="KZI8" s="9"/>
      <c r="KZJ8" s="9"/>
      <c r="KZK8" s="9"/>
      <c r="KZL8" s="9"/>
      <c r="KZM8" s="9"/>
      <c r="KZN8" s="9"/>
      <c r="KZO8" s="9"/>
      <c r="KZP8" s="9"/>
      <c r="KZQ8" s="9"/>
      <c r="KZR8" s="9"/>
      <c r="KZS8" s="9"/>
      <c r="KZT8" s="9"/>
      <c r="KZU8" s="9"/>
      <c r="KZV8" s="9"/>
      <c r="KZW8" s="9"/>
      <c r="KZX8" s="9"/>
      <c r="KZY8" s="9"/>
      <c r="KZZ8" s="9"/>
      <c r="LAA8" s="9"/>
      <c r="LAB8" s="9"/>
      <c r="LAC8" s="9"/>
      <c r="LAD8" s="9"/>
      <c r="LAE8" s="9"/>
      <c r="LAF8" s="9"/>
      <c r="LAG8" s="9"/>
      <c r="LAH8" s="9"/>
      <c r="LAI8" s="9"/>
      <c r="LAJ8" s="9"/>
      <c r="LAK8" s="9"/>
      <c r="LAL8" s="9"/>
      <c r="LAM8" s="9"/>
      <c r="LAN8" s="9"/>
      <c r="LAO8" s="9"/>
      <c r="LAP8" s="9"/>
      <c r="LAQ8" s="9"/>
      <c r="LAR8" s="9"/>
      <c r="LAS8" s="9"/>
      <c r="LAT8" s="9"/>
      <c r="LAU8" s="9"/>
      <c r="LAV8" s="9"/>
      <c r="LAW8" s="9"/>
      <c r="LAX8" s="9"/>
      <c r="LAY8" s="9"/>
      <c r="LAZ8" s="9"/>
      <c r="LBA8" s="9"/>
      <c r="LBB8" s="9"/>
      <c r="LBC8" s="9"/>
      <c r="LBD8" s="9"/>
      <c r="LBE8" s="9"/>
      <c r="LBF8" s="9"/>
      <c r="LBG8" s="9"/>
      <c r="LBH8" s="9"/>
      <c r="LBI8" s="9"/>
      <c r="LBJ8" s="9"/>
      <c r="LBK8" s="9"/>
      <c r="LBL8" s="9"/>
      <c r="LBM8" s="9"/>
      <c r="LBN8" s="9"/>
      <c r="LBO8" s="9"/>
      <c r="LBP8" s="9"/>
      <c r="LBQ8" s="9"/>
      <c r="LBR8" s="9"/>
      <c r="LBS8" s="9"/>
      <c r="LBT8" s="9"/>
      <c r="LBU8" s="9"/>
      <c r="LBV8" s="9"/>
      <c r="LBW8" s="9"/>
      <c r="LBX8" s="9"/>
      <c r="LBY8" s="9"/>
      <c r="LBZ8" s="9"/>
      <c r="LCA8" s="9"/>
      <c r="LCB8" s="9"/>
      <c r="LCC8" s="9"/>
      <c r="LCD8" s="9"/>
      <c r="LCE8" s="9"/>
      <c r="LCF8" s="9"/>
      <c r="LCG8" s="9"/>
      <c r="LCH8" s="9"/>
      <c r="LCI8" s="9"/>
      <c r="LCJ8" s="9"/>
      <c r="LCK8" s="9"/>
      <c r="LCL8" s="9"/>
      <c r="LCM8" s="9"/>
      <c r="LCN8" s="9"/>
      <c r="LCO8" s="9"/>
      <c r="LCP8" s="9"/>
      <c r="LCQ8" s="9"/>
      <c r="LCR8" s="9"/>
      <c r="LCS8" s="9"/>
      <c r="LCT8" s="9"/>
      <c r="LCU8" s="9"/>
      <c r="LCV8" s="9"/>
      <c r="LCW8" s="9"/>
      <c r="LCX8" s="9"/>
      <c r="LCY8" s="9"/>
      <c r="LCZ8" s="9"/>
      <c r="LDA8" s="9"/>
      <c r="LDB8" s="9"/>
      <c r="LDC8" s="9"/>
      <c r="LDD8" s="9"/>
      <c r="LDE8" s="9"/>
      <c r="LDF8" s="9"/>
      <c r="LDG8" s="9"/>
      <c r="LDH8" s="9"/>
      <c r="LDI8" s="9"/>
      <c r="LDJ8" s="9"/>
      <c r="LDK8" s="9"/>
      <c r="LDL8" s="9"/>
      <c r="LDM8" s="9"/>
      <c r="LDN8" s="9"/>
      <c r="LDO8" s="9"/>
      <c r="LDP8" s="9"/>
      <c r="LDQ8" s="9"/>
      <c r="LDR8" s="9"/>
      <c r="LDS8" s="9"/>
      <c r="LDT8" s="9"/>
      <c r="LDU8" s="9"/>
      <c r="LDV8" s="9"/>
      <c r="LDW8" s="9"/>
      <c r="LDX8" s="9"/>
      <c r="LDY8" s="9"/>
      <c r="LDZ8" s="9"/>
      <c r="LEA8" s="9"/>
      <c r="LEB8" s="9"/>
      <c r="LEC8" s="9"/>
      <c r="LED8" s="9"/>
      <c r="LEE8" s="9"/>
      <c r="LEF8" s="9"/>
      <c r="LEG8" s="9"/>
      <c r="LEH8" s="9"/>
      <c r="LEI8" s="9"/>
      <c r="LEJ8" s="9"/>
      <c r="LEK8" s="9"/>
      <c r="LEL8" s="9"/>
      <c r="LEM8" s="9"/>
      <c r="LEN8" s="9"/>
      <c r="LEO8" s="9"/>
      <c r="LEP8" s="9"/>
      <c r="LEQ8" s="9"/>
      <c r="LER8" s="9"/>
      <c r="LES8" s="9"/>
      <c r="LET8" s="9"/>
      <c r="LEU8" s="9"/>
      <c r="LEV8" s="9"/>
      <c r="LEW8" s="9"/>
      <c r="LEX8" s="9"/>
      <c r="LEY8" s="9"/>
      <c r="LEZ8" s="9"/>
      <c r="LFA8" s="9"/>
      <c r="LFB8" s="9"/>
      <c r="LFC8" s="9"/>
      <c r="LFD8" s="9"/>
      <c r="LFE8" s="9"/>
      <c r="LFF8" s="9"/>
      <c r="LFG8" s="9"/>
      <c r="LFH8" s="9"/>
      <c r="LFI8" s="9"/>
      <c r="LFJ8" s="9"/>
      <c r="LFK8" s="9"/>
      <c r="LFL8" s="9"/>
      <c r="LFM8" s="9"/>
      <c r="LFN8" s="9"/>
      <c r="LFO8" s="9"/>
      <c r="LFP8" s="9"/>
      <c r="LFQ8" s="9"/>
      <c r="LFR8" s="9"/>
      <c r="LFS8" s="9"/>
      <c r="LFT8" s="9"/>
      <c r="LFU8" s="9"/>
      <c r="LFV8" s="9"/>
      <c r="LFW8" s="9"/>
      <c r="LFX8" s="9"/>
      <c r="LFY8" s="9"/>
      <c r="LFZ8" s="9"/>
      <c r="LGA8" s="9"/>
      <c r="LGB8" s="9"/>
      <c r="LGC8" s="9"/>
      <c r="LGD8" s="9"/>
      <c r="LGE8" s="9"/>
      <c r="LGF8" s="9"/>
      <c r="LGG8" s="9"/>
      <c r="LGH8" s="9"/>
      <c r="LGI8" s="9"/>
      <c r="LGJ8" s="9"/>
      <c r="LGK8" s="9"/>
      <c r="LGL8" s="9"/>
      <c r="LGM8" s="9"/>
      <c r="LGN8" s="9"/>
      <c r="LGO8" s="9"/>
      <c r="LGP8" s="9"/>
      <c r="LGQ8" s="9"/>
      <c r="LGR8" s="9"/>
      <c r="LGS8" s="9"/>
      <c r="LGT8" s="9"/>
      <c r="LGU8" s="9"/>
      <c r="LGV8" s="9"/>
      <c r="LGW8" s="9"/>
      <c r="LGX8" s="9"/>
      <c r="LGY8" s="9"/>
      <c r="LGZ8" s="9"/>
      <c r="LHA8" s="9"/>
      <c r="LHB8" s="9"/>
      <c r="LHC8" s="9"/>
      <c r="LHD8" s="9"/>
      <c r="LHE8" s="9"/>
      <c r="LHF8" s="9"/>
      <c r="LHG8" s="9"/>
      <c r="LHH8" s="9"/>
      <c r="LHI8" s="9"/>
      <c r="LHJ8" s="9"/>
      <c r="LHK8" s="9"/>
      <c r="LHL8" s="9"/>
      <c r="LHM8" s="9"/>
      <c r="LHN8" s="9"/>
      <c r="LHO8" s="9"/>
      <c r="LHP8" s="9"/>
      <c r="LHQ8" s="9"/>
      <c r="LHR8" s="9"/>
      <c r="LHS8" s="9"/>
      <c r="LHT8" s="9"/>
      <c r="LHU8" s="9"/>
      <c r="LHV8" s="9"/>
      <c r="LHW8" s="9"/>
      <c r="LHX8" s="9"/>
      <c r="LHY8" s="9"/>
      <c r="LHZ8" s="9"/>
      <c r="LIA8" s="9"/>
      <c r="LIB8" s="9"/>
      <c r="LIC8" s="9"/>
      <c r="LID8" s="9"/>
      <c r="LIE8" s="9"/>
      <c r="LIF8" s="9"/>
      <c r="LIG8" s="9"/>
      <c r="LIH8" s="9"/>
      <c r="LII8" s="9"/>
      <c r="LIJ8" s="9"/>
      <c r="LIK8" s="9"/>
      <c r="LIL8" s="9"/>
      <c r="LIM8" s="9"/>
      <c r="LIN8" s="9"/>
      <c r="LIO8" s="9"/>
      <c r="LIP8" s="9"/>
      <c r="LIQ8" s="9"/>
      <c r="LIR8" s="9"/>
      <c r="LIS8" s="9"/>
      <c r="LIT8" s="9"/>
      <c r="LIU8" s="9"/>
      <c r="LIV8" s="9"/>
      <c r="LIW8" s="9"/>
      <c r="LIX8" s="9"/>
      <c r="LIY8" s="9"/>
      <c r="LIZ8" s="9"/>
      <c r="LJA8" s="9"/>
      <c r="LJB8" s="9"/>
      <c r="LJC8" s="9"/>
      <c r="LJD8" s="9"/>
      <c r="LJE8" s="9"/>
      <c r="LJF8" s="9"/>
      <c r="LJG8" s="9"/>
      <c r="LJH8" s="9"/>
      <c r="LJI8" s="9"/>
      <c r="LJJ8" s="9"/>
      <c r="LJK8" s="9"/>
      <c r="LJL8" s="9"/>
      <c r="LJM8" s="9"/>
      <c r="LJN8" s="9"/>
      <c r="LJO8" s="9"/>
      <c r="LJP8" s="9"/>
      <c r="LJQ8" s="9"/>
      <c r="LJR8" s="9"/>
      <c r="LJS8" s="9"/>
      <c r="LJT8" s="9"/>
      <c r="LJU8" s="9"/>
      <c r="LJV8" s="9"/>
      <c r="LJW8" s="9"/>
      <c r="LJX8" s="9"/>
      <c r="LJY8" s="9"/>
      <c r="LJZ8" s="9"/>
      <c r="LKA8" s="9"/>
      <c r="LKB8" s="9"/>
      <c r="LKC8" s="9"/>
      <c r="LKD8" s="9"/>
      <c r="LKE8" s="9"/>
      <c r="LKF8" s="9"/>
      <c r="LKG8" s="9"/>
      <c r="LKH8" s="9"/>
      <c r="LKI8" s="9"/>
      <c r="LKJ8" s="9"/>
      <c r="LKK8" s="9"/>
      <c r="LKL8" s="9"/>
      <c r="LKM8" s="9"/>
      <c r="LKN8" s="9"/>
      <c r="LKO8" s="9"/>
      <c r="LKP8" s="9"/>
      <c r="LKQ8" s="9"/>
      <c r="LKR8" s="9"/>
      <c r="LKS8" s="9"/>
      <c r="LKT8" s="9"/>
      <c r="LKU8" s="9"/>
      <c r="LKV8" s="9"/>
      <c r="LKW8" s="9"/>
      <c r="LKX8" s="9"/>
      <c r="LKY8" s="9"/>
      <c r="LKZ8" s="9"/>
      <c r="LLA8" s="9"/>
      <c r="LLB8" s="9"/>
      <c r="LLC8" s="9"/>
      <c r="LLD8" s="9"/>
      <c r="LLE8" s="9"/>
      <c r="LLF8" s="9"/>
      <c r="LLG8" s="9"/>
      <c r="LLH8" s="9"/>
      <c r="LLI8" s="9"/>
      <c r="LLJ8" s="9"/>
      <c r="LLK8" s="9"/>
      <c r="LLL8" s="9"/>
      <c r="LLM8" s="9"/>
      <c r="LLN8" s="9"/>
      <c r="LLO8" s="9"/>
      <c r="LLP8" s="9"/>
      <c r="LLQ8" s="9"/>
      <c r="LLR8" s="9"/>
      <c r="LLS8" s="9"/>
      <c r="LLT8" s="9"/>
      <c r="LLU8" s="9"/>
      <c r="LLV8" s="9"/>
      <c r="LLW8" s="9"/>
      <c r="LLX8" s="9"/>
      <c r="LLY8" s="9"/>
      <c r="LLZ8" s="9"/>
      <c r="LMA8" s="9"/>
      <c r="LMB8" s="9"/>
      <c r="LMC8" s="9"/>
      <c r="LMD8" s="9"/>
      <c r="LME8" s="9"/>
      <c r="LMF8" s="9"/>
      <c r="LMG8" s="9"/>
      <c r="LMH8" s="9"/>
      <c r="LMI8" s="9"/>
      <c r="LMJ8" s="9"/>
      <c r="LMK8" s="9"/>
      <c r="LML8" s="9"/>
      <c r="LMM8" s="9"/>
      <c r="LMN8" s="9"/>
      <c r="LMO8" s="9"/>
      <c r="LMP8" s="9"/>
      <c r="LMQ8" s="9"/>
      <c r="LMR8" s="9"/>
      <c r="LMS8" s="9"/>
      <c r="LMT8" s="9"/>
      <c r="LMU8" s="9"/>
      <c r="LMV8" s="9"/>
      <c r="LMW8" s="9"/>
      <c r="LMX8" s="9"/>
      <c r="LMY8" s="9"/>
      <c r="LMZ8" s="9"/>
      <c r="LNA8" s="9"/>
      <c r="LNB8" s="9"/>
      <c r="LNC8" s="9"/>
      <c r="LND8" s="9"/>
      <c r="LNE8" s="9"/>
      <c r="LNF8" s="9"/>
      <c r="LNG8" s="9"/>
      <c r="LNH8" s="9"/>
      <c r="LNI8" s="9"/>
      <c r="LNJ8" s="9"/>
      <c r="LNK8" s="9"/>
      <c r="LNL8" s="9"/>
      <c r="LNM8" s="9"/>
      <c r="LNN8" s="9"/>
      <c r="LNO8" s="9"/>
      <c r="LNP8" s="9"/>
      <c r="LNQ8" s="9"/>
      <c r="LNR8" s="9"/>
      <c r="LNS8" s="9"/>
      <c r="LNT8" s="9"/>
      <c r="LNU8" s="9"/>
      <c r="LNV8" s="9"/>
      <c r="LNW8" s="9"/>
      <c r="LNX8" s="9"/>
      <c r="LNY8" s="9"/>
      <c r="LNZ8" s="9"/>
      <c r="LOA8" s="9"/>
      <c r="LOB8" s="9"/>
      <c r="LOC8" s="9"/>
      <c r="LOD8" s="9"/>
      <c r="LOE8" s="9"/>
      <c r="LOF8" s="9"/>
      <c r="LOG8" s="9"/>
      <c r="LOH8" s="9"/>
      <c r="LOI8" s="9"/>
      <c r="LOJ8" s="9"/>
      <c r="LOK8" s="9"/>
      <c r="LOL8" s="9"/>
      <c r="LOM8" s="9"/>
      <c r="LON8" s="9"/>
      <c r="LOO8" s="9"/>
      <c r="LOP8" s="9"/>
      <c r="LOQ8" s="9"/>
      <c r="LOR8" s="9"/>
      <c r="LOS8" s="9"/>
      <c r="LOT8" s="9"/>
      <c r="LOU8" s="9"/>
      <c r="LOV8" s="9"/>
      <c r="LOW8" s="9"/>
      <c r="LOX8" s="9"/>
      <c r="LOY8" s="9"/>
      <c r="LOZ8" s="9"/>
      <c r="LPA8" s="9"/>
      <c r="LPB8" s="9"/>
      <c r="LPC8" s="9"/>
      <c r="LPD8" s="9"/>
      <c r="LPE8" s="9"/>
      <c r="LPF8" s="9"/>
      <c r="LPG8" s="9"/>
      <c r="LPH8" s="9"/>
      <c r="LPI8" s="9"/>
      <c r="LPJ8" s="9"/>
      <c r="LPK8" s="9"/>
      <c r="LPL8" s="9"/>
      <c r="LPM8" s="9"/>
      <c r="LPN8" s="9"/>
      <c r="LPO8" s="9"/>
      <c r="LPP8" s="9"/>
      <c r="LPQ8" s="9"/>
      <c r="LPR8" s="9"/>
      <c r="LPS8" s="9"/>
      <c r="LPT8" s="9"/>
      <c r="LPU8" s="9"/>
      <c r="LPV8" s="9"/>
      <c r="LPW8" s="9"/>
      <c r="LPX8" s="9"/>
      <c r="LPY8" s="9"/>
      <c r="LPZ8" s="9"/>
      <c r="LQA8" s="9"/>
      <c r="LQB8" s="9"/>
      <c r="LQC8" s="9"/>
      <c r="LQD8" s="9"/>
      <c r="LQE8" s="9"/>
      <c r="LQF8" s="9"/>
      <c r="LQG8" s="9"/>
      <c r="LQH8" s="9"/>
      <c r="LQI8" s="9"/>
      <c r="LQJ8" s="9"/>
      <c r="LQK8" s="9"/>
      <c r="LQL8" s="9"/>
      <c r="LQM8" s="9"/>
      <c r="LQN8" s="9"/>
      <c r="LQO8" s="9"/>
      <c r="LQP8" s="9"/>
      <c r="LQQ8" s="9"/>
      <c r="LQR8" s="9"/>
      <c r="LQS8" s="9"/>
      <c r="LQT8" s="9"/>
      <c r="LQU8" s="9"/>
      <c r="LQV8" s="9"/>
      <c r="LQW8" s="9"/>
      <c r="LQX8" s="9"/>
      <c r="LQY8" s="9"/>
      <c r="LQZ8" s="9"/>
      <c r="LRA8" s="9"/>
      <c r="LRB8" s="9"/>
      <c r="LRC8" s="9"/>
      <c r="LRD8" s="9"/>
      <c r="LRE8" s="9"/>
      <c r="LRF8" s="9"/>
      <c r="LRG8" s="9"/>
      <c r="LRH8" s="9"/>
      <c r="LRI8" s="9"/>
      <c r="LRJ8" s="9"/>
      <c r="LRK8" s="9"/>
      <c r="LRL8" s="9"/>
      <c r="LRM8" s="9"/>
      <c r="LRN8" s="9"/>
      <c r="LRO8" s="9"/>
      <c r="LRP8" s="9"/>
      <c r="LRQ8" s="9"/>
      <c r="LRR8" s="9"/>
      <c r="LRS8" s="9"/>
      <c r="LRT8" s="9"/>
      <c r="LRU8" s="9"/>
      <c r="LRV8" s="9"/>
      <c r="LRW8" s="9"/>
      <c r="LRX8" s="9"/>
      <c r="LRY8" s="9"/>
      <c r="LRZ8" s="9"/>
      <c r="LSA8" s="9"/>
      <c r="LSB8" s="9"/>
      <c r="LSC8" s="9"/>
      <c r="LSD8" s="9"/>
      <c r="LSE8" s="9"/>
      <c r="LSF8" s="9"/>
      <c r="LSG8" s="9"/>
      <c r="LSH8" s="9"/>
      <c r="LSI8" s="9"/>
      <c r="LSJ8" s="9"/>
      <c r="LSK8" s="9"/>
      <c r="LSL8" s="9"/>
      <c r="LSM8" s="9"/>
      <c r="LSN8" s="9"/>
      <c r="LSO8" s="9"/>
      <c r="LSP8" s="9"/>
      <c r="LSQ8" s="9"/>
      <c r="LSR8" s="9"/>
      <c r="LSS8" s="9"/>
      <c r="LST8" s="9"/>
      <c r="LSU8" s="9"/>
      <c r="LSV8" s="9"/>
      <c r="LSW8" s="9"/>
      <c r="LSX8" s="9"/>
      <c r="LSY8" s="9"/>
      <c r="LSZ8" s="9"/>
      <c r="LTA8" s="9"/>
      <c r="LTB8" s="9"/>
      <c r="LTC8" s="9"/>
      <c r="LTD8" s="9"/>
      <c r="LTE8" s="9"/>
      <c r="LTF8" s="9"/>
      <c r="LTG8" s="9"/>
      <c r="LTH8" s="9"/>
      <c r="LTI8" s="9"/>
      <c r="LTJ8" s="9"/>
      <c r="LTK8" s="9"/>
      <c r="LTL8" s="9"/>
      <c r="LTM8" s="9"/>
      <c r="LTN8" s="9"/>
      <c r="LTO8" s="9"/>
      <c r="LTP8" s="9"/>
      <c r="LTQ8" s="9"/>
      <c r="LTR8" s="9"/>
      <c r="LTS8" s="9"/>
      <c r="LTT8" s="9"/>
      <c r="LTU8" s="9"/>
      <c r="LTV8" s="9"/>
      <c r="LTW8" s="9"/>
      <c r="LTX8" s="9"/>
      <c r="LTY8" s="9"/>
      <c r="LTZ8" s="9"/>
      <c r="LUA8" s="9"/>
      <c r="LUB8" s="9"/>
      <c r="LUC8" s="9"/>
      <c r="LUD8" s="9"/>
      <c r="LUE8" s="9"/>
      <c r="LUF8" s="9"/>
      <c r="LUG8" s="9"/>
      <c r="LUH8" s="9"/>
      <c r="LUI8" s="9"/>
      <c r="LUJ8" s="9"/>
      <c r="LUK8" s="9"/>
      <c r="LUL8" s="9"/>
      <c r="LUM8" s="9"/>
      <c r="LUN8" s="9"/>
      <c r="LUO8" s="9"/>
      <c r="LUP8" s="9"/>
      <c r="LUQ8" s="9"/>
      <c r="LUR8" s="9"/>
      <c r="LUS8" s="9"/>
      <c r="LUT8" s="9"/>
      <c r="LUU8" s="9"/>
      <c r="LUV8" s="9"/>
      <c r="LUW8" s="9"/>
      <c r="LUX8" s="9"/>
      <c r="LUY8" s="9"/>
      <c r="LUZ8" s="9"/>
      <c r="LVA8" s="9"/>
      <c r="LVB8" s="9"/>
      <c r="LVC8" s="9"/>
      <c r="LVD8" s="9"/>
      <c r="LVE8" s="9"/>
      <c r="LVF8" s="9"/>
      <c r="LVG8" s="9"/>
      <c r="LVH8" s="9"/>
      <c r="LVI8" s="9"/>
      <c r="LVJ8" s="9"/>
      <c r="LVK8" s="9"/>
      <c r="LVL8" s="9"/>
      <c r="LVM8" s="9"/>
      <c r="LVN8" s="9"/>
      <c r="LVO8" s="9"/>
      <c r="LVP8" s="9"/>
      <c r="LVQ8" s="9"/>
      <c r="LVR8" s="9"/>
      <c r="LVS8" s="9"/>
      <c r="LVT8" s="9"/>
      <c r="LVU8" s="9"/>
      <c r="LVV8" s="9"/>
      <c r="LVW8" s="9"/>
      <c r="LVX8" s="9"/>
      <c r="LVY8" s="9"/>
      <c r="LVZ8" s="9"/>
      <c r="LWA8" s="9"/>
      <c r="LWB8" s="9"/>
      <c r="LWC8" s="9"/>
      <c r="LWD8" s="9"/>
      <c r="LWE8" s="9"/>
      <c r="LWF8" s="9"/>
      <c r="LWG8" s="9"/>
      <c r="LWH8" s="9"/>
      <c r="LWI8" s="9"/>
      <c r="LWJ8" s="9"/>
      <c r="LWK8" s="9"/>
      <c r="LWL8" s="9"/>
      <c r="LWM8" s="9"/>
      <c r="LWN8" s="9"/>
      <c r="LWO8" s="9"/>
      <c r="LWP8" s="9"/>
      <c r="LWQ8" s="9"/>
      <c r="LWR8" s="9"/>
      <c r="LWS8" s="9"/>
      <c r="LWT8" s="9"/>
      <c r="LWU8" s="9"/>
      <c r="LWV8" s="9"/>
      <c r="LWW8" s="9"/>
      <c r="LWX8" s="9"/>
      <c r="LWY8" s="9"/>
      <c r="LWZ8" s="9"/>
      <c r="LXA8" s="9"/>
      <c r="LXB8" s="9"/>
      <c r="LXC8" s="9"/>
      <c r="LXD8" s="9"/>
      <c r="LXE8" s="9"/>
      <c r="LXF8" s="9"/>
      <c r="LXG8" s="9"/>
      <c r="LXH8" s="9"/>
      <c r="LXI8" s="9"/>
      <c r="LXJ8" s="9"/>
      <c r="LXK8" s="9"/>
      <c r="LXL8" s="9"/>
      <c r="LXM8" s="9"/>
      <c r="LXN8" s="9"/>
      <c r="LXO8" s="9"/>
      <c r="LXP8" s="9"/>
      <c r="LXQ8" s="9"/>
      <c r="LXR8" s="9"/>
      <c r="LXS8" s="9"/>
      <c r="LXT8" s="9"/>
      <c r="LXU8" s="9"/>
      <c r="LXV8" s="9"/>
      <c r="LXW8" s="9"/>
      <c r="LXX8" s="9"/>
      <c r="LXY8" s="9"/>
      <c r="LXZ8" s="9"/>
      <c r="LYA8" s="9"/>
      <c r="LYB8" s="9"/>
      <c r="LYC8" s="9"/>
      <c r="LYD8" s="9"/>
      <c r="LYE8" s="9"/>
      <c r="LYF8" s="9"/>
      <c r="LYG8" s="9"/>
      <c r="LYH8" s="9"/>
      <c r="LYI8" s="9"/>
      <c r="LYJ8" s="9"/>
      <c r="LYK8" s="9"/>
      <c r="LYL8" s="9"/>
      <c r="LYM8" s="9"/>
      <c r="LYN8" s="9"/>
      <c r="LYO8" s="9"/>
      <c r="LYP8" s="9"/>
      <c r="LYQ8" s="9"/>
      <c r="LYR8" s="9"/>
      <c r="LYS8" s="9"/>
      <c r="LYT8" s="9"/>
      <c r="LYU8" s="9"/>
      <c r="LYV8" s="9"/>
      <c r="LYW8" s="9"/>
      <c r="LYX8" s="9"/>
      <c r="LYY8" s="9"/>
      <c r="LYZ8" s="9"/>
      <c r="LZA8" s="9"/>
      <c r="LZB8" s="9"/>
      <c r="LZC8" s="9"/>
      <c r="LZD8" s="9"/>
      <c r="LZE8" s="9"/>
      <c r="LZF8" s="9"/>
      <c r="LZG8" s="9"/>
      <c r="LZH8" s="9"/>
      <c r="LZI8" s="9"/>
      <c r="LZJ8" s="9"/>
      <c r="LZK8" s="9"/>
      <c r="LZL8" s="9"/>
      <c r="LZM8" s="9"/>
      <c r="LZN8" s="9"/>
      <c r="LZO8" s="9"/>
      <c r="LZP8" s="9"/>
      <c r="LZQ8" s="9"/>
      <c r="LZR8" s="9"/>
      <c r="LZS8" s="9"/>
      <c r="LZT8" s="9"/>
      <c r="LZU8" s="9"/>
      <c r="LZV8" s="9"/>
      <c r="LZW8" s="9"/>
      <c r="LZX8" s="9"/>
      <c r="LZY8" s="9"/>
      <c r="LZZ8" s="9"/>
      <c r="MAA8" s="9"/>
      <c r="MAB8" s="9"/>
      <c r="MAC8" s="9"/>
      <c r="MAD8" s="9"/>
      <c r="MAE8" s="9"/>
      <c r="MAF8" s="9"/>
      <c r="MAG8" s="9"/>
      <c r="MAH8" s="9"/>
      <c r="MAI8" s="9"/>
      <c r="MAJ8" s="9"/>
      <c r="MAK8" s="9"/>
      <c r="MAL8" s="9"/>
      <c r="MAM8" s="9"/>
      <c r="MAN8" s="9"/>
      <c r="MAO8" s="9"/>
      <c r="MAP8" s="9"/>
      <c r="MAQ8" s="9"/>
      <c r="MAR8" s="9"/>
      <c r="MAS8" s="9"/>
      <c r="MAT8" s="9"/>
      <c r="MAU8" s="9"/>
      <c r="MAV8" s="9"/>
      <c r="MAW8" s="9"/>
      <c r="MAX8" s="9"/>
      <c r="MAY8" s="9"/>
      <c r="MAZ8" s="9"/>
      <c r="MBA8" s="9"/>
      <c r="MBB8" s="9"/>
      <c r="MBC8" s="9"/>
      <c r="MBD8" s="9"/>
      <c r="MBE8" s="9"/>
      <c r="MBF8" s="9"/>
      <c r="MBG8" s="9"/>
      <c r="MBH8" s="9"/>
      <c r="MBI8" s="9"/>
      <c r="MBJ8" s="9"/>
      <c r="MBK8" s="9"/>
      <c r="MBL8" s="9"/>
      <c r="MBM8" s="9"/>
      <c r="MBN8" s="9"/>
      <c r="MBO8" s="9"/>
      <c r="MBP8" s="9"/>
      <c r="MBQ8" s="9"/>
      <c r="MBR8" s="9"/>
      <c r="MBS8" s="9"/>
      <c r="MBT8" s="9"/>
      <c r="MBU8" s="9"/>
      <c r="MBV8" s="9"/>
      <c r="MBW8" s="9"/>
      <c r="MBX8" s="9"/>
      <c r="MBY8" s="9"/>
      <c r="MBZ8" s="9"/>
      <c r="MCA8" s="9"/>
      <c r="MCB8" s="9"/>
      <c r="MCC8" s="9"/>
      <c r="MCD8" s="9"/>
      <c r="MCE8" s="9"/>
      <c r="MCF8" s="9"/>
      <c r="MCG8" s="9"/>
      <c r="MCH8" s="9"/>
      <c r="MCI8" s="9"/>
      <c r="MCJ8" s="9"/>
      <c r="MCK8" s="9"/>
      <c r="MCL8" s="9"/>
      <c r="MCM8" s="9"/>
      <c r="MCN8" s="9"/>
      <c r="MCO8" s="9"/>
      <c r="MCP8" s="9"/>
      <c r="MCQ8" s="9"/>
      <c r="MCR8" s="9"/>
      <c r="MCS8" s="9"/>
      <c r="MCT8" s="9"/>
      <c r="MCU8" s="9"/>
      <c r="MCV8" s="9"/>
      <c r="MCW8" s="9"/>
      <c r="MCX8" s="9"/>
      <c r="MCY8" s="9"/>
      <c r="MCZ8" s="9"/>
      <c r="MDA8" s="9"/>
      <c r="MDB8" s="9"/>
      <c r="MDC8" s="9"/>
      <c r="MDD8" s="9"/>
      <c r="MDE8" s="9"/>
      <c r="MDF8" s="9"/>
      <c r="MDG8" s="9"/>
      <c r="MDH8" s="9"/>
      <c r="MDI8" s="9"/>
      <c r="MDJ8" s="9"/>
      <c r="MDK8" s="9"/>
      <c r="MDL8" s="9"/>
      <c r="MDM8" s="9"/>
      <c r="MDN8" s="9"/>
      <c r="MDO8" s="9"/>
      <c r="MDP8" s="9"/>
      <c r="MDQ8" s="9"/>
      <c r="MDR8" s="9"/>
      <c r="MDS8" s="9"/>
      <c r="MDT8" s="9"/>
      <c r="MDU8" s="9"/>
      <c r="MDV8" s="9"/>
      <c r="MDW8" s="9"/>
      <c r="MDX8" s="9"/>
      <c r="MDY8" s="9"/>
      <c r="MDZ8" s="9"/>
      <c r="MEA8" s="9"/>
      <c r="MEB8" s="9"/>
      <c r="MEC8" s="9"/>
      <c r="MED8" s="9"/>
      <c r="MEE8" s="9"/>
      <c r="MEF8" s="9"/>
      <c r="MEG8" s="9"/>
      <c r="MEH8" s="9"/>
      <c r="MEI8" s="9"/>
      <c r="MEJ8" s="9"/>
      <c r="MEK8" s="9"/>
      <c r="MEL8" s="9"/>
      <c r="MEM8" s="9"/>
      <c r="MEN8" s="9"/>
      <c r="MEO8" s="9"/>
      <c r="MEP8" s="9"/>
      <c r="MEQ8" s="9"/>
      <c r="MER8" s="9"/>
      <c r="MES8" s="9"/>
      <c r="MET8" s="9"/>
      <c r="MEU8" s="9"/>
      <c r="MEV8" s="9"/>
      <c r="MEW8" s="9"/>
      <c r="MEX8" s="9"/>
      <c r="MEY8" s="9"/>
      <c r="MEZ8" s="9"/>
      <c r="MFA8" s="9"/>
      <c r="MFB8" s="9"/>
      <c r="MFC8" s="9"/>
      <c r="MFD8" s="9"/>
      <c r="MFE8" s="9"/>
      <c r="MFF8" s="9"/>
      <c r="MFG8" s="9"/>
      <c r="MFH8" s="9"/>
      <c r="MFI8" s="9"/>
      <c r="MFJ8" s="9"/>
      <c r="MFK8" s="9"/>
      <c r="MFL8" s="9"/>
      <c r="MFM8" s="9"/>
      <c r="MFN8" s="9"/>
      <c r="MFO8" s="9"/>
      <c r="MFP8" s="9"/>
      <c r="MFQ8" s="9"/>
      <c r="MFR8" s="9"/>
      <c r="MFS8" s="9"/>
      <c r="MFT8" s="9"/>
      <c r="MFU8" s="9"/>
      <c r="MFV8" s="9"/>
      <c r="MFW8" s="9"/>
      <c r="MFX8" s="9"/>
      <c r="MFY8" s="9"/>
      <c r="MFZ8" s="9"/>
      <c r="MGA8" s="9"/>
      <c r="MGB8" s="9"/>
      <c r="MGC8" s="9"/>
      <c r="MGD8" s="9"/>
      <c r="MGE8" s="9"/>
      <c r="MGF8" s="9"/>
      <c r="MGG8" s="9"/>
      <c r="MGH8" s="9"/>
      <c r="MGI8" s="9"/>
      <c r="MGJ8" s="9"/>
      <c r="MGK8" s="9"/>
      <c r="MGL8" s="9"/>
      <c r="MGM8" s="9"/>
      <c r="MGN8" s="9"/>
      <c r="MGO8" s="9"/>
      <c r="MGP8" s="9"/>
      <c r="MGQ8" s="9"/>
      <c r="MGR8" s="9"/>
      <c r="MGS8" s="9"/>
      <c r="MGT8" s="9"/>
      <c r="MGU8" s="9"/>
      <c r="MGV8" s="9"/>
      <c r="MGW8" s="9"/>
      <c r="MGX8" s="9"/>
      <c r="MGY8" s="9"/>
      <c r="MGZ8" s="9"/>
      <c r="MHA8" s="9"/>
      <c r="MHB8" s="9"/>
      <c r="MHC8" s="9"/>
      <c r="MHD8" s="9"/>
      <c r="MHE8" s="9"/>
      <c r="MHF8" s="9"/>
      <c r="MHG8" s="9"/>
      <c r="MHH8" s="9"/>
      <c r="MHI8" s="9"/>
      <c r="MHJ8" s="9"/>
      <c r="MHK8" s="9"/>
      <c r="MHL8" s="9"/>
      <c r="MHM8" s="9"/>
      <c r="MHN8" s="9"/>
      <c r="MHO8" s="9"/>
      <c r="MHP8" s="9"/>
      <c r="MHQ8" s="9"/>
      <c r="MHR8" s="9"/>
      <c r="MHS8" s="9"/>
      <c r="MHT8" s="9"/>
      <c r="MHU8" s="9"/>
      <c r="MHV8" s="9"/>
      <c r="MHW8" s="9"/>
      <c r="MHX8" s="9"/>
      <c r="MHY8" s="9"/>
      <c r="MHZ8" s="9"/>
      <c r="MIA8" s="9"/>
      <c r="MIB8" s="9"/>
      <c r="MIC8" s="9"/>
      <c r="MID8" s="9"/>
      <c r="MIE8" s="9"/>
      <c r="MIF8" s="9"/>
      <c r="MIG8" s="9"/>
      <c r="MIH8" s="9"/>
      <c r="MII8" s="9"/>
      <c r="MIJ8" s="9"/>
      <c r="MIK8" s="9"/>
      <c r="MIL8" s="9"/>
      <c r="MIM8" s="9"/>
      <c r="MIN8" s="9"/>
      <c r="MIO8" s="9"/>
      <c r="MIP8" s="9"/>
      <c r="MIQ8" s="9"/>
      <c r="MIR8" s="9"/>
      <c r="MIS8" s="9"/>
      <c r="MIT8" s="9"/>
      <c r="MIU8" s="9"/>
      <c r="MIV8" s="9"/>
      <c r="MIW8" s="9"/>
      <c r="MIX8" s="9"/>
      <c r="MIY8" s="9"/>
      <c r="MIZ8" s="9"/>
      <c r="MJA8" s="9"/>
      <c r="MJB8" s="9"/>
      <c r="MJC8" s="9"/>
      <c r="MJD8" s="9"/>
      <c r="MJE8" s="9"/>
      <c r="MJF8" s="9"/>
      <c r="MJG8" s="9"/>
      <c r="MJH8" s="9"/>
      <c r="MJI8" s="9"/>
      <c r="MJJ8" s="9"/>
      <c r="MJK8" s="9"/>
      <c r="MJL8" s="9"/>
      <c r="MJM8" s="9"/>
      <c r="MJN8" s="9"/>
      <c r="MJO8" s="9"/>
      <c r="MJP8" s="9"/>
      <c r="MJQ8" s="9"/>
      <c r="MJR8" s="9"/>
      <c r="MJS8" s="9"/>
      <c r="MJT8" s="9"/>
      <c r="MJU8" s="9"/>
      <c r="MJV8" s="9"/>
      <c r="MJW8" s="9"/>
      <c r="MJX8" s="9"/>
      <c r="MJY8" s="9"/>
      <c r="MJZ8" s="9"/>
      <c r="MKA8" s="9"/>
      <c r="MKB8" s="9"/>
      <c r="MKC8" s="9"/>
      <c r="MKD8" s="9"/>
      <c r="MKE8" s="9"/>
      <c r="MKF8" s="9"/>
      <c r="MKG8" s="9"/>
      <c r="MKH8" s="9"/>
      <c r="MKI8" s="9"/>
      <c r="MKJ8" s="9"/>
      <c r="MKK8" s="9"/>
      <c r="MKL8" s="9"/>
      <c r="MKM8" s="9"/>
      <c r="MKN8" s="9"/>
      <c r="MKO8" s="9"/>
      <c r="MKP8" s="9"/>
      <c r="MKQ8" s="9"/>
      <c r="MKR8" s="9"/>
      <c r="MKS8" s="9"/>
      <c r="MKT8" s="9"/>
      <c r="MKU8" s="9"/>
      <c r="MKV8" s="9"/>
      <c r="MKW8" s="9"/>
      <c r="MKX8" s="9"/>
      <c r="MKY8" s="9"/>
      <c r="MKZ8" s="9"/>
      <c r="MLA8" s="9"/>
      <c r="MLB8" s="9"/>
      <c r="MLC8" s="9"/>
      <c r="MLD8" s="9"/>
      <c r="MLE8" s="9"/>
      <c r="MLF8" s="9"/>
      <c r="MLG8" s="9"/>
      <c r="MLH8" s="9"/>
      <c r="MLI8" s="9"/>
      <c r="MLJ8" s="9"/>
      <c r="MLK8" s="9"/>
      <c r="MLL8" s="9"/>
      <c r="MLM8" s="9"/>
      <c r="MLN8" s="9"/>
      <c r="MLO8" s="9"/>
      <c r="MLP8" s="9"/>
      <c r="MLQ8" s="9"/>
      <c r="MLR8" s="9"/>
      <c r="MLS8" s="9"/>
      <c r="MLT8" s="9"/>
      <c r="MLU8" s="9"/>
      <c r="MLV8" s="9"/>
      <c r="MLW8" s="9"/>
      <c r="MLX8" s="9"/>
      <c r="MLY8" s="9"/>
      <c r="MLZ8" s="9"/>
      <c r="MMA8" s="9"/>
      <c r="MMB8" s="9"/>
      <c r="MMC8" s="9"/>
      <c r="MMD8" s="9"/>
      <c r="MME8" s="9"/>
      <c r="MMF8" s="9"/>
      <c r="MMG8" s="9"/>
      <c r="MMH8" s="9"/>
      <c r="MMI8" s="9"/>
      <c r="MMJ8" s="9"/>
      <c r="MMK8" s="9"/>
      <c r="MML8" s="9"/>
      <c r="MMM8" s="9"/>
      <c r="MMN8" s="9"/>
      <c r="MMO8" s="9"/>
      <c r="MMP8" s="9"/>
      <c r="MMQ8" s="9"/>
      <c r="MMR8" s="9"/>
      <c r="MMS8" s="9"/>
      <c r="MMT8" s="9"/>
      <c r="MMU8" s="9"/>
      <c r="MMV8" s="9"/>
      <c r="MMW8" s="9"/>
      <c r="MMX8" s="9"/>
      <c r="MMY8" s="9"/>
      <c r="MMZ8" s="9"/>
      <c r="MNA8" s="9"/>
      <c r="MNB8" s="9"/>
      <c r="MNC8" s="9"/>
      <c r="MND8" s="9"/>
      <c r="MNE8" s="9"/>
      <c r="MNF8" s="9"/>
      <c r="MNG8" s="9"/>
      <c r="MNH8" s="9"/>
      <c r="MNI8" s="9"/>
      <c r="MNJ8" s="9"/>
      <c r="MNK8" s="9"/>
      <c r="MNL8" s="9"/>
      <c r="MNM8" s="9"/>
      <c r="MNN8" s="9"/>
      <c r="MNO8" s="9"/>
      <c r="MNP8" s="9"/>
      <c r="MNQ8" s="9"/>
      <c r="MNR8" s="9"/>
      <c r="MNS8" s="9"/>
      <c r="MNT8" s="9"/>
      <c r="MNU8" s="9"/>
      <c r="MNV8" s="9"/>
      <c r="MNW8" s="9"/>
      <c r="MNX8" s="9"/>
      <c r="MNY8" s="9"/>
      <c r="MNZ8" s="9"/>
      <c r="MOA8" s="9"/>
      <c r="MOB8" s="9"/>
      <c r="MOC8" s="9"/>
      <c r="MOD8" s="9"/>
      <c r="MOE8" s="9"/>
      <c r="MOF8" s="9"/>
      <c r="MOG8" s="9"/>
      <c r="MOH8" s="9"/>
      <c r="MOI8" s="9"/>
      <c r="MOJ8" s="9"/>
      <c r="MOK8" s="9"/>
      <c r="MOL8" s="9"/>
      <c r="MOM8" s="9"/>
      <c r="MON8" s="9"/>
      <c r="MOO8" s="9"/>
      <c r="MOP8" s="9"/>
      <c r="MOQ8" s="9"/>
      <c r="MOR8" s="9"/>
      <c r="MOS8" s="9"/>
      <c r="MOT8" s="9"/>
      <c r="MOU8" s="9"/>
      <c r="MOV8" s="9"/>
      <c r="MOW8" s="9"/>
      <c r="MOX8" s="9"/>
      <c r="MOY8" s="9"/>
      <c r="MOZ8" s="9"/>
      <c r="MPA8" s="9"/>
      <c r="MPB8" s="9"/>
      <c r="MPC8" s="9"/>
      <c r="MPD8" s="9"/>
      <c r="MPE8" s="9"/>
      <c r="MPF8" s="9"/>
      <c r="MPG8" s="9"/>
      <c r="MPH8" s="9"/>
      <c r="MPI8" s="9"/>
      <c r="MPJ8" s="9"/>
      <c r="MPK8" s="9"/>
      <c r="MPL8" s="9"/>
      <c r="MPM8" s="9"/>
      <c r="MPN8" s="9"/>
      <c r="MPO8" s="9"/>
      <c r="MPP8" s="9"/>
      <c r="MPQ8" s="9"/>
      <c r="MPR8" s="9"/>
      <c r="MPS8" s="9"/>
      <c r="MPT8" s="9"/>
      <c r="MPU8" s="9"/>
      <c r="MPV8" s="9"/>
      <c r="MPW8" s="9"/>
      <c r="MPX8" s="9"/>
      <c r="MPY8" s="9"/>
      <c r="MPZ8" s="9"/>
      <c r="MQA8" s="9"/>
      <c r="MQB8" s="9"/>
      <c r="MQC8" s="9"/>
      <c r="MQD8" s="9"/>
      <c r="MQE8" s="9"/>
      <c r="MQF8" s="9"/>
      <c r="MQG8" s="9"/>
      <c r="MQH8" s="9"/>
      <c r="MQI8" s="9"/>
      <c r="MQJ8" s="9"/>
      <c r="MQK8" s="9"/>
      <c r="MQL8" s="9"/>
      <c r="MQM8" s="9"/>
      <c r="MQN8" s="9"/>
      <c r="MQO8" s="9"/>
      <c r="MQP8" s="9"/>
      <c r="MQQ8" s="9"/>
      <c r="MQR8" s="9"/>
      <c r="MQS8" s="9"/>
      <c r="MQT8" s="9"/>
      <c r="MQU8" s="9"/>
      <c r="MQV8" s="9"/>
      <c r="MQW8" s="9"/>
      <c r="MQX8" s="9"/>
      <c r="MQY8" s="9"/>
      <c r="MQZ8" s="9"/>
      <c r="MRA8" s="9"/>
      <c r="MRB8" s="9"/>
      <c r="MRC8" s="9"/>
      <c r="MRD8" s="9"/>
      <c r="MRE8" s="9"/>
      <c r="MRF8" s="9"/>
      <c r="MRG8" s="9"/>
      <c r="MRH8" s="9"/>
      <c r="MRI8" s="9"/>
      <c r="MRJ8" s="9"/>
      <c r="MRK8" s="9"/>
      <c r="MRL8" s="9"/>
      <c r="MRM8" s="9"/>
      <c r="MRN8" s="9"/>
      <c r="MRO8" s="9"/>
      <c r="MRP8" s="9"/>
      <c r="MRQ8" s="9"/>
      <c r="MRR8" s="9"/>
      <c r="MRS8" s="9"/>
      <c r="MRT8" s="9"/>
      <c r="MRU8" s="9"/>
      <c r="MRV8" s="9"/>
      <c r="MRW8" s="9"/>
      <c r="MRX8" s="9"/>
      <c r="MRY8" s="9"/>
      <c r="MRZ8" s="9"/>
      <c r="MSA8" s="9"/>
      <c r="MSB8" s="9"/>
      <c r="MSC8" s="9"/>
      <c r="MSD8" s="9"/>
      <c r="MSE8" s="9"/>
      <c r="MSF8" s="9"/>
      <c r="MSG8" s="9"/>
      <c r="MSH8" s="9"/>
      <c r="MSI8" s="9"/>
      <c r="MSJ8" s="9"/>
      <c r="MSK8" s="9"/>
      <c r="MSL8" s="9"/>
      <c r="MSM8" s="9"/>
      <c r="MSN8" s="9"/>
      <c r="MSO8" s="9"/>
      <c r="MSP8" s="9"/>
      <c r="MSQ8" s="9"/>
      <c r="MSR8" s="9"/>
      <c r="MSS8" s="9"/>
      <c r="MST8" s="9"/>
      <c r="MSU8" s="9"/>
      <c r="MSV8" s="9"/>
      <c r="MSW8" s="9"/>
      <c r="MSX8" s="9"/>
      <c r="MSY8" s="9"/>
      <c r="MSZ8" s="9"/>
      <c r="MTA8" s="9"/>
      <c r="MTB8" s="9"/>
      <c r="MTC8" s="9"/>
      <c r="MTD8" s="9"/>
      <c r="MTE8" s="9"/>
      <c r="MTF8" s="9"/>
      <c r="MTG8" s="9"/>
      <c r="MTH8" s="9"/>
      <c r="MTI8" s="9"/>
      <c r="MTJ8" s="9"/>
      <c r="MTK8" s="9"/>
      <c r="MTL8" s="9"/>
      <c r="MTM8" s="9"/>
      <c r="MTN8" s="9"/>
      <c r="MTO8" s="9"/>
      <c r="MTP8" s="9"/>
      <c r="MTQ8" s="9"/>
      <c r="MTR8" s="9"/>
      <c r="MTS8" s="9"/>
      <c r="MTT8" s="9"/>
      <c r="MTU8" s="9"/>
      <c r="MTV8" s="9"/>
      <c r="MTW8" s="9"/>
      <c r="MTX8" s="9"/>
      <c r="MTY8" s="9"/>
      <c r="MTZ8" s="9"/>
      <c r="MUA8" s="9"/>
      <c r="MUB8" s="9"/>
      <c r="MUC8" s="9"/>
      <c r="MUD8" s="9"/>
      <c r="MUE8" s="9"/>
      <c r="MUF8" s="9"/>
      <c r="MUG8" s="9"/>
      <c r="MUH8" s="9"/>
      <c r="MUI8" s="9"/>
      <c r="MUJ8" s="9"/>
      <c r="MUK8" s="9"/>
      <c r="MUL8" s="9"/>
      <c r="MUM8" s="9"/>
      <c r="MUN8" s="9"/>
      <c r="MUO8" s="9"/>
      <c r="MUP8" s="9"/>
      <c r="MUQ8" s="9"/>
      <c r="MUR8" s="9"/>
      <c r="MUS8" s="9"/>
      <c r="MUT8" s="9"/>
      <c r="MUU8" s="9"/>
      <c r="MUV8" s="9"/>
      <c r="MUW8" s="9"/>
      <c r="MUX8" s="9"/>
      <c r="MUY8" s="9"/>
      <c r="MUZ8" s="9"/>
      <c r="MVA8" s="9"/>
      <c r="MVB8" s="9"/>
      <c r="MVC8" s="9"/>
      <c r="MVD8" s="9"/>
      <c r="MVE8" s="9"/>
      <c r="MVF8" s="9"/>
      <c r="MVG8" s="9"/>
      <c r="MVH8" s="9"/>
      <c r="MVI8" s="9"/>
      <c r="MVJ8" s="9"/>
      <c r="MVK8" s="9"/>
      <c r="MVL8" s="9"/>
      <c r="MVM8" s="9"/>
      <c r="MVN8" s="9"/>
      <c r="MVO8" s="9"/>
      <c r="MVP8" s="9"/>
      <c r="MVQ8" s="9"/>
      <c r="MVR8" s="9"/>
      <c r="MVS8" s="9"/>
      <c r="MVT8" s="9"/>
      <c r="MVU8" s="9"/>
      <c r="MVV8" s="9"/>
      <c r="MVW8" s="9"/>
      <c r="MVX8" s="9"/>
      <c r="MVY8" s="9"/>
      <c r="MVZ8" s="9"/>
      <c r="MWA8" s="9"/>
      <c r="MWB8" s="9"/>
      <c r="MWC8" s="9"/>
      <c r="MWD8" s="9"/>
      <c r="MWE8" s="9"/>
      <c r="MWF8" s="9"/>
      <c r="MWG8" s="9"/>
      <c r="MWH8" s="9"/>
      <c r="MWI8" s="9"/>
      <c r="MWJ8" s="9"/>
      <c r="MWK8" s="9"/>
      <c r="MWL8" s="9"/>
      <c r="MWM8" s="9"/>
      <c r="MWN8" s="9"/>
      <c r="MWO8" s="9"/>
      <c r="MWP8" s="9"/>
      <c r="MWQ8" s="9"/>
      <c r="MWR8" s="9"/>
      <c r="MWS8" s="9"/>
      <c r="MWT8" s="9"/>
      <c r="MWU8" s="9"/>
      <c r="MWV8" s="9"/>
      <c r="MWW8" s="9"/>
      <c r="MWX8" s="9"/>
      <c r="MWY8" s="9"/>
      <c r="MWZ8" s="9"/>
      <c r="MXA8" s="9"/>
      <c r="MXB8" s="9"/>
      <c r="MXC8" s="9"/>
      <c r="MXD8" s="9"/>
      <c r="MXE8" s="9"/>
      <c r="MXF8" s="9"/>
      <c r="MXG8" s="9"/>
      <c r="MXH8" s="9"/>
      <c r="MXI8" s="9"/>
      <c r="MXJ8" s="9"/>
      <c r="MXK8" s="9"/>
      <c r="MXL8" s="9"/>
      <c r="MXM8" s="9"/>
      <c r="MXN8" s="9"/>
      <c r="MXO8" s="9"/>
      <c r="MXP8" s="9"/>
      <c r="MXQ8" s="9"/>
      <c r="MXR8" s="9"/>
      <c r="MXS8" s="9"/>
      <c r="MXT8" s="9"/>
      <c r="MXU8" s="9"/>
      <c r="MXV8" s="9"/>
      <c r="MXW8" s="9"/>
      <c r="MXX8" s="9"/>
      <c r="MXY8" s="9"/>
      <c r="MXZ8" s="9"/>
      <c r="MYA8" s="9"/>
      <c r="MYB8" s="9"/>
      <c r="MYC8" s="9"/>
      <c r="MYD8" s="9"/>
      <c r="MYE8" s="9"/>
      <c r="MYF8" s="9"/>
      <c r="MYG8" s="9"/>
      <c r="MYH8" s="9"/>
      <c r="MYI8" s="9"/>
      <c r="MYJ8" s="9"/>
      <c r="MYK8" s="9"/>
      <c r="MYL8" s="9"/>
      <c r="MYM8" s="9"/>
      <c r="MYN8" s="9"/>
      <c r="MYO8" s="9"/>
      <c r="MYP8" s="9"/>
      <c r="MYQ8" s="9"/>
      <c r="MYR8" s="9"/>
      <c r="MYS8" s="9"/>
      <c r="MYT8" s="9"/>
      <c r="MYU8" s="9"/>
      <c r="MYV8" s="9"/>
      <c r="MYW8" s="9"/>
      <c r="MYX8" s="9"/>
      <c r="MYY8" s="9"/>
      <c r="MYZ8" s="9"/>
      <c r="MZA8" s="9"/>
      <c r="MZB8" s="9"/>
      <c r="MZC8" s="9"/>
      <c r="MZD8" s="9"/>
      <c r="MZE8" s="9"/>
      <c r="MZF8" s="9"/>
      <c r="MZG8" s="9"/>
      <c r="MZH8" s="9"/>
      <c r="MZI8" s="9"/>
      <c r="MZJ8" s="9"/>
      <c r="MZK8" s="9"/>
      <c r="MZL8" s="9"/>
      <c r="MZM8" s="9"/>
      <c r="MZN8" s="9"/>
      <c r="MZO8" s="9"/>
      <c r="MZP8" s="9"/>
      <c r="MZQ8" s="9"/>
      <c r="MZR8" s="9"/>
      <c r="MZS8" s="9"/>
      <c r="MZT8" s="9"/>
      <c r="MZU8" s="9"/>
      <c r="MZV8" s="9"/>
      <c r="MZW8" s="9"/>
      <c r="MZX8" s="9"/>
      <c r="MZY8" s="9"/>
      <c r="MZZ8" s="9"/>
      <c r="NAA8" s="9"/>
      <c r="NAB8" s="9"/>
      <c r="NAC8" s="9"/>
      <c r="NAD8" s="9"/>
      <c r="NAE8" s="9"/>
      <c r="NAF8" s="9"/>
      <c r="NAG8" s="9"/>
      <c r="NAH8" s="9"/>
      <c r="NAI8" s="9"/>
      <c r="NAJ8" s="9"/>
      <c r="NAK8" s="9"/>
      <c r="NAL8" s="9"/>
      <c r="NAM8" s="9"/>
      <c r="NAN8" s="9"/>
      <c r="NAO8" s="9"/>
      <c r="NAP8" s="9"/>
      <c r="NAQ8" s="9"/>
      <c r="NAR8" s="9"/>
      <c r="NAS8" s="9"/>
      <c r="NAT8" s="9"/>
      <c r="NAU8" s="9"/>
      <c r="NAV8" s="9"/>
      <c r="NAW8" s="9"/>
      <c r="NAX8" s="9"/>
      <c r="NAY8" s="9"/>
      <c r="NAZ8" s="9"/>
      <c r="NBA8" s="9"/>
      <c r="NBB8" s="9"/>
      <c r="NBC8" s="9"/>
      <c r="NBD8" s="9"/>
      <c r="NBE8" s="9"/>
      <c r="NBF8" s="9"/>
      <c r="NBG8" s="9"/>
      <c r="NBH8" s="9"/>
      <c r="NBI8" s="9"/>
      <c r="NBJ8" s="9"/>
      <c r="NBK8" s="9"/>
      <c r="NBL8" s="9"/>
      <c r="NBM8" s="9"/>
      <c r="NBN8" s="9"/>
      <c r="NBO8" s="9"/>
      <c r="NBP8" s="9"/>
      <c r="NBQ8" s="9"/>
      <c r="NBR8" s="9"/>
      <c r="NBS8" s="9"/>
      <c r="NBT8" s="9"/>
      <c r="NBU8" s="9"/>
      <c r="NBV8" s="9"/>
      <c r="NBW8" s="9"/>
      <c r="NBX8" s="9"/>
      <c r="NBY8" s="9"/>
      <c r="NBZ8" s="9"/>
      <c r="NCA8" s="9"/>
      <c r="NCB8" s="9"/>
      <c r="NCC8" s="9"/>
      <c r="NCD8" s="9"/>
      <c r="NCE8" s="9"/>
      <c r="NCF8" s="9"/>
      <c r="NCG8" s="9"/>
      <c r="NCH8" s="9"/>
      <c r="NCI8" s="9"/>
      <c r="NCJ8" s="9"/>
      <c r="NCK8" s="9"/>
      <c r="NCL8" s="9"/>
      <c r="NCM8" s="9"/>
      <c r="NCN8" s="9"/>
      <c r="NCO8" s="9"/>
      <c r="NCP8" s="9"/>
      <c r="NCQ8" s="9"/>
      <c r="NCR8" s="9"/>
      <c r="NCS8" s="9"/>
      <c r="NCT8" s="9"/>
      <c r="NCU8" s="9"/>
      <c r="NCV8" s="9"/>
      <c r="NCW8" s="9"/>
      <c r="NCX8" s="9"/>
      <c r="NCY8" s="9"/>
      <c r="NCZ8" s="9"/>
      <c r="NDA8" s="9"/>
      <c r="NDB8" s="9"/>
      <c r="NDC8" s="9"/>
      <c r="NDD8" s="9"/>
      <c r="NDE8" s="9"/>
      <c r="NDF8" s="9"/>
      <c r="NDG8" s="9"/>
      <c r="NDH8" s="9"/>
      <c r="NDI8" s="9"/>
      <c r="NDJ8" s="9"/>
      <c r="NDK8" s="9"/>
      <c r="NDL8" s="9"/>
      <c r="NDM8" s="9"/>
      <c r="NDN8" s="9"/>
      <c r="NDO8" s="9"/>
      <c r="NDP8" s="9"/>
      <c r="NDQ8" s="9"/>
      <c r="NDR8" s="9"/>
      <c r="NDS8" s="9"/>
      <c r="NDT8" s="9"/>
      <c r="NDU8" s="9"/>
      <c r="NDV8" s="9"/>
      <c r="NDW8" s="9"/>
      <c r="NDX8" s="9"/>
      <c r="NDY8" s="9"/>
      <c r="NDZ8" s="9"/>
      <c r="NEA8" s="9"/>
      <c r="NEB8" s="9"/>
      <c r="NEC8" s="9"/>
      <c r="NED8" s="9"/>
      <c r="NEE8" s="9"/>
      <c r="NEF8" s="9"/>
      <c r="NEG8" s="9"/>
      <c r="NEH8" s="9"/>
      <c r="NEI8" s="9"/>
      <c r="NEJ8" s="9"/>
      <c r="NEK8" s="9"/>
      <c r="NEL8" s="9"/>
      <c r="NEM8" s="9"/>
      <c r="NEN8" s="9"/>
      <c r="NEO8" s="9"/>
      <c r="NEP8" s="9"/>
      <c r="NEQ8" s="9"/>
      <c r="NER8" s="9"/>
      <c r="NES8" s="9"/>
      <c r="NET8" s="9"/>
      <c r="NEU8" s="9"/>
      <c r="NEV8" s="9"/>
      <c r="NEW8" s="9"/>
      <c r="NEX8" s="9"/>
      <c r="NEY8" s="9"/>
      <c r="NEZ8" s="9"/>
      <c r="NFA8" s="9"/>
      <c r="NFB8" s="9"/>
      <c r="NFC8" s="9"/>
      <c r="NFD8" s="9"/>
      <c r="NFE8" s="9"/>
      <c r="NFF8" s="9"/>
      <c r="NFG8" s="9"/>
      <c r="NFH8" s="9"/>
      <c r="NFI8" s="9"/>
      <c r="NFJ8" s="9"/>
      <c r="NFK8" s="9"/>
      <c r="NFL8" s="9"/>
      <c r="NFM8" s="9"/>
      <c r="NFN8" s="9"/>
      <c r="NFO8" s="9"/>
      <c r="NFP8" s="9"/>
      <c r="NFQ8" s="9"/>
      <c r="NFR8" s="9"/>
      <c r="NFS8" s="9"/>
      <c r="NFT8" s="9"/>
      <c r="NFU8" s="9"/>
      <c r="NFV8" s="9"/>
      <c r="NFW8" s="9"/>
      <c r="NFX8" s="9"/>
      <c r="NFY8" s="9"/>
      <c r="NFZ8" s="9"/>
      <c r="NGA8" s="9"/>
      <c r="NGB8" s="9"/>
      <c r="NGC8" s="9"/>
      <c r="NGD8" s="9"/>
      <c r="NGE8" s="9"/>
      <c r="NGF8" s="9"/>
      <c r="NGG8" s="9"/>
      <c r="NGH8" s="9"/>
      <c r="NGI8" s="9"/>
      <c r="NGJ8" s="9"/>
      <c r="NGK8" s="9"/>
      <c r="NGL8" s="9"/>
      <c r="NGM8" s="9"/>
      <c r="NGN8" s="9"/>
      <c r="NGO8" s="9"/>
      <c r="NGP8" s="9"/>
      <c r="NGQ8" s="9"/>
      <c r="NGR8" s="9"/>
      <c r="NGS8" s="9"/>
      <c r="NGT8" s="9"/>
      <c r="NGU8" s="9"/>
      <c r="NGV8" s="9"/>
      <c r="NGW8" s="9"/>
      <c r="NGX8" s="9"/>
      <c r="NGY8" s="9"/>
      <c r="NGZ8" s="9"/>
      <c r="NHA8" s="9"/>
      <c r="NHB8" s="9"/>
      <c r="NHC8" s="9"/>
      <c r="NHD8" s="9"/>
      <c r="NHE8" s="9"/>
      <c r="NHF8" s="9"/>
      <c r="NHG8" s="9"/>
      <c r="NHH8" s="9"/>
      <c r="NHI8" s="9"/>
      <c r="NHJ8" s="9"/>
      <c r="NHK8" s="9"/>
      <c r="NHL8" s="9"/>
      <c r="NHM8" s="9"/>
      <c r="NHN8" s="9"/>
      <c r="NHO8" s="9"/>
      <c r="NHP8" s="9"/>
      <c r="NHQ8" s="9"/>
      <c r="NHR8" s="9"/>
      <c r="NHS8" s="9"/>
      <c r="NHT8" s="9"/>
      <c r="NHU8" s="9"/>
      <c r="NHV8" s="9"/>
      <c r="NHW8" s="9"/>
      <c r="NHX8" s="9"/>
      <c r="NHY8" s="9"/>
      <c r="NHZ8" s="9"/>
      <c r="NIA8" s="9"/>
      <c r="NIB8" s="9"/>
      <c r="NIC8" s="9"/>
      <c r="NID8" s="9"/>
      <c r="NIE8" s="9"/>
      <c r="NIF8" s="9"/>
      <c r="NIG8" s="9"/>
      <c r="NIH8" s="9"/>
      <c r="NII8" s="9"/>
      <c r="NIJ8" s="9"/>
      <c r="NIK8" s="9"/>
      <c r="NIL8" s="9"/>
      <c r="NIM8" s="9"/>
      <c r="NIN8" s="9"/>
      <c r="NIO8" s="9"/>
      <c r="NIP8" s="9"/>
      <c r="NIQ8" s="9"/>
      <c r="NIR8" s="9"/>
      <c r="NIS8" s="9"/>
      <c r="NIT8" s="9"/>
      <c r="NIU8" s="9"/>
      <c r="NIV8" s="9"/>
      <c r="NIW8" s="9"/>
      <c r="NIX8" s="9"/>
      <c r="NIY8" s="9"/>
      <c r="NIZ8" s="9"/>
      <c r="NJA8" s="9"/>
      <c r="NJB8" s="9"/>
      <c r="NJC8" s="9"/>
      <c r="NJD8" s="9"/>
      <c r="NJE8" s="9"/>
      <c r="NJF8" s="9"/>
      <c r="NJG8" s="9"/>
      <c r="NJH8" s="9"/>
      <c r="NJI8" s="9"/>
      <c r="NJJ8" s="9"/>
      <c r="NJK8" s="9"/>
      <c r="NJL8" s="9"/>
      <c r="NJM8" s="9"/>
      <c r="NJN8" s="9"/>
      <c r="NJO8" s="9"/>
      <c r="NJP8" s="9"/>
      <c r="NJQ8" s="9"/>
      <c r="NJR8" s="9"/>
      <c r="NJS8" s="9"/>
      <c r="NJT8" s="9"/>
      <c r="NJU8" s="9"/>
      <c r="NJV8" s="9"/>
      <c r="NJW8" s="9"/>
      <c r="NJX8" s="9"/>
      <c r="NJY8" s="9"/>
      <c r="NJZ8" s="9"/>
      <c r="NKA8" s="9"/>
      <c r="NKB8" s="9"/>
      <c r="NKC8" s="9"/>
      <c r="NKD8" s="9"/>
      <c r="NKE8" s="9"/>
      <c r="NKF8" s="9"/>
      <c r="NKG8" s="9"/>
      <c r="NKH8" s="9"/>
      <c r="NKI8" s="9"/>
      <c r="NKJ8" s="9"/>
      <c r="NKK8" s="9"/>
      <c r="NKL8" s="9"/>
      <c r="NKM8" s="9"/>
      <c r="NKN8" s="9"/>
      <c r="NKO8" s="9"/>
      <c r="NKP8" s="9"/>
      <c r="NKQ8" s="9"/>
      <c r="NKR8" s="9"/>
      <c r="NKS8" s="9"/>
      <c r="NKT8" s="9"/>
      <c r="NKU8" s="9"/>
      <c r="NKV8" s="9"/>
      <c r="NKW8" s="9"/>
      <c r="NKX8" s="9"/>
      <c r="NKY8" s="9"/>
      <c r="NKZ8" s="9"/>
      <c r="NLA8" s="9"/>
      <c r="NLB8" s="9"/>
      <c r="NLC8" s="9"/>
      <c r="NLD8" s="9"/>
      <c r="NLE8" s="9"/>
      <c r="NLF8" s="9"/>
      <c r="NLG8" s="9"/>
      <c r="NLH8" s="9"/>
      <c r="NLI8" s="9"/>
      <c r="NLJ8" s="9"/>
      <c r="NLK8" s="9"/>
      <c r="NLL8" s="9"/>
      <c r="NLM8" s="9"/>
      <c r="NLN8" s="9"/>
      <c r="NLO8" s="9"/>
      <c r="NLP8" s="9"/>
      <c r="NLQ8" s="9"/>
      <c r="NLR8" s="9"/>
      <c r="NLS8" s="9"/>
      <c r="NLT8" s="9"/>
      <c r="NLU8" s="9"/>
      <c r="NLV8" s="9"/>
      <c r="NLW8" s="9"/>
      <c r="NLX8" s="9"/>
      <c r="NLY8" s="9"/>
      <c r="NLZ8" s="9"/>
      <c r="NMA8" s="9"/>
      <c r="NMB8" s="9"/>
      <c r="NMC8" s="9"/>
      <c r="NMD8" s="9"/>
      <c r="NME8" s="9"/>
      <c r="NMF8" s="9"/>
      <c r="NMG8" s="9"/>
      <c r="NMH8" s="9"/>
      <c r="NMI8" s="9"/>
      <c r="NMJ8" s="9"/>
      <c r="NMK8" s="9"/>
      <c r="NML8" s="9"/>
      <c r="NMM8" s="9"/>
      <c r="NMN8" s="9"/>
      <c r="NMO8" s="9"/>
      <c r="NMP8" s="9"/>
      <c r="NMQ8" s="9"/>
      <c r="NMR8" s="9"/>
      <c r="NMS8" s="9"/>
      <c r="NMT8" s="9"/>
      <c r="NMU8" s="9"/>
      <c r="NMV8" s="9"/>
      <c r="NMW8" s="9"/>
      <c r="NMX8" s="9"/>
      <c r="NMY8" s="9"/>
      <c r="NMZ8" s="9"/>
      <c r="NNA8" s="9"/>
      <c r="NNB8" s="9"/>
      <c r="NNC8" s="9"/>
      <c r="NND8" s="9"/>
      <c r="NNE8" s="9"/>
      <c r="NNF8" s="9"/>
      <c r="NNG8" s="9"/>
      <c r="NNH8" s="9"/>
      <c r="NNI8" s="9"/>
      <c r="NNJ8" s="9"/>
      <c r="NNK8" s="9"/>
      <c r="NNL8" s="9"/>
      <c r="NNM8" s="9"/>
      <c r="NNN8" s="9"/>
      <c r="NNO8" s="9"/>
      <c r="NNP8" s="9"/>
      <c r="NNQ8" s="9"/>
      <c r="NNR8" s="9"/>
      <c r="NNS8" s="9"/>
      <c r="NNT8" s="9"/>
      <c r="NNU8" s="9"/>
      <c r="NNV8" s="9"/>
      <c r="NNW8" s="9"/>
      <c r="NNX8" s="9"/>
      <c r="NNY8" s="9"/>
      <c r="NNZ8" s="9"/>
      <c r="NOA8" s="9"/>
      <c r="NOB8" s="9"/>
      <c r="NOC8" s="9"/>
      <c r="NOD8" s="9"/>
      <c r="NOE8" s="9"/>
      <c r="NOF8" s="9"/>
      <c r="NOG8" s="9"/>
      <c r="NOH8" s="9"/>
      <c r="NOI8" s="9"/>
      <c r="NOJ8" s="9"/>
      <c r="NOK8" s="9"/>
      <c r="NOL8" s="9"/>
      <c r="NOM8" s="9"/>
      <c r="NON8" s="9"/>
      <c r="NOO8" s="9"/>
      <c r="NOP8" s="9"/>
      <c r="NOQ8" s="9"/>
      <c r="NOR8" s="9"/>
      <c r="NOS8" s="9"/>
      <c r="NOT8" s="9"/>
      <c r="NOU8" s="9"/>
      <c r="NOV8" s="9"/>
      <c r="NOW8" s="9"/>
      <c r="NOX8" s="9"/>
      <c r="NOY8" s="9"/>
      <c r="NOZ8" s="9"/>
      <c r="NPA8" s="9"/>
      <c r="NPB8" s="9"/>
      <c r="NPC8" s="9"/>
      <c r="NPD8" s="9"/>
      <c r="NPE8" s="9"/>
      <c r="NPF8" s="9"/>
      <c r="NPG8" s="9"/>
      <c r="NPH8" s="9"/>
      <c r="NPI8" s="9"/>
      <c r="NPJ8" s="9"/>
      <c r="NPK8" s="9"/>
      <c r="NPL8" s="9"/>
      <c r="NPM8" s="9"/>
      <c r="NPN8" s="9"/>
      <c r="NPO8" s="9"/>
      <c r="NPP8" s="9"/>
      <c r="NPQ8" s="9"/>
      <c r="NPR8" s="9"/>
      <c r="NPS8" s="9"/>
      <c r="NPT8" s="9"/>
      <c r="NPU8" s="9"/>
      <c r="NPV8" s="9"/>
      <c r="NPW8" s="9"/>
      <c r="NPX8" s="9"/>
      <c r="NPY8" s="9"/>
      <c r="NPZ8" s="9"/>
      <c r="NQA8" s="9"/>
      <c r="NQB8" s="9"/>
      <c r="NQC8" s="9"/>
      <c r="NQD8" s="9"/>
      <c r="NQE8" s="9"/>
      <c r="NQF8" s="9"/>
      <c r="NQG8" s="9"/>
      <c r="NQH8" s="9"/>
      <c r="NQI8" s="9"/>
      <c r="NQJ8" s="9"/>
      <c r="NQK8" s="9"/>
      <c r="NQL8" s="9"/>
      <c r="NQM8" s="9"/>
      <c r="NQN8" s="9"/>
      <c r="NQO8" s="9"/>
      <c r="NQP8" s="9"/>
      <c r="NQQ8" s="9"/>
      <c r="NQR8" s="9"/>
      <c r="NQS8" s="9"/>
      <c r="NQT8" s="9"/>
      <c r="NQU8" s="9"/>
      <c r="NQV8" s="9"/>
      <c r="NQW8" s="9"/>
      <c r="NQX8" s="9"/>
      <c r="NQY8" s="9"/>
      <c r="NQZ8" s="9"/>
      <c r="NRA8" s="9"/>
      <c r="NRB8" s="9"/>
      <c r="NRC8" s="9"/>
      <c r="NRD8" s="9"/>
      <c r="NRE8" s="9"/>
      <c r="NRF8" s="9"/>
      <c r="NRG8" s="9"/>
      <c r="NRH8" s="9"/>
      <c r="NRI8" s="9"/>
      <c r="NRJ8" s="9"/>
      <c r="NRK8" s="9"/>
      <c r="NRL8" s="9"/>
      <c r="NRM8" s="9"/>
      <c r="NRN8" s="9"/>
      <c r="NRO8" s="9"/>
      <c r="NRP8" s="9"/>
      <c r="NRQ8" s="9"/>
      <c r="NRR8" s="9"/>
      <c r="NRS8" s="9"/>
      <c r="NRT8" s="9"/>
      <c r="NRU8" s="9"/>
      <c r="NRV8" s="9"/>
      <c r="NRW8" s="9"/>
      <c r="NRX8" s="9"/>
      <c r="NRY8" s="9"/>
      <c r="NRZ8" s="9"/>
      <c r="NSA8" s="9"/>
      <c r="NSB8" s="9"/>
      <c r="NSC8" s="9"/>
      <c r="NSD8" s="9"/>
      <c r="NSE8" s="9"/>
      <c r="NSF8" s="9"/>
      <c r="NSG8" s="9"/>
      <c r="NSH8" s="9"/>
      <c r="NSI8" s="9"/>
      <c r="NSJ8" s="9"/>
      <c r="NSK8" s="9"/>
      <c r="NSL8" s="9"/>
      <c r="NSM8" s="9"/>
      <c r="NSN8" s="9"/>
      <c r="NSO8" s="9"/>
      <c r="NSP8" s="9"/>
      <c r="NSQ8" s="9"/>
      <c r="NSR8" s="9"/>
      <c r="NSS8" s="9"/>
      <c r="NST8" s="9"/>
      <c r="NSU8" s="9"/>
      <c r="NSV8" s="9"/>
      <c r="NSW8" s="9"/>
      <c r="NSX8" s="9"/>
      <c r="NSY8" s="9"/>
      <c r="NSZ8" s="9"/>
      <c r="NTA8" s="9"/>
      <c r="NTB8" s="9"/>
      <c r="NTC8" s="9"/>
      <c r="NTD8" s="9"/>
      <c r="NTE8" s="9"/>
      <c r="NTF8" s="9"/>
      <c r="NTG8" s="9"/>
      <c r="NTH8" s="9"/>
      <c r="NTI8" s="9"/>
      <c r="NTJ8" s="9"/>
      <c r="NTK8" s="9"/>
      <c r="NTL8" s="9"/>
      <c r="NTM8" s="9"/>
      <c r="NTN8" s="9"/>
      <c r="NTO8" s="9"/>
      <c r="NTP8" s="9"/>
      <c r="NTQ8" s="9"/>
      <c r="NTR8" s="9"/>
      <c r="NTS8" s="9"/>
      <c r="NTT8" s="9"/>
      <c r="NTU8" s="9"/>
      <c r="NTV8" s="9"/>
      <c r="NTW8" s="9"/>
      <c r="NTX8" s="9"/>
      <c r="NTY8" s="9"/>
      <c r="NTZ8" s="9"/>
      <c r="NUA8" s="9"/>
      <c r="NUB8" s="9"/>
      <c r="NUC8" s="9"/>
      <c r="NUD8" s="9"/>
      <c r="NUE8" s="9"/>
      <c r="NUF8" s="9"/>
      <c r="NUG8" s="9"/>
      <c r="NUH8" s="9"/>
      <c r="NUI8" s="9"/>
      <c r="NUJ8" s="9"/>
      <c r="NUK8" s="9"/>
      <c r="NUL8" s="9"/>
      <c r="NUM8" s="9"/>
      <c r="NUN8" s="9"/>
      <c r="NUO8" s="9"/>
      <c r="NUP8" s="9"/>
      <c r="NUQ8" s="9"/>
      <c r="NUR8" s="9"/>
      <c r="NUS8" s="9"/>
      <c r="NUT8" s="9"/>
      <c r="NUU8" s="9"/>
      <c r="NUV8" s="9"/>
      <c r="NUW8" s="9"/>
      <c r="NUX8" s="9"/>
      <c r="NUY8" s="9"/>
      <c r="NUZ8" s="9"/>
      <c r="NVA8" s="9"/>
      <c r="NVB8" s="9"/>
      <c r="NVC8" s="9"/>
      <c r="NVD8" s="9"/>
      <c r="NVE8" s="9"/>
      <c r="NVF8" s="9"/>
      <c r="NVG8" s="9"/>
      <c r="NVH8" s="9"/>
      <c r="NVI8" s="9"/>
      <c r="NVJ8" s="9"/>
      <c r="NVK8" s="9"/>
      <c r="NVL8" s="9"/>
      <c r="NVM8" s="9"/>
      <c r="NVN8" s="9"/>
      <c r="NVO8" s="9"/>
      <c r="NVP8" s="9"/>
      <c r="NVQ8" s="9"/>
      <c r="NVR8" s="9"/>
      <c r="NVS8" s="9"/>
      <c r="NVT8" s="9"/>
      <c r="NVU8" s="9"/>
      <c r="NVV8" s="9"/>
      <c r="NVW8" s="9"/>
      <c r="NVX8" s="9"/>
      <c r="NVY8" s="9"/>
      <c r="NVZ8" s="9"/>
      <c r="NWA8" s="9"/>
      <c r="NWB8" s="9"/>
      <c r="NWC8" s="9"/>
      <c r="NWD8" s="9"/>
      <c r="NWE8" s="9"/>
      <c r="NWF8" s="9"/>
      <c r="NWG8" s="9"/>
      <c r="NWH8" s="9"/>
      <c r="NWI8" s="9"/>
      <c r="NWJ8" s="9"/>
      <c r="NWK8" s="9"/>
      <c r="NWL8" s="9"/>
      <c r="NWM8" s="9"/>
      <c r="NWN8" s="9"/>
      <c r="NWO8" s="9"/>
      <c r="NWP8" s="9"/>
      <c r="NWQ8" s="9"/>
      <c r="NWR8" s="9"/>
      <c r="NWS8" s="9"/>
      <c r="NWT8" s="9"/>
      <c r="NWU8" s="9"/>
      <c r="NWV8" s="9"/>
      <c r="NWW8" s="9"/>
      <c r="NWX8" s="9"/>
      <c r="NWY8" s="9"/>
      <c r="NWZ8" s="9"/>
      <c r="NXA8" s="9"/>
      <c r="NXB8" s="9"/>
      <c r="NXC8" s="9"/>
      <c r="NXD8" s="9"/>
      <c r="NXE8" s="9"/>
      <c r="NXF8" s="9"/>
      <c r="NXG8" s="9"/>
      <c r="NXH8" s="9"/>
      <c r="NXI8" s="9"/>
      <c r="NXJ8" s="9"/>
      <c r="NXK8" s="9"/>
      <c r="NXL8" s="9"/>
      <c r="NXM8" s="9"/>
      <c r="NXN8" s="9"/>
      <c r="NXO8" s="9"/>
      <c r="NXP8" s="9"/>
      <c r="NXQ8" s="9"/>
      <c r="NXR8" s="9"/>
      <c r="NXS8" s="9"/>
      <c r="NXT8" s="9"/>
      <c r="NXU8" s="9"/>
      <c r="NXV8" s="9"/>
      <c r="NXW8" s="9"/>
      <c r="NXX8" s="9"/>
      <c r="NXY8" s="9"/>
      <c r="NXZ8" s="9"/>
      <c r="NYA8" s="9"/>
      <c r="NYB8" s="9"/>
      <c r="NYC8" s="9"/>
      <c r="NYD8" s="9"/>
      <c r="NYE8" s="9"/>
      <c r="NYF8" s="9"/>
      <c r="NYG8" s="9"/>
      <c r="NYH8" s="9"/>
      <c r="NYI8" s="9"/>
      <c r="NYJ8" s="9"/>
      <c r="NYK8" s="9"/>
      <c r="NYL8" s="9"/>
      <c r="NYM8" s="9"/>
      <c r="NYN8" s="9"/>
      <c r="NYO8" s="9"/>
      <c r="NYP8" s="9"/>
      <c r="NYQ8" s="9"/>
      <c r="NYR8" s="9"/>
      <c r="NYS8" s="9"/>
      <c r="NYT8" s="9"/>
      <c r="NYU8" s="9"/>
      <c r="NYV8" s="9"/>
      <c r="NYW8" s="9"/>
      <c r="NYX8" s="9"/>
      <c r="NYY8" s="9"/>
      <c r="NYZ8" s="9"/>
      <c r="NZA8" s="9"/>
      <c r="NZB8" s="9"/>
      <c r="NZC8" s="9"/>
      <c r="NZD8" s="9"/>
      <c r="NZE8" s="9"/>
      <c r="NZF8" s="9"/>
      <c r="NZG8" s="9"/>
      <c r="NZH8" s="9"/>
      <c r="NZI8" s="9"/>
      <c r="NZJ8" s="9"/>
      <c r="NZK8" s="9"/>
      <c r="NZL8" s="9"/>
      <c r="NZM8" s="9"/>
      <c r="NZN8" s="9"/>
      <c r="NZO8" s="9"/>
      <c r="NZP8" s="9"/>
      <c r="NZQ8" s="9"/>
      <c r="NZR8" s="9"/>
      <c r="NZS8" s="9"/>
      <c r="NZT8" s="9"/>
      <c r="NZU8" s="9"/>
      <c r="NZV8" s="9"/>
      <c r="NZW8" s="9"/>
      <c r="NZX8" s="9"/>
      <c r="NZY8" s="9"/>
      <c r="NZZ8" s="9"/>
      <c r="OAA8" s="9"/>
      <c r="OAB8" s="9"/>
      <c r="OAC8" s="9"/>
      <c r="OAD8" s="9"/>
      <c r="OAE8" s="9"/>
      <c r="OAF8" s="9"/>
      <c r="OAG8" s="9"/>
      <c r="OAH8" s="9"/>
      <c r="OAI8" s="9"/>
      <c r="OAJ8" s="9"/>
      <c r="OAK8" s="9"/>
      <c r="OAL8" s="9"/>
      <c r="OAM8" s="9"/>
      <c r="OAN8" s="9"/>
      <c r="OAO8" s="9"/>
      <c r="OAP8" s="9"/>
      <c r="OAQ8" s="9"/>
      <c r="OAR8" s="9"/>
      <c r="OAS8" s="9"/>
      <c r="OAT8" s="9"/>
      <c r="OAU8" s="9"/>
      <c r="OAV8" s="9"/>
      <c r="OAW8" s="9"/>
      <c r="OAX8" s="9"/>
      <c r="OAY8" s="9"/>
      <c r="OAZ8" s="9"/>
      <c r="OBA8" s="9"/>
      <c r="OBB8" s="9"/>
      <c r="OBC8" s="9"/>
      <c r="OBD8" s="9"/>
      <c r="OBE8" s="9"/>
      <c r="OBF8" s="9"/>
      <c r="OBG8" s="9"/>
      <c r="OBH8" s="9"/>
      <c r="OBI8" s="9"/>
      <c r="OBJ8" s="9"/>
      <c r="OBK8" s="9"/>
      <c r="OBL8" s="9"/>
      <c r="OBM8" s="9"/>
      <c r="OBN8" s="9"/>
      <c r="OBO8" s="9"/>
      <c r="OBP8" s="9"/>
      <c r="OBQ8" s="9"/>
      <c r="OBR8" s="9"/>
      <c r="OBS8" s="9"/>
      <c r="OBT8" s="9"/>
      <c r="OBU8" s="9"/>
      <c r="OBV8" s="9"/>
      <c r="OBW8" s="9"/>
      <c r="OBX8" s="9"/>
      <c r="OBY8" s="9"/>
      <c r="OBZ8" s="9"/>
      <c r="OCA8" s="9"/>
      <c r="OCB8" s="9"/>
      <c r="OCC8" s="9"/>
      <c r="OCD8" s="9"/>
      <c r="OCE8" s="9"/>
      <c r="OCF8" s="9"/>
      <c r="OCG8" s="9"/>
      <c r="OCH8" s="9"/>
      <c r="OCI8" s="9"/>
      <c r="OCJ8" s="9"/>
      <c r="OCK8" s="9"/>
      <c r="OCL8" s="9"/>
      <c r="OCM8" s="9"/>
      <c r="OCN8" s="9"/>
      <c r="OCO8" s="9"/>
      <c r="OCP8" s="9"/>
      <c r="OCQ8" s="9"/>
      <c r="OCR8" s="9"/>
      <c r="OCS8" s="9"/>
      <c r="OCT8" s="9"/>
      <c r="OCU8" s="9"/>
      <c r="OCV8" s="9"/>
      <c r="OCW8" s="9"/>
      <c r="OCX8" s="9"/>
      <c r="OCY8" s="9"/>
      <c r="OCZ8" s="9"/>
      <c r="ODA8" s="9"/>
      <c r="ODB8" s="9"/>
      <c r="ODC8" s="9"/>
      <c r="ODD8" s="9"/>
      <c r="ODE8" s="9"/>
      <c r="ODF8" s="9"/>
      <c r="ODG8" s="9"/>
      <c r="ODH8" s="9"/>
      <c r="ODI8" s="9"/>
      <c r="ODJ8" s="9"/>
      <c r="ODK8" s="9"/>
      <c r="ODL8" s="9"/>
      <c r="ODM8" s="9"/>
      <c r="ODN8" s="9"/>
      <c r="ODO8" s="9"/>
      <c r="ODP8" s="9"/>
      <c r="ODQ8" s="9"/>
      <c r="ODR8" s="9"/>
      <c r="ODS8" s="9"/>
      <c r="ODT8" s="9"/>
      <c r="ODU8" s="9"/>
      <c r="ODV8" s="9"/>
      <c r="ODW8" s="9"/>
      <c r="ODX8" s="9"/>
      <c r="ODY8" s="9"/>
      <c r="ODZ8" s="9"/>
      <c r="OEA8" s="9"/>
      <c r="OEB8" s="9"/>
      <c r="OEC8" s="9"/>
      <c r="OED8" s="9"/>
      <c r="OEE8" s="9"/>
      <c r="OEF8" s="9"/>
      <c r="OEG8" s="9"/>
      <c r="OEH8" s="9"/>
      <c r="OEI8" s="9"/>
      <c r="OEJ8" s="9"/>
      <c r="OEK8" s="9"/>
      <c r="OEL8" s="9"/>
      <c r="OEM8" s="9"/>
      <c r="OEN8" s="9"/>
      <c r="OEO8" s="9"/>
      <c r="OEP8" s="9"/>
      <c r="OEQ8" s="9"/>
      <c r="OER8" s="9"/>
      <c r="OES8" s="9"/>
      <c r="OET8" s="9"/>
      <c r="OEU8" s="9"/>
      <c r="OEV8" s="9"/>
      <c r="OEW8" s="9"/>
      <c r="OEX8" s="9"/>
      <c r="OEY8" s="9"/>
      <c r="OEZ8" s="9"/>
      <c r="OFA8" s="9"/>
      <c r="OFB8" s="9"/>
      <c r="OFC8" s="9"/>
      <c r="OFD8" s="9"/>
      <c r="OFE8" s="9"/>
      <c r="OFF8" s="9"/>
      <c r="OFG8" s="9"/>
      <c r="OFH8" s="9"/>
      <c r="OFI8" s="9"/>
      <c r="OFJ8" s="9"/>
      <c r="OFK8" s="9"/>
      <c r="OFL8" s="9"/>
      <c r="OFM8" s="9"/>
      <c r="OFN8" s="9"/>
      <c r="OFO8" s="9"/>
      <c r="OFP8" s="9"/>
      <c r="OFQ8" s="9"/>
      <c r="OFR8" s="9"/>
      <c r="OFS8" s="9"/>
      <c r="OFT8" s="9"/>
      <c r="OFU8" s="9"/>
      <c r="OFV8" s="9"/>
      <c r="OFW8" s="9"/>
      <c r="OFX8" s="9"/>
      <c r="OFY8" s="9"/>
      <c r="OFZ8" s="9"/>
      <c r="OGA8" s="9"/>
      <c r="OGB8" s="9"/>
      <c r="OGC8" s="9"/>
      <c r="OGD8" s="9"/>
      <c r="OGE8" s="9"/>
      <c r="OGF8" s="9"/>
      <c r="OGG8" s="9"/>
      <c r="OGH8" s="9"/>
      <c r="OGI8" s="9"/>
      <c r="OGJ8" s="9"/>
      <c r="OGK8" s="9"/>
      <c r="OGL8" s="9"/>
      <c r="OGM8" s="9"/>
      <c r="OGN8" s="9"/>
      <c r="OGO8" s="9"/>
      <c r="OGP8" s="9"/>
      <c r="OGQ8" s="9"/>
      <c r="OGR8" s="9"/>
      <c r="OGS8" s="9"/>
      <c r="OGT8" s="9"/>
      <c r="OGU8" s="9"/>
      <c r="OGV8" s="9"/>
      <c r="OGW8" s="9"/>
      <c r="OGX8" s="9"/>
      <c r="OGY8" s="9"/>
      <c r="OGZ8" s="9"/>
      <c r="OHA8" s="9"/>
      <c r="OHB8" s="9"/>
      <c r="OHC8" s="9"/>
      <c r="OHD8" s="9"/>
      <c r="OHE8" s="9"/>
      <c r="OHF8" s="9"/>
      <c r="OHG8" s="9"/>
      <c r="OHH8" s="9"/>
      <c r="OHI8" s="9"/>
      <c r="OHJ8" s="9"/>
      <c r="OHK8" s="9"/>
      <c r="OHL8" s="9"/>
      <c r="OHM8" s="9"/>
      <c r="OHN8" s="9"/>
      <c r="OHO8" s="9"/>
      <c r="OHP8" s="9"/>
      <c r="OHQ8" s="9"/>
      <c r="OHR8" s="9"/>
      <c r="OHS8" s="9"/>
      <c r="OHT8" s="9"/>
      <c r="OHU8" s="9"/>
      <c r="OHV8" s="9"/>
      <c r="OHW8" s="9"/>
      <c r="OHX8" s="9"/>
      <c r="OHY8" s="9"/>
      <c r="OHZ8" s="9"/>
      <c r="OIA8" s="9"/>
      <c r="OIB8" s="9"/>
      <c r="OIC8" s="9"/>
      <c r="OID8" s="9"/>
      <c r="OIE8" s="9"/>
      <c r="OIF8" s="9"/>
      <c r="OIG8" s="9"/>
      <c r="OIH8" s="9"/>
      <c r="OII8" s="9"/>
      <c r="OIJ8" s="9"/>
      <c r="OIK8" s="9"/>
      <c r="OIL8" s="9"/>
      <c r="OIM8" s="9"/>
      <c r="OIN8" s="9"/>
      <c r="OIO8" s="9"/>
      <c r="OIP8" s="9"/>
      <c r="OIQ8" s="9"/>
      <c r="OIR8" s="9"/>
      <c r="OIS8" s="9"/>
      <c r="OIT8" s="9"/>
      <c r="OIU8" s="9"/>
      <c r="OIV8" s="9"/>
      <c r="OIW8" s="9"/>
      <c r="OIX8" s="9"/>
      <c r="OIY8" s="9"/>
      <c r="OIZ8" s="9"/>
      <c r="OJA8" s="9"/>
      <c r="OJB8" s="9"/>
      <c r="OJC8" s="9"/>
      <c r="OJD8" s="9"/>
      <c r="OJE8" s="9"/>
      <c r="OJF8" s="9"/>
      <c r="OJG8" s="9"/>
      <c r="OJH8" s="9"/>
      <c r="OJI8" s="9"/>
      <c r="OJJ8" s="9"/>
      <c r="OJK8" s="9"/>
      <c r="OJL8" s="9"/>
      <c r="OJM8" s="9"/>
      <c r="OJN8" s="9"/>
      <c r="OJO8" s="9"/>
      <c r="OJP8" s="9"/>
      <c r="OJQ8" s="9"/>
      <c r="OJR8" s="9"/>
      <c r="OJS8" s="9"/>
      <c r="OJT8" s="9"/>
      <c r="OJU8" s="9"/>
      <c r="OJV8" s="9"/>
      <c r="OJW8" s="9"/>
      <c r="OJX8" s="9"/>
      <c r="OJY8" s="9"/>
      <c r="OJZ8" s="9"/>
      <c r="OKA8" s="9"/>
      <c r="OKB8" s="9"/>
      <c r="OKC8" s="9"/>
      <c r="OKD8" s="9"/>
      <c r="OKE8" s="9"/>
      <c r="OKF8" s="9"/>
      <c r="OKG8" s="9"/>
      <c r="OKH8" s="9"/>
      <c r="OKI8" s="9"/>
      <c r="OKJ8" s="9"/>
      <c r="OKK8" s="9"/>
      <c r="OKL8" s="9"/>
      <c r="OKM8" s="9"/>
      <c r="OKN8" s="9"/>
      <c r="OKO8" s="9"/>
      <c r="OKP8" s="9"/>
      <c r="OKQ8" s="9"/>
      <c r="OKR8" s="9"/>
      <c r="OKS8" s="9"/>
      <c r="OKT8" s="9"/>
      <c r="OKU8" s="9"/>
      <c r="OKV8" s="9"/>
      <c r="OKW8" s="9"/>
      <c r="OKX8" s="9"/>
      <c r="OKY8" s="9"/>
      <c r="OKZ8" s="9"/>
      <c r="OLA8" s="9"/>
      <c r="OLB8" s="9"/>
      <c r="OLC8" s="9"/>
      <c r="OLD8" s="9"/>
      <c r="OLE8" s="9"/>
      <c r="OLF8" s="9"/>
      <c r="OLG8" s="9"/>
      <c r="OLH8" s="9"/>
      <c r="OLI8" s="9"/>
      <c r="OLJ8" s="9"/>
      <c r="OLK8" s="9"/>
      <c r="OLL8" s="9"/>
      <c r="OLM8" s="9"/>
      <c r="OLN8" s="9"/>
      <c r="OLO8" s="9"/>
      <c r="OLP8" s="9"/>
      <c r="OLQ8" s="9"/>
      <c r="OLR8" s="9"/>
      <c r="OLS8" s="9"/>
      <c r="OLT8" s="9"/>
      <c r="OLU8" s="9"/>
      <c r="OLV8" s="9"/>
      <c r="OLW8" s="9"/>
      <c r="OLX8" s="9"/>
      <c r="OLY8" s="9"/>
      <c r="OLZ8" s="9"/>
      <c r="OMA8" s="9"/>
      <c r="OMB8" s="9"/>
      <c r="OMC8" s="9"/>
      <c r="OMD8" s="9"/>
      <c r="OME8" s="9"/>
      <c r="OMF8" s="9"/>
      <c r="OMG8" s="9"/>
      <c r="OMH8" s="9"/>
      <c r="OMI8" s="9"/>
      <c r="OMJ8" s="9"/>
      <c r="OMK8" s="9"/>
      <c r="OML8" s="9"/>
      <c r="OMM8" s="9"/>
      <c r="OMN8" s="9"/>
      <c r="OMO8" s="9"/>
      <c r="OMP8" s="9"/>
      <c r="OMQ8" s="9"/>
      <c r="OMR8" s="9"/>
      <c r="OMS8" s="9"/>
      <c r="OMT8" s="9"/>
      <c r="OMU8" s="9"/>
      <c r="OMV8" s="9"/>
      <c r="OMW8" s="9"/>
      <c r="OMX8" s="9"/>
      <c r="OMY8" s="9"/>
      <c r="OMZ8" s="9"/>
      <c r="ONA8" s="9"/>
      <c r="ONB8" s="9"/>
      <c r="ONC8" s="9"/>
      <c r="OND8" s="9"/>
      <c r="ONE8" s="9"/>
      <c r="ONF8" s="9"/>
      <c r="ONG8" s="9"/>
      <c r="ONH8" s="9"/>
      <c r="ONI8" s="9"/>
      <c r="ONJ8" s="9"/>
      <c r="ONK8" s="9"/>
      <c r="ONL8" s="9"/>
      <c r="ONM8" s="9"/>
      <c r="ONN8" s="9"/>
      <c r="ONO8" s="9"/>
      <c r="ONP8" s="9"/>
      <c r="ONQ8" s="9"/>
      <c r="ONR8" s="9"/>
      <c r="ONS8" s="9"/>
      <c r="ONT8" s="9"/>
      <c r="ONU8" s="9"/>
      <c r="ONV8" s="9"/>
      <c r="ONW8" s="9"/>
      <c r="ONX8" s="9"/>
      <c r="ONY8" s="9"/>
      <c r="ONZ8" s="9"/>
      <c r="OOA8" s="9"/>
      <c r="OOB8" s="9"/>
      <c r="OOC8" s="9"/>
      <c r="OOD8" s="9"/>
      <c r="OOE8" s="9"/>
      <c r="OOF8" s="9"/>
      <c r="OOG8" s="9"/>
      <c r="OOH8" s="9"/>
      <c r="OOI8" s="9"/>
      <c r="OOJ8" s="9"/>
      <c r="OOK8" s="9"/>
      <c r="OOL8" s="9"/>
      <c r="OOM8" s="9"/>
      <c r="OON8" s="9"/>
      <c r="OOO8" s="9"/>
      <c r="OOP8" s="9"/>
      <c r="OOQ8" s="9"/>
      <c r="OOR8" s="9"/>
      <c r="OOS8" s="9"/>
      <c r="OOT8" s="9"/>
      <c r="OOU8" s="9"/>
      <c r="OOV8" s="9"/>
      <c r="OOW8" s="9"/>
      <c r="OOX8" s="9"/>
      <c r="OOY8" s="9"/>
      <c r="OOZ8" s="9"/>
      <c r="OPA8" s="9"/>
      <c r="OPB8" s="9"/>
      <c r="OPC8" s="9"/>
      <c r="OPD8" s="9"/>
      <c r="OPE8" s="9"/>
      <c r="OPF8" s="9"/>
      <c r="OPG8" s="9"/>
      <c r="OPH8" s="9"/>
      <c r="OPI8" s="9"/>
      <c r="OPJ8" s="9"/>
      <c r="OPK8" s="9"/>
      <c r="OPL8" s="9"/>
      <c r="OPM8" s="9"/>
      <c r="OPN8" s="9"/>
      <c r="OPO8" s="9"/>
      <c r="OPP8" s="9"/>
      <c r="OPQ8" s="9"/>
      <c r="OPR8" s="9"/>
      <c r="OPS8" s="9"/>
      <c r="OPT8" s="9"/>
      <c r="OPU8" s="9"/>
      <c r="OPV8" s="9"/>
      <c r="OPW8" s="9"/>
      <c r="OPX8" s="9"/>
      <c r="OPY8" s="9"/>
      <c r="OPZ8" s="9"/>
      <c r="OQA8" s="9"/>
      <c r="OQB8" s="9"/>
      <c r="OQC8" s="9"/>
      <c r="OQD8" s="9"/>
      <c r="OQE8" s="9"/>
      <c r="OQF8" s="9"/>
      <c r="OQG8" s="9"/>
      <c r="OQH8" s="9"/>
      <c r="OQI8" s="9"/>
      <c r="OQJ8" s="9"/>
      <c r="OQK8" s="9"/>
      <c r="OQL8" s="9"/>
      <c r="OQM8" s="9"/>
      <c r="OQN8" s="9"/>
      <c r="OQO8" s="9"/>
      <c r="OQP8" s="9"/>
      <c r="OQQ8" s="9"/>
      <c r="OQR8" s="9"/>
      <c r="OQS8" s="9"/>
      <c r="OQT8" s="9"/>
      <c r="OQU8" s="9"/>
      <c r="OQV8" s="9"/>
      <c r="OQW8" s="9"/>
      <c r="OQX8" s="9"/>
      <c r="OQY8" s="9"/>
      <c r="OQZ8" s="9"/>
      <c r="ORA8" s="9"/>
      <c r="ORB8" s="9"/>
      <c r="ORC8" s="9"/>
      <c r="ORD8" s="9"/>
      <c r="ORE8" s="9"/>
      <c r="ORF8" s="9"/>
      <c r="ORG8" s="9"/>
      <c r="ORH8" s="9"/>
      <c r="ORI8" s="9"/>
      <c r="ORJ8" s="9"/>
      <c r="ORK8" s="9"/>
      <c r="ORL8" s="9"/>
      <c r="ORM8" s="9"/>
      <c r="ORN8" s="9"/>
      <c r="ORO8" s="9"/>
      <c r="ORP8" s="9"/>
      <c r="ORQ8" s="9"/>
      <c r="ORR8" s="9"/>
      <c r="ORS8" s="9"/>
      <c r="ORT8" s="9"/>
      <c r="ORU8" s="9"/>
      <c r="ORV8" s="9"/>
      <c r="ORW8" s="9"/>
      <c r="ORX8" s="9"/>
      <c r="ORY8" s="9"/>
      <c r="ORZ8" s="9"/>
      <c r="OSA8" s="9"/>
      <c r="OSB8" s="9"/>
      <c r="OSC8" s="9"/>
      <c r="OSD8" s="9"/>
      <c r="OSE8" s="9"/>
      <c r="OSF8" s="9"/>
      <c r="OSG8" s="9"/>
      <c r="OSH8" s="9"/>
      <c r="OSI8" s="9"/>
      <c r="OSJ8" s="9"/>
      <c r="OSK8" s="9"/>
      <c r="OSL8" s="9"/>
      <c r="OSM8" s="9"/>
      <c r="OSN8" s="9"/>
      <c r="OSO8" s="9"/>
      <c r="OSP8" s="9"/>
      <c r="OSQ8" s="9"/>
      <c r="OSR8" s="9"/>
      <c r="OSS8" s="9"/>
      <c r="OST8" s="9"/>
      <c r="OSU8" s="9"/>
      <c r="OSV8" s="9"/>
      <c r="OSW8" s="9"/>
      <c r="OSX8" s="9"/>
      <c r="OSY8" s="9"/>
      <c r="OSZ8" s="9"/>
      <c r="OTA8" s="9"/>
      <c r="OTB8" s="9"/>
      <c r="OTC8" s="9"/>
      <c r="OTD8" s="9"/>
      <c r="OTE8" s="9"/>
      <c r="OTF8" s="9"/>
      <c r="OTG8" s="9"/>
      <c r="OTH8" s="9"/>
      <c r="OTI8" s="9"/>
      <c r="OTJ8" s="9"/>
      <c r="OTK8" s="9"/>
      <c r="OTL8" s="9"/>
      <c r="OTM8" s="9"/>
      <c r="OTN8" s="9"/>
      <c r="OTO8" s="9"/>
      <c r="OTP8" s="9"/>
      <c r="OTQ8" s="9"/>
      <c r="OTR8" s="9"/>
      <c r="OTS8" s="9"/>
      <c r="OTT8" s="9"/>
      <c r="OTU8" s="9"/>
      <c r="OTV8" s="9"/>
      <c r="OTW8" s="9"/>
      <c r="OTX8" s="9"/>
      <c r="OTY8" s="9"/>
      <c r="OTZ8" s="9"/>
      <c r="OUA8" s="9"/>
      <c r="OUB8" s="9"/>
      <c r="OUC8" s="9"/>
      <c r="OUD8" s="9"/>
      <c r="OUE8" s="9"/>
      <c r="OUF8" s="9"/>
      <c r="OUG8" s="9"/>
      <c r="OUH8" s="9"/>
      <c r="OUI8" s="9"/>
      <c r="OUJ8" s="9"/>
      <c r="OUK8" s="9"/>
      <c r="OUL8" s="9"/>
      <c r="OUM8" s="9"/>
      <c r="OUN8" s="9"/>
      <c r="OUO8" s="9"/>
      <c r="OUP8" s="9"/>
      <c r="OUQ8" s="9"/>
      <c r="OUR8" s="9"/>
      <c r="OUS8" s="9"/>
      <c r="OUT8" s="9"/>
      <c r="OUU8" s="9"/>
      <c r="OUV8" s="9"/>
      <c r="OUW8" s="9"/>
      <c r="OUX8" s="9"/>
      <c r="OUY8" s="9"/>
      <c r="OUZ8" s="9"/>
      <c r="OVA8" s="9"/>
      <c r="OVB8" s="9"/>
      <c r="OVC8" s="9"/>
      <c r="OVD8" s="9"/>
      <c r="OVE8" s="9"/>
      <c r="OVF8" s="9"/>
      <c r="OVG8" s="9"/>
      <c r="OVH8" s="9"/>
      <c r="OVI8" s="9"/>
      <c r="OVJ8" s="9"/>
      <c r="OVK8" s="9"/>
      <c r="OVL8" s="9"/>
      <c r="OVM8" s="9"/>
      <c r="OVN8" s="9"/>
      <c r="OVO8" s="9"/>
      <c r="OVP8" s="9"/>
      <c r="OVQ8" s="9"/>
      <c r="OVR8" s="9"/>
      <c r="OVS8" s="9"/>
      <c r="OVT8" s="9"/>
      <c r="OVU8" s="9"/>
      <c r="OVV8" s="9"/>
      <c r="OVW8" s="9"/>
      <c r="OVX8" s="9"/>
      <c r="OVY8" s="9"/>
      <c r="OVZ8" s="9"/>
      <c r="OWA8" s="9"/>
      <c r="OWB8" s="9"/>
      <c r="OWC8" s="9"/>
      <c r="OWD8" s="9"/>
      <c r="OWE8" s="9"/>
      <c r="OWF8" s="9"/>
      <c r="OWG8" s="9"/>
      <c r="OWH8" s="9"/>
      <c r="OWI8" s="9"/>
      <c r="OWJ8" s="9"/>
      <c r="OWK8" s="9"/>
      <c r="OWL8" s="9"/>
      <c r="OWM8" s="9"/>
      <c r="OWN8" s="9"/>
      <c r="OWO8" s="9"/>
      <c r="OWP8" s="9"/>
      <c r="OWQ8" s="9"/>
      <c r="OWR8" s="9"/>
      <c r="OWS8" s="9"/>
      <c r="OWT8" s="9"/>
      <c r="OWU8" s="9"/>
      <c r="OWV8" s="9"/>
      <c r="OWW8" s="9"/>
      <c r="OWX8" s="9"/>
      <c r="OWY8" s="9"/>
      <c r="OWZ8" s="9"/>
      <c r="OXA8" s="9"/>
      <c r="OXB8" s="9"/>
      <c r="OXC8" s="9"/>
      <c r="OXD8" s="9"/>
      <c r="OXE8" s="9"/>
      <c r="OXF8" s="9"/>
      <c r="OXG8" s="9"/>
      <c r="OXH8" s="9"/>
      <c r="OXI8" s="9"/>
      <c r="OXJ8" s="9"/>
      <c r="OXK8" s="9"/>
      <c r="OXL8" s="9"/>
      <c r="OXM8" s="9"/>
      <c r="OXN8" s="9"/>
      <c r="OXO8" s="9"/>
      <c r="OXP8" s="9"/>
      <c r="OXQ8" s="9"/>
      <c r="OXR8" s="9"/>
      <c r="OXS8" s="9"/>
      <c r="OXT8" s="9"/>
      <c r="OXU8" s="9"/>
      <c r="OXV8" s="9"/>
      <c r="OXW8" s="9"/>
      <c r="OXX8" s="9"/>
      <c r="OXY8" s="9"/>
      <c r="OXZ8" s="9"/>
      <c r="OYA8" s="9"/>
      <c r="OYB8" s="9"/>
      <c r="OYC8" s="9"/>
      <c r="OYD8" s="9"/>
      <c r="OYE8" s="9"/>
      <c r="OYF8" s="9"/>
      <c r="OYG8" s="9"/>
      <c r="OYH8" s="9"/>
      <c r="OYI8" s="9"/>
      <c r="OYJ8" s="9"/>
      <c r="OYK8" s="9"/>
      <c r="OYL8" s="9"/>
      <c r="OYM8" s="9"/>
      <c r="OYN8" s="9"/>
      <c r="OYO8" s="9"/>
      <c r="OYP8" s="9"/>
      <c r="OYQ8" s="9"/>
      <c r="OYR8" s="9"/>
      <c r="OYS8" s="9"/>
      <c r="OYT8" s="9"/>
      <c r="OYU8" s="9"/>
      <c r="OYV8" s="9"/>
      <c r="OYW8" s="9"/>
      <c r="OYX8" s="9"/>
      <c r="OYY8" s="9"/>
      <c r="OYZ8" s="9"/>
      <c r="OZA8" s="9"/>
      <c r="OZB8" s="9"/>
      <c r="OZC8" s="9"/>
      <c r="OZD8" s="9"/>
      <c r="OZE8" s="9"/>
      <c r="OZF8" s="9"/>
      <c r="OZG8" s="9"/>
      <c r="OZH8" s="9"/>
      <c r="OZI8" s="9"/>
      <c r="OZJ8" s="9"/>
      <c r="OZK8" s="9"/>
      <c r="OZL8" s="9"/>
      <c r="OZM8" s="9"/>
      <c r="OZN8" s="9"/>
      <c r="OZO8" s="9"/>
      <c r="OZP8" s="9"/>
      <c r="OZQ8" s="9"/>
      <c r="OZR8" s="9"/>
      <c r="OZS8" s="9"/>
      <c r="OZT8" s="9"/>
      <c r="OZU8" s="9"/>
      <c r="OZV8" s="9"/>
      <c r="OZW8" s="9"/>
      <c r="OZX8" s="9"/>
      <c r="OZY8" s="9"/>
      <c r="OZZ8" s="9"/>
      <c r="PAA8" s="9"/>
      <c r="PAB8" s="9"/>
      <c r="PAC8" s="9"/>
      <c r="PAD8" s="9"/>
      <c r="PAE8" s="9"/>
      <c r="PAF8" s="9"/>
      <c r="PAG8" s="9"/>
      <c r="PAH8" s="9"/>
      <c r="PAI8" s="9"/>
      <c r="PAJ8" s="9"/>
      <c r="PAK8" s="9"/>
      <c r="PAL8" s="9"/>
      <c r="PAM8" s="9"/>
      <c r="PAN8" s="9"/>
      <c r="PAO8" s="9"/>
      <c r="PAP8" s="9"/>
      <c r="PAQ8" s="9"/>
      <c r="PAR8" s="9"/>
      <c r="PAS8" s="9"/>
      <c r="PAT8" s="9"/>
      <c r="PAU8" s="9"/>
      <c r="PAV8" s="9"/>
      <c r="PAW8" s="9"/>
      <c r="PAX8" s="9"/>
      <c r="PAY8" s="9"/>
      <c r="PAZ8" s="9"/>
      <c r="PBA8" s="9"/>
      <c r="PBB8" s="9"/>
      <c r="PBC8" s="9"/>
      <c r="PBD8" s="9"/>
      <c r="PBE8" s="9"/>
      <c r="PBF8" s="9"/>
      <c r="PBG8" s="9"/>
      <c r="PBH8" s="9"/>
      <c r="PBI8" s="9"/>
      <c r="PBJ8" s="9"/>
      <c r="PBK8" s="9"/>
      <c r="PBL8" s="9"/>
      <c r="PBM8" s="9"/>
      <c r="PBN8" s="9"/>
      <c r="PBO8" s="9"/>
      <c r="PBP8" s="9"/>
      <c r="PBQ8" s="9"/>
      <c r="PBR8" s="9"/>
      <c r="PBS8" s="9"/>
      <c r="PBT8" s="9"/>
      <c r="PBU8" s="9"/>
      <c r="PBV8" s="9"/>
      <c r="PBW8" s="9"/>
      <c r="PBX8" s="9"/>
      <c r="PBY8" s="9"/>
      <c r="PBZ8" s="9"/>
      <c r="PCA8" s="9"/>
      <c r="PCB8" s="9"/>
      <c r="PCC8" s="9"/>
      <c r="PCD8" s="9"/>
      <c r="PCE8" s="9"/>
      <c r="PCF8" s="9"/>
      <c r="PCG8" s="9"/>
      <c r="PCH8" s="9"/>
      <c r="PCI8" s="9"/>
      <c r="PCJ8" s="9"/>
      <c r="PCK8" s="9"/>
      <c r="PCL8" s="9"/>
      <c r="PCM8" s="9"/>
      <c r="PCN8" s="9"/>
      <c r="PCO8" s="9"/>
      <c r="PCP8" s="9"/>
      <c r="PCQ8" s="9"/>
      <c r="PCR8" s="9"/>
      <c r="PCS8" s="9"/>
      <c r="PCT8" s="9"/>
      <c r="PCU8" s="9"/>
      <c r="PCV8" s="9"/>
      <c r="PCW8" s="9"/>
      <c r="PCX8" s="9"/>
      <c r="PCY8" s="9"/>
      <c r="PCZ8" s="9"/>
      <c r="PDA8" s="9"/>
      <c r="PDB8" s="9"/>
      <c r="PDC8" s="9"/>
      <c r="PDD8" s="9"/>
      <c r="PDE8" s="9"/>
      <c r="PDF8" s="9"/>
      <c r="PDG8" s="9"/>
      <c r="PDH8" s="9"/>
      <c r="PDI8" s="9"/>
      <c r="PDJ8" s="9"/>
      <c r="PDK8" s="9"/>
      <c r="PDL8" s="9"/>
      <c r="PDM8" s="9"/>
      <c r="PDN8" s="9"/>
      <c r="PDO8" s="9"/>
      <c r="PDP8" s="9"/>
      <c r="PDQ8" s="9"/>
      <c r="PDR8" s="9"/>
      <c r="PDS8" s="9"/>
      <c r="PDT8" s="9"/>
      <c r="PDU8" s="9"/>
      <c r="PDV8" s="9"/>
      <c r="PDW8" s="9"/>
      <c r="PDX8" s="9"/>
      <c r="PDY8" s="9"/>
      <c r="PDZ8" s="9"/>
      <c r="PEA8" s="9"/>
      <c r="PEB8" s="9"/>
      <c r="PEC8" s="9"/>
      <c r="PED8" s="9"/>
      <c r="PEE8" s="9"/>
      <c r="PEF8" s="9"/>
      <c r="PEG8" s="9"/>
      <c r="PEH8" s="9"/>
      <c r="PEI8" s="9"/>
      <c r="PEJ8" s="9"/>
      <c r="PEK8" s="9"/>
      <c r="PEL8" s="9"/>
      <c r="PEM8" s="9"/>
      <c r="PEN8" s="9"/>
      <c r="PEO8" s="9"/>
      <c r="PEP8" s="9"/>
      <c r="PEQ8" s="9"/>
      <c r="PER8" s="9"/>
      <c r="PES8" s="9"/>
      <c r="PET8" s="9"/>
      <c r="PEU8" s="9"/>
      <c r="PEV8" s="9"/>
      <c r="PEW8" s="9"/>
      <c r="PEX8" s="9"/>
      <c r="PEY8" s="9"/>
      <c r="PEZ8" s="9"/>
      <c r="PFA8" s="9"/>
      <c r="PFB8" s="9"/>
      <c r="PFC8" s="9"/>
      <c r="PFD8" s="9"/>
      <c r="PFE8" s="9"/>
      <c r="PFF8" s="9"/>
      <c r="PFG8" s="9"/>
      <c r="PFH8" s="9"/>
      <c r="PFI8" s="9"/>
      <c r="PFJ8" s="9"/>
      <c r="PFK8" s="9"/>
      <c r="PFL8" s="9"/>
      <c r="PFM8" s="9"/>
      <c r="PFN8" s="9"/>
      <c r="PFO8" s="9"/>
      <c r="PFP8" s="9"/>
      <c r="PFQ8" s="9"/>
      <c r="PFR8" s="9"/>
      <c r="PFS8" s="9"/>
      <c r="PFT8" s="9"/>
      <c r="PFU8" s="9"/>
      <c r="PFV8" s="9"/>
      <c r="PFW8" s="9"/>
      <c r="PFX8" s="9"/>
      <c r="PFY8" s="9"/>
      <c r="PFZ8" s="9"/>
      <c r="PGA8" s="9"/>
      <c r="PGB8" s="9"/>
      <c r="PGC8" s="9"/>
      <c r="PGD8" s="9"/>
      <c r="PGE8" s="9"/>
      <c r="PGF8" s="9"/>
      <c r="PGG8" s="9"/>
      <c r="PGH8" s="9"/>
      <c r="PGI8" s="9"/>
      <c r="PGJ8" s="9"/>
      <c r="PGK8" s="9"/>
      <c r="PGL8" s="9"/>
      <c r="PGM8" s="9"/>
      <c r="PGN8" s="9"/>
      <c r="PGO8" s="9"/>
      <c r="PGP8" s="9"/>
      <c r="PGQ8" s="9"/>
      <c r="PGR8" s="9"/>
      <c r="PGS8" s="9"/>
      <c r="PGT8" s="9"/>
      <c r="PGU8" s="9"/>
      <c r="PGV8" s="9"/>
      <c r="PGW8" s="9"/>
      <c r="PGX8" s="9"/>
      <c r="PGY8" s="9"/>
      <c r="PGZ8" s="9"/>
      <c r="PHA8" s="9"/>
      <c r="PHB8" s="9"/>
      <c r="PHC8" s="9"/>
      <c r="PHD8" s="9"/>
      <c r="PHE8" s="9"/>
      <c r="PHF8" s="9"/>
      <c r="PHG8" s="9"/>
      <c r="PHH8" s="9"/>
      <c r="PHI8" s="9"/>
      <c r="PHJ8" s="9"/>
      <c r="PHK8" s="9"/>
      <c r="PHL8" s="9"/>
      <c r="PHM8" s="9"/>
      <c r="PHN8" s="9"/>
      <c r="PHO8" s="9"/>
      <c r="PHP8" s="9"/>
      <c r="PHQ8" s="9"/>
      <c r="PHR8" s="9"/>
      <c r="PHS8" s="9"/>
      <c r="PHT8" s="9"/>
      <c r="PHU8" s="9"/>
      <c r="PHV8" s="9"/>
      <c r="PHW8" s="9"/>
      <c r="PHX8" s="9"/>
      <c r="PHY8" s="9"/>
      <c r="PHZ8" s="9"/>
      <c r="PIA8" s="9"/>
      <c r="PIB8" s="9"/>
      <c r="PIC8" s="9"/>
      <c r="PID8" s="9"/>
      <c r="PIE8" s="9"/>
      <c r="PIF8" s="9"/>
      <c r="PIG8" s="9"/>
      <c r="PIH8" s="9"/>
      <c r="PII8" s="9"/>
      <c r="PIJ8" s="9"/>
      <c r="PIK8" s="9"/>
      <c r="PIL8" s="9"/>
      <c r="PIM8" s="9"/>
      <c r="PIN8" s="9"/>
      <c r="PIO8" s="9"/>
      <c r="PIP8" s="9"/>
      <c r="PIQ8" s="9"/>
      <c r="PIR8" s="9"/>
      <c r="PIS8" s="9"/>
      <c r="PIT8" s="9"/>
      <c r="PIU8" s="9"/>
      <c r="PIV8" s="9"/>
      <c r="PIW8" s="9"/>
      <c r="PIX8" s="9"/>
      <c r="PIY8" s="9"/>
      <c r="PIZ8" s="9"/>
      <c r="PJA8" s="9"/>
      <c r="PJB8" s="9"/>
      <c r="PJC8" s="9"/>
      <c r="PJD8" s="9"/>
      <c r="PJE8" s="9"/>
      <c r="PJF8" s="9"/>
      <c r="PJG8" s="9"/>
      <c r="PJH8" s="9"/>
      <c r="PJI8" s="9"/>
      <c r="PJJ8" s="9"/>
      <c r="PJK8" s="9"/>
      <c r="PJL8" s="9"/>
      <c r="PJM8" s="9"/>
      <c r="PJN8" s="9"/>
      <c r="PJO8" s="9"/>
      <c r="PJP8" s="9"/>
      <c r="PJQ8" s="9"/>
      <c r="PJR8" s="9"/>
      <c r="PJS8" s="9"/>
      <c r="PJT8" s="9"/>
      <c r="PJU8" s="9"/>
      <c r="PJV8" s="9"/>
      <c r="PJW8" s="9"/>
      <c r="PJX8" s="9"/>
      <c r="PJY8" s="9"/>
      <c r="PJZ8" s="9"/>
      <c r="PKA8" s="9"/>
      <c r="PKB8" s="9"/>
      <c r="PKC8" s="9"/>
      <c r="PKD8" s="9"/>
      <c r="PKE8" s="9"/>
      <c r="PKF8" s="9"/>
      <c r="PKG8" s="9"/>
      <c r="PKH8" s="9"/>
      <c r="PKI8" s="9"/>
      <c r="PKJ8" s="9"/>
      <c r="PKK8" s="9"/>
      <c r="PKL8" s="9"/>
      <c r="PKM8" s="9"/>
      <c r="PKN8" s="9"/>
      <c r="PKO8" s="9"/>
      <c r="PKP8" s="9"/>
      <c r="PKQ8" s="9"/>
      <c r="PKR8" s="9"/>
      <c r="PKS8" s="9"/>
      <c r="PKT8" s="9"/>
      <c r="PKU8" s="9"/>
      <c r="PKV8" s="9"/>
      <c r="PKW8" s="9"/>
      <c r="PKX8" s="9"/>
      <c r="PKY8" s="9"/>
      <c r="PKZ8" s="9"/>
      <c r="PLA8" s="9"/>
      <c r="PLB8" s="9"/>
      <c r="PLC8" s="9"/>
      <c r="PLD8" s="9"/>
      <c r="PLE8" s="9"/>
      <c r="PLF8" s="9"/>
      <c r="PLG8" s="9"/>
      <c r="PLH8" s="9"/>
      <c r="PLI8" s="9"/>
      <c r="PLJ8" s="9"/>
      <c r="PLK8" s="9"/>
      <c r="PLL8" s="9"/>
      <c r="PLM8" s="9"/>
      <c r="PLN8" s="9"/>
      <c r="PLO8" s="9"/>
      <c r="PLP8" s="9"/>
      <c r="PLQ8" s="9"/>
      <c r="PLR8" s="9"/>
      <c r="PLS8" s="9"/>
      <c r="PLT8" s="9"/>
      <c r="PLU8" s="9"/>
      <c r="PLV8" s="9"/>
      <c r="PLW8" s="9"/>
      <c r="PLX8" s="9"/>
      <c r="PLY8" s="9"/>
      <c r="PLZ8" s="9"/>
      <c r="PMA8" s="9"/>
      <c r="PMB8" s="9"/>
      <c r="PMC8" s="9"/>
      <c r="PMD8" s="9"/>
      <c r="PME8" s="9"/>
      <c r="PMF8" s="9"/>
      <c r="PMG8" s="9"/>
      <c r="PMH8" s="9"/>
      <c r="PMI8" s="9"/>
      <c r="PMJ8" s="9"/>
      <c r="PMK8" s="9"/>
      <c r="PML8" s="9"/>
      <c r="PMM8" s="9"/>
      <c r="PMN8" s="9"/>
      <c r="PMO8" s="9"/>
      <c r="PMP8" s="9"/>
      <c r="PMQ8" s="9"/>
      <c r="PMR8" s="9"/>
      <c r="PMS8" s="9"/>
      <c r="PMT8" s="9"/>
      <c r="PMU8" s="9"/>
      <c r="PMV8" s="9"/>
      <c r="PMW8" s="9"/>
      <c r="PMX8" s="9"/>
      <c r="PMY8" s="9"/>
      <c r="PMZ8" s="9"/>
      <c r="PNA8" s="9"/>
      <c r="PNB8" s="9"/>
      <c r="PNC8" s="9"/>
      <c r="PND8" s="9"/>
      <c r="PNE8" s="9"/>
      <c r="PNF8" s="9"/>
      <c r="PNG8" s="9"/>
      <c r="PNH8" s="9"/>
      <c r="PNI8" s="9"/>
      <c r="PNJ8" s="9"/>
      <c r="PNK8" s="9"/>
      <c r="PNL8" s="9"/>
      <c r="PNM8" s="9"/>
      <c r="PNN8" s="9"/>
      <c r="PNO8" s="9"/>
      <c r="PNP8" s="9"/>
      <c r="PNQ8" s="9"/>
      <c r="PNR8" s="9"/>
      <c r="PNS8" s="9"/>
      <c r="PNT8" s="9"/>
      <c r="PNU8" s="9"/>
      <c r="PNV8" s="9"/>
      <c r="PNW8" s="9"/>
      <c r="PNX8" s="9"/>
      <c r="PNY8" s="9"/>
      <c r="PNZ8" s="9"/>
      <c r="POA8" s="9"/>
      <c r="POB8" s="9"/>
      <c r="POC8" s="9"/>
      <c r="POD8" s="9"/>
      <c r="POE8" s="9"/>
      <c r="POF8" s="9"/>
      <c r="POG8" s="9"/>
      <c r="POH8" s="9"/>
      <c r="POI8" s="9"/>
      <c r="POJ8" s="9"/>
      <c r="POK8" s="9"/>
      <c r="POL8" s="9"/>
      <c r="POM8" s="9"/>
      <c r="PON8" s="9"/>
      <c r="POO8" s="9"/>
      <c r="POP8" s="9"/>
      <c r="POQ8" s="9"/>
      <c r="POR8" s="9"/>
      <c r="POS8" s="9"/>
      <c r="POT8" s="9"/>
      <c r="POU8" s="9"/>
      <c r="POV8" s="9"/>
      <c r="POW8" s="9"/>
      <c r="POX8" s="9"/>
      <c r="POY8" s="9"/>
      <c r="POZ8" s="9"/>
      <c r="PPA8" s="9"/>
      <c r="PPB8" s="9"/>
      <c r="PPC8" s="9"/>
      <c r="PPD8" s="9"/>
      <c r="PPE8" s="9"/>
      <c r="PPF8" s="9"/>
      <c r="PPG8" s="9"/>
      <c r="PPH8" s="9"/>
      <c r="PPI8" s="9"/>
      <c r="PPJ8" s="9"/>
      <c r="PPK8" s="9"/>
      <c r="PPL8" s="9"/>
      <c r="PPM8" s="9"/>
      <c r="PPN8" s="9"/>
      <c r="PPO8" s="9"/>
      <c r="PPP8" s="9"/>
      <c r="PPQ8" s="9"/>
      <c r="PPR8" s="9"/>
      <c r="PPS8" s="9"/>
      <c r="PPT8" s="9"/>
      <c r="PPU8" s="9"/>
      <c r="PPV8" s="9"/>
      <c r="PPW8" s="9"/>
      <c r="PPX8" s="9"/>
      <c r="PPY8" s="9"/>
      <c r="PPZ8" s="9"/>
      <c r="PQA8" s="9"/>
      <c r="PQB8" s="9"/>
      <c r="PQC8" s="9"/>
      <c r="PQD8" s="9"/>
      <c r="PQE8" s="9"/>
      <c r="PQF8" s="9"/>
      <c r="PQG8" s="9"/>
      <c r="PQH8" s="9"/>
      <c r="PQI8" s="9"/>
      <c r="PQJ8" s="9"/>
      <c r="PQK8" s="9"/>
      <c r="PQL8" s="9"/>
      <c r="PQM8" s="9"/>
      <c r="PQN8" s="9"/>
      <c r="PQO8" s="9"/>
      <c r="PQP8" s="9"/>
      <c r="PQQ8" s="9"/>
      <c r="PQR8" s="9"/>
      <c r="PQS8" s="9"/>
      <c r="PQT8" s="9"/>
      <c r="PQU8" s="9"/>
      <c r="PQV8" s="9"/>
      <c r="PQW8" s="9"/>
      <c r="PQX8" s="9"/>
      <c r="PQY8" s="9"/>
      <c r="PQZ8" s="9"/>
      <c r="PRA8" s="9"/>
      <c r="PRB8" s="9"/>
      <c r="PRC8" s="9"/>
      <c r="PRD8" s="9"/>
      <c r="PRE8" s="9"/>
      <c r="PRF8" s="9"/>
      <c r="PRG8" s="9"/>
      <c r="PRH8" s="9"/>
      <c r="PRI8" s="9"/>
      <c r="PRJ8" s="9"/>
      <c r="PRK8" s="9"/>
      <c r="PRL8" s="9"/>
      <c r="PRM8" s="9"/>
      <c r="PRN8" s="9"/>
      <c r="PRO8" s="9"/>
      <c r="PRP8" s="9"/>
      <c r="PRQ8" s="9"/>
      <c r="PRR8" s="9"/>
      <c r="PRS8" s="9"/>
      <c r="PRT8" s="9"/>
      <c r="PRU8" s="9"/>
      <c r="PRV8" s="9"/>
      <c r="PRW8" s="9"/>
      <c r="PRX8" s="9"/>
      <c r="PRY8" s="9"/>
      <c r="PRZ8" s="9"/>
      <c r="PSA8" s="9"/>
      <c r="PSB8" s="9"/>
      <c r="PSC8" s="9"/>
      <c r="PSD8" s="9"/>
      <c r="PSE8" s="9"/>
      <c r="PSF8" s="9"/>
      <c r="PSG8" s="9"/>
      <c r="PSH8" s="9"/>
      <c r="PSI8" s="9"/>
      <c r="PSJ8" s="9"/>
      <c r="PSK8" s="9"/>
      <c r="PSL8" s="9"/>
      <c r="PSM8" s="9"/>
      <c r="PSN8" s="9"/>
      <c r="PSO8" s="9"/>
      <c r="PSP8" s="9"/>
      <c r="PSQ8" s="9"/>
      <c r="PSR8" s="9"/>
      <c r="PSS8" s="9"/>
      <c r="PST8" s="9"/>
      <c r="PSU8" s="9"/>
      <c r="PSV8" s="9"/>
      <c r="PSW8" s="9"/>
      <c r="PSX8" s="9"/>
      <c r="PSY8" s="9"/>
      <c r="PSZ8" s="9"/>
      <c r="PTA8" s="9"/>
      <c r="PTB8" s="9"/>
      <c r="PTC8" s="9"/>
      <c r="PTD8" s="9"/>
      <c r="PTE8" s="9"/>
      <c r="PTF8" s="9"/>
      <c r="PTG8" s="9"/>
      <c r="PTH8" s="9"/>
      <c r="PTI8" s="9"/>
      <c r="PTJ8" s="9"/>
      <c r="PTK8" s="9"/>
      <c r="PTL8" s="9"/>
      <c r="PTM8" s="9"/>
      <c r="PTN8" s="9"/>
      <c r="PTO8" s="9"/>
      <c r="PTP8" s="9"/>
      <c r="PTQ8" s="9"/>
      <c r="PTR8" s="9"/>
      <c r="PTS8" s="9"/>
      <c r="PTT8" s="9"/>
      <c r="PTU8" s="9"/>
      <c r="PTV8" s="9"/>
      <c r="PTW8" s="9"/>
      <c r="PTX8" s="9"/>
      <c r="PTY8" s="9"/>
      <c r="PTZ8" s="9"/>
      <c r="PUA8" s="9"/>
      <c r="PUB8" s="9"/>
      <c r="PUC8" s="9"/>
      <c r="PUD8" s="9"/>
      <c r="PUE8" s="9"/>
      <c r="PUF8" s="9"/>
      <c r="PUG8" s="9"/>
      <c r="PUH8" s="9"/>
      <c r="PUI8" s="9"/>
      <c r="PUJ8" s="9"/>
      <c r="PUK8" s="9"/>
      <c r="PUL8" s="9"/>
      <c r="PUM8" s="9"/>
      <c r="PUN8" s="9"/>
      <c r="PUO8" s="9"/>
      <c r="PUP8" s="9"/>
      <c r="PUQ8" s="9"/>
      <c r="PUR8" s="9"/>
      <c r="PUS8" s="9"/>
      <c r="PUT8" s="9"/>
      <c r="PUU8" s="9"/>
      <c r="PUV8" s="9"/>
      <c r="PUW8" s="9"/>
      <c r="PUX8" s="9"/>
      <c r="PUY8" s="9"/>
      <c r="PUZ8" s="9"/>
      <c r="PVA8" s="9"/>
      <c r="PVB8" s="9"/>
      <c r="PVC8" s="9"/>
      <c r="PVD8" s="9"/>
      <c r="PVE8" s="9"/>
      <c r="PVF8" s="9"/>
      <c r="PVG8" s="9"/>
      <c r="PVH8" s="9"/>
      <c r="PVI8" s="9"/>
      <c r="PVJ8" s="9"/>
      <c r="PVK8" s="9"/>
      <c r="PVL8" s="9"/>
      <c r="PVM8" s="9"/>
      <c r="PVN8" s="9"/>
      <c r="PVO8" s="9"/>
      <c r="PVP8" s="9"/>
      <c r="PVQ8" s="9"/>
      <c r="PVR8" s="9"/>
      <c r="PVS8" s="9"/>
      <c r="PVT8" s="9"/>
      <c r="PVU8" s="9"/>
      <c r="PVV8" s="9"/>
      <c r="PVW8" s="9"/>
      <c r="PVX8" s="9"/>
      <c r="PVY8" s="9"/>
      <c r="PVZ8" s="9"/>
      <c r="PWA8" s="9"/>
      <c r="PWB8" s="9"/>
      <c r="PWC8" s="9"/>
      <c r="PWD8" s="9"/>
      <c r="PWE8" s="9"/>
      <c r="PWF8" s="9"/>
      <c r="PWG8" s="9"/>
      <c r="PWH8" s="9"/>
      <c r="PWI8" s="9"/>
      <c r="PWJ8" s="9"/>
      <c r="PWK8" s="9"/>
      <c r="PWL8" s="9"/>
      <c r="PWM8" s="9"/>
      <c r="PWN8" s="9"/>
      <c r="PWO8" s="9"/>
      <c r="PWP8" s="9"/>
      <c r="PWQ8" s="9"/>
      <c r="PWR8" s="9"/>
      <c r="PWS8" s="9"/>
      <c r="PWT8" s="9"/>
      <c r="PWU8" s="9"/>
      <c r="PWV8" s="9"/>
      <c r="PWW8" s="9"/>
      <c r="PWX8" s="9"/>
      <c r="PWY8" s="9"/>
      <c r="PWZ8" s="9"/>
      <c r="PXA8" s="9"/>
      <c r="PXB8" s="9"/>
      <c r="PXC8" s="9"/>
      <c r="PXD8" s="9"/>
      <c r="PXE8" s="9"/>
      <c r="PXF8" s="9"/>
      <c r="PXG8" s="9"/>
      <c r="PXH8" s="9"/>
      <c r="PXI8" s="9"/>
      <c r="PXJ8" s="9"/>
      <c r="PXK8" s="9"/>
      <c r="PXL8" s="9"/>
      <c r="PXM8" s="9"/>
      <c r="PXN8" s="9"/>
      <c r="PXO8" s="9"/>
      <c r="PXP8" s="9"/>
      <c r="PXQ8" s="9"/>
      <c r="PXR8" s="9"/>
      <c r="PXS8" s="9"/>
      <c r="PXT8" s="9"/>
      <c r="PXU8" s="9"/>
      <c r="PXV8" s="9"/>
      <c r="PXW8" s="9"/>
      <c r="PXX8" s="9"/>
      <c r="PXY8" s="9"/>
      <c r="PXZ8" s="9"/>
      <c r="PYA8" s="9"/>
      <c r="PYB8" s="9"/>
      <c r="PYC8" s="9"/>
      <c r="PYD8" s="9"/>
      <c r="PYE8" s="9"/>
      <c r="PYF8" s="9"/>
      <c r="PYG8" s="9"/>
      <c r="PYH8" s="9"/>
      <c r="PYI8" s="9"/>
      <c r="PYJ8" s="9"/>
      <c r="PYK8" s="9"/>
      <c r="PYL8" s="9"/>
      <c r="PYM8" s="9"/>
      <c r="PYN8" s="9"/>
      <c r="PYO8" s="9"/>
      <c r="PYP8" s="9"/>
      <c r="PYQ8" s="9"/>
      <c r="PYR8" s="9"/>
      <c r="PYS8" s="9"/>
      <c r="PYT8" s="9"/>
      <c r="PYU8" s="9"/>
      <c r="PYV8" s="9"/>
      <c r="PYW8" s="9"/>
      <c r="PYX8" s="9"/>
      <c r="PYY8" s="9"/>
      <c r="PYZ8" s="9"/>
      <c r="PZA8" s="9"/>
      <c r="PZB8" s="9"/>
      <c r="PZC8" s="9"/>
      <c r="PZD8" s="9"/>
      <c r="PZE8" s="9"/>
      <c r="PZF8" s="9"/>
      <c r="PZG8" s="9"/>
      <c r="PZH8" s="9"/>
      <c r="PZI8" s="9"/>
      <c r="PZJ8" s="9"/>
      <c r="PZK8" s="9"/>
      <c r="PZL8" s="9"/>
      <c r="PZM8" s="9"/>
      <c r="PZN8" s="9"/>
      <c r="PZO8" s="9"/>
      <c r="PZP8" s="9"/>
      <c r="PZQ8" s="9"/>
      <c r="PZR8" s="9"/>
      <c r="PZS8" s="9"/>
      <c r="PZT8" s="9"/>
      <c r="PZU8" s="9"/>
      <c r="PZV8" s="9"/>
      <c r="PZW8" s="9"/>
      <c r="PZX8" s="9"/>
      <c r="PZY8" s="9"/>
      <c r="PZZ8" s="9"/>
      <c r="QAA8" s="9"/>
      <c r="QAB8" s="9"/>
      <c r="QAC8" s="9"/>
      <c r="QAD8" s="9"/>
      <c r="QAE8" s="9"/>
      <c r="QAF8" s="9"/>
      <c r="QAG8" s="9"/>
      <c r="QAH8" s="9"/>
      <c r="QAI8" s="9"/>
      <c r="QAJ8" s="9"/>
      <c r="QAK8" s="9"/>
      <c r="QAL8" s="9"/>
      <c r="QAM8" s="9"/>
      <c r="QAN8" s="9"/>
      <c r="QAO8" s="9"/>
      <c r="QAP8" s="9"/>
      <c r="QAQ8" s="9"/>
      <c r="QAR8" s="9"/>
      <c r="QAS8" s="9"/>
      <c r="QAT8" s="9"/>
      <c r="QAU8" s="9"/>
      <c r="QAV8" s="9"/>
      <c r="QAW8" s="9"/>
      <c r="QAX8" s="9"/>
      <c r="QAY8" s="9"/>
      <c r="QAZ8" s="9"/>
      <c r="QBA8" s="9"/>
      <c r="QBB8" s="9"/>
      <c r="QBC8" s="9"/>
      <c r="QBD8" s="9"/>
      <c r="QBE8" s="9"/>
      <c r="QBF8" s="9"/>
      <c r="QBG8" s="9"/>
      <c r="QBH8" s="9"/>
      <c r="QBI8" s="9"/>
      <c r="QBJ8" s="9"/>
      <c r="QBK8" s="9"/>
      <c r="QBL8" s="9"/>
      <c r="QBM8" s="9"/>
      <c r="QBN8" s="9"/>
      <c r="QBO8" s="9"/>
      <c r="QBP8" s="9"/>
      <c r="QBQ8" s="9"/>
      <c r="QBR8" s="9"/>
      <c r="QBS8" s="9"/>
      <c r="QBT8" s="9"/>
      <c r="QBU8" s="9"/>
      <c r="QBV8" s="9"/>
      <c r="QBW8" s="9"/>
      <c r="QBX8" s="9"/>
      <c r="QBY8" s="9"/>
      <c r="QBZ8" s="9"/>
      <c r="QCA8" s="9"/>
      <c r="QCB8" s="9"/>
      <c r="QCC8" s="9"/>
      <c r="QCD8" s="9"/>
      <c r="QCE8" s="9"/>
      <c r="QCF8" s="9"/>
      <c r="QCG8" s="9"/>
      <c r="QCH8" s="9"/>
      <c r="QCI8" s="9"/>
      <c r="QCJ8" s="9"/>
      <c r="QCK8" s="9"/>
      <c r="QCL8" s="9"/>
      <c r="QCM8" s="9"/>
      <c r="QCN8" s="9"/>
      <c r="QCO8" s="9"/>
      <c r="QCP8" s="9"/>
      <c r="QCQ8" s="9"/>
      <c r="QCR8" s="9"/>
      <c r="QCS8" s="9"/>
      <c r="QCT8" s="9"/>
      <c r="QCU8" s="9"/>
      <c r="QCV8" s="9"/>
      <c r="QCW8" s="9"/>
      <c r="QCX8" s="9"/>
      <c r="QCY8" s="9"/>
      <c r="QCZ8" s="9"/>
      <c r="QDA8" s="9"/>
      <c r="QDB8" s="9"/>
      <c r="QDC8" s="9"/>
      <c r="QDD8" s="9"/>
      <c r="QDE8" s="9"/>
      <c r="QDF8" s="9"/>
      <c r="QDG8" s="9"/>
      <c r="QDH8" s="9"/>
      <c r="QDI8" s="9"/>
      <c r="QDJ8" s="9"/>
      <c r="QDK8" s="9"/>
      <c r="QDL8" s="9"/>
      <c r="QDM8" s="9"/>
      <c r="QDN8" s="9"/>
      <c r="QDO8" s="9"/>
      <c r="QDP8" s="9"/>
      <c r="QDQ8" s="9"/>
      <c r="QDR8" s="9"/>
      <c r="QDS8" s="9"/>
      <c r="QDT8" s="9"/>
      <c r="QDU8" s="9"/>
      <c r="QDV8" s="9"/>
      <c r="QDW8" s="9"/>
      <c r="QDX8" s="9"/>
      <c r="QDY8" s="9"/>
      <c r="QDZ8" s="9"/>
      <c r="QEA8" s="9"/>
      <c r="QEB8" s="9"/>
      <c r="QEC8" s="9"/>
      <c r="QED8" s="9"/>
      <c r="QEE8" s="9"/>
      <c r="QEF8" s="9"/>
      <c r="QEG8" s="9"/>
      <c r="QEH8" s="9"/>
      <c r="QEI8" s="9"/>
      <c r="QEJ8" s="9"/>
      <c r="QEK8" s="9"/>
      <c r="QEL8" s="9"/>
      <c r="QEM8" s="9"/>
      <c r="QEN8" s="9"/>
      <c r="QEO8" s="9"/>
      <c r="QEP8" s="9"/>
      <c r="QEQ8" s="9"/>
      <c r="QER8" s="9"/>
      <c r="QES8" s="9"/>
      <c r="QET8" s="9"/>
      <c r="QEU8" s="9"/>
      <c r="QEV8" s="9"/>
      <c r="QEW8" s="9"/>
      <c r="QEX8" s="9"/>
      <c r="QEY8" s="9"/>
      <c r="QEZ8" s="9"/>
      <c r="QFA8" s="9"/>
      <c r="QFB8" s="9"/>
      <c r="QFC8" s="9"/>
      <c r="QFD8" s="9"/>
      <c r="QFE8" s="9"/>
      <c r="QFF8" s="9"/>
      <c r="QFG8" s="9"/>
      <c r="QFH8" s="9"/>
      <c r="QFI8" s="9"/>
      <c r="QFJ8" s="9"/>
      <c r="QFK8" s="9"/>
      <c r="QFL8" s="9"/>
      <c r="QFM8" s="9"/>
      <c r="QFN8" s="9"/>
      <c r="QFO8" s="9"/>
      <c r="QFP8" s="9"/>
      <c r="QFQ8" s="9"/>
      <c r="QFR8" s="9"/>
      <c r="QFS8" s="9"/>
      <c r="QFT8" s="9"/>
      <c r="QFU8" s="9"/>
      <c r="QFV8" s="9"/>
      <c r="QFW8" s="9"/>
      <c r="QFX8" s="9"/>
      <c r="QFY8" s="9"/>
      <c r="QFZ8" s="9"/>
      <c r="QGA8" s="9"/>
      <c r="QGB8" s="9"/>
      <c r="QGC8" s="9"/>
      <c r="QGD8" s="9"/>
      <c r="QGE8" s="9"/>
      <c r="QGF8" s="9"/>
      <c r="QGG8" s="9"/>
      <c r="QGH8" s="9"/>
      <c r="QGI8" s="9"/>
      <c r="QGJ8" s="9"/>
      <c r="QGK8" s="9"/>
      <c r="QGL8" s="9"/>
      <c r="QGM8" s="9"/>
      <c r="QGN8" s="9"/>
      <c r="QGO8" s="9"/>
      <c r="QGP8" s="9"/>
      <c r="QGQ8" s="9"/>
      <c r="QGR8" s="9"/>
      <c r="QGS8" s="9"/>
      <c r="QGT8" s="9"/>
      <c r="QGU8" s="9"/>
      <c r="QGV8" s="9"/>
      <c r="QGW8" s="9"/>
      <c r="QGX8" s="9"/>
      <c r="QGY8" s="9"/>
      <c r="QGZ8" s="9"/>
      <c r="QHA8" s="9"/>
      <c r="QHB8" s="9"/>
      <c r="QHC8" s="9"/>
      <c r="QHD8" s="9"/>
      <c r="QHE8" s="9"/>
      <c r="QHF8" s="9"/>
      <c r="QHG8" s="9"/>
      <c r="QHH8" s="9"/>
      <c r="QHI8" s="9"/>
      <c r="QHJ8" s="9"/>
      <c r="QHK8" s="9"/>
      <c r="QHL8" s="9"/>
      <c r="QHM8" s="9"/>
      <c r="QHN8" s="9"/>
      <c r="QHO8" s="9"/>
      <c r="QHP8" s="9"/>
      <c r="QHQ8" s="9"/>
      <c r="QHR8" s="9"/>
      <c r="QHS8" s="9"/>
      <c r="QHT8" s="9"/>
      <c r="QHU8" s="9"/>
      <c r="QHV8" s="9"/>
      <c r="QHW8" s="9"/>
      <c r="QHX8" s="9"/>
      <c r="QHY8" s="9"/>
      <c r="QHZ8" s="9"/>
      <c r="QIA8" s="9"/>
      <c r="QIB8" s="9"/>
      <c r="QIC8" s="9"/>
      <c r="QID8" s="9"/>
      <c r="QIE8" s="9"/>
      <c r="QIF8" s="9"/>
      <c r="QIG8" s="9"/>
      <c r="QIH8" s="9"/>
      <c r="QII8" s="9"/>
      <c r="QIJ8" s="9"/>
      <c r="QIK8" s="9"/>
      <c r="QIL8" s="9"/>
      <c r="QIM8" s="9"/>
      <c r="QIN8" s="9"/>
      <c r="QIO8" s="9"/>
      <c r="QIP8" s="9"/>
      <c r="QIQ8" s="9"/>
      <c r="QIR8" s="9"/>
      <c r="QIS8" s="9"/>
      <c r="QIT8" s="9"/>
      <c r="QIU8" s="9"/>
      <c r="QIV8" s="9"/>
      <c r="QIW8" s="9"/>
      <c r="QIX8" s="9"/>
      <c r="QIY8" s="9"/>
      <c r="QIZ8" s="9"/>
      <c r="QJA8" s="9"/>
      <c r="QJB8" s="9"/>
      <c r="QJC8" s="9"/>
      <c r="QJD8" s="9"/>
      <c r="QJE8" s="9"/>
      <c r="QJF8" s="9"/>
      <c r="QJG8" s="9"/>
      <c r="QJH8" s="9"/>
      <c r="QJI8" s="9"/>
      <c r="QJJ8" s="9"/>
      <c r="QJK8" s="9"/>
      <c r="QJL8" s="9"/>
      <c r="QJM8" s="9"/>
      <c r="QJN8" s="9"/>
      <c r="QJO8" s="9"/>
      <c r="QJP8" s="9"/>
      <c r="QJQ8" s="9"/>
      <c r="QJR8" s="9"/>
      <c r="QJS8" s="9"/>
      <c r="QJT8" s="9"/>
      <c r="QJU8" s="9"/>
      <c r="QJV8" s="9"/>
      <c r="QJW8" s="9"/>
      <c r="QJX8" s="9"/>
      <c r="QJY8" s="9"/>
      <c r="QJZ8" s="9"/>
      <c r="QKA8" s="9"/>
      <c r="QKB8" s="9"/>
      <c r="QKC8" s="9"/>
      <c r="QKD8" s="9"/>
      <c r="QKE8" s="9"/>
      <c r="QKF8" s="9"/>
      <c r="QKG8" s="9"/>
      <c r="QKH8" s="9"/>
      <c r="QKI8" s="9"/>
      <c r="QKJ8" s="9"/>
      <c r="QKK8" s="9"/>
      <c r="QKL8" s="9"/>
      <c r="QKM8" s="9"/>
      <c r="QKN8" s="9"/>
      <c r="QKO8" s="9"/>
      <c r="QKP8" s="9"/>
      <c r="QKQ8" s="9"/>
      <c r="QKR8" s="9"/>
      <c r="QKS8" s="9"/>
      <c r="QKT8" s="9"/>
      <c r="QKU8" s="9"/>
      <c r="QKV8" s="9"/>
      <c r="QKW8" s="9"/>
      <c r="QKX8" s="9"/>
      <c r="QKY8" s="9"/>
      <c r="QKZ8" s="9"/>
      <c r="QLA8" s="9"/>
      <c r="QLB8" s="9"/>
      <c r="QLC8" s="9"/>
      <c r="QLD8" s="9"/>
      <c r="QLE8" s="9"/>
      <c r="QLF8" s="9"/>
      <c r="QLG8" s="9"/>
      <c r="QLH8" s="9"/>
      <c r="QLI8" s="9"/>
      <c r="QLJ8" s="9"/>
      <c r="QLK8" s="9"/>
      <c r="QLL8" s="9"/>
      <c r="QLM8" s="9"/>
      <c r="QLN8" s="9"/>
      <c r="QLO8" s="9"/>
      <c r="QLP8" s="9"/>
      <c r="QLQ8" s="9"/>
      <c r="QLR8" s="9"/>
      <c r="QLS8" s="9"/>
      <c r="QLT8" s="9"/>
      <c r="QLU8" s="9"/>
      <c r="QLV8" s="9"/>
      <c r="QLW8" s="9"/>
      <c r="QLX8" s="9"/>
      <c r="QLY8" s="9"/>
      <c r="QLZ8" s="9"/>
      <c r="QMA8" s="9"/>
      <c r="QMB8" s="9"/>
      <c r="QMC8" s="9"/>
      <c r="QMD8" s="9"/>
      <c r="QME8" s="9"/>
      <c r="QMF8" s="9"/>
      <c r="QMG8" s="9"/>
      <c r="QMH8" s="9"/>
      <c r="QMI8" s="9"/>
      <c r="QMJ8" s="9"/>
      <c r="QMK8" s="9"/>
      <c r="QML8" s="9"/>
      <c r="QMM8" s="9"/>
      <c r="QMN8" s="9"/>
      <c r="QMO8" s="9"/>
      <c r="QMP8" s="9"/>
      <c r="QMQ8" s="9"/>
      <c r="QMR8" s="9"/>
      <c r="QMS8" s="9"/>
      <c r="QMT8" s="9"/>
      <c r="QMU8" s="9"/>
      <c r="QMV8" s="9"/>
      <c r="QMW8" s="9"/>
      <c r="QMX8" s="9"/>
      <c r="QMY8" s="9"/>
      <c r="QMZ8" s="9"/>
      <c r="QNA8" s="9"/>
      <c r="QNB8" s="9"/>
      <c r="QNC8" s="9"/>
      <c r="QND8" s="9"/>
      <c r="QNE8" s="9"/>
      <c r="QNF8" s="9"/>
      <c r="QNG8" s="9"/>
      <c r="QNH8" s="9"/>
      <c r="QNI8" s="9"/>
      <c r="QNJ8" s="9"/>
      <c r="QNK8" s="9"/>
      <c r="QNL8" s="9"/>
      <c r="QNM8" s="9"/>
      <c r="QNN8" s="9"/>
      <c r="QNO8" s="9"/>
      <c r="QNP8" s="9"/>
      <c r="QNQ8" s="9"/>
      <c r="QNR8" s="9"/>
      <c r="QNS8" s="9"/>
      <c r="QNT8" s="9"/>
      <c r="QNU8" s="9"/>
      <c r="QNV8" s="9"/>
      <c r="QNW8" s="9"/>
      <c r="QNX8" s="9"/>
      <c r="QNY8" s="9"/>
      <c r="QNZ8" s="9"/>
      <c r="QOA8" s="9"/>
      <c r="QOB8" s="9"/>
      <c r="QOC8" s="9"/>
      <c r="QOD8" s="9"/>
      <c r="QOE8" s="9"/>
      <c r="QOF8" s="9"/>
      <c r="QOG8" s="9"/>
      <c r="QOH8" s="9"/>
      <c r="QOI8" s="9"/>
      <c r="QOJ8" s="9"/>
      <c r="QOK8" s="9"/>
      <c r="QOL8" s="9"/>
      <c r="QOM8" s="9"/>
      <c r="QON8" s="9"/>
      <c r="QOO8" s="9"/>
      <c r="QOP8" s="9"/>
      <c r="QOQ8" s="9"/>
      <c r="QOR8" s="9"/>
      <c r="QOS8" s="9"/>
      <c r="QOT8" s="9"/>
      <c r="QOU8" s="9"/>
      <c r="QOV8" s="9"/>
      <c r="QOW8" s="9"/>
      <c r="QOX8" s="9"/>
      <c r="QOY8" s="9"/>
      <c r="QOZ8" s="9"/>
      <c r="QPA8" s="9"/>
      <c r="QPB8" s="9"/>
      <c r="QPC8" s="9"/>
      <c r="QPD8" s="9"/>
      <c r="QPE8" s="9"/>
      <c r="QPF8" s="9"/>
      <c r="QPG8" s="9"/>
      <c r="QPH8" s="9"/>
      <c r="QPI8" s="9"/>
      <c r="QPJ8" s="9"/>
      <c r="QPK8" s="9"/>
      <c r="QPL8" s="9"/>
      <c r="QPM8" s="9"/>
      <c r="QPN8" s="9"/>
      <c r="QPO8" s="9"/>
      <c r="QPP8" s="9"/>
      <c r="QPQ8" s="9"/>
      <c r="QPR8" s="9"/>
      <c r="QPS8" s="9"/>
      <c r="QPT8" s="9"/>
      <c r="QPU8" s="9"/>
      <c r="QPV8" s="9"/>
      <c r="QPW8" s="9"/>
      <c r="QPX8" s="9"/>
      <c r="QPY8" s="9"/>
      <c r="QPZ8" s="9"/>
      <c r="QQA8" s="9"/>
      <c r="QQB8" s="9"/>
      <c r="QQC8" s="9"/>
      <c r="QQD8" s="9"/>
      <c r="QQE8" s="9"/>
      <c r="QQF8" s="9"/>
      <c r="QQG8" s="9"/>
      <c r="QQH8" s="9"/>
      <c r="QQI8" s="9"/>
      <c r="QQJ8" s="9"/>
      <c r="QQK8" s="9"/>
      <c r="QQL8" s="9"/>
      <c r="QQM8" s="9"/>
      <c r="QQN8" s="9"/>
      <c r="QQO8" s="9"/>
      <c r="QQP8" s="9"/>
      <c r="QQQ8" s="9"/>
      <c r="QQR8" s="9"/>
      <c r="QQS8" s="9"/>
      <c r="QQT8" s="9"/>
      <c r="QQU8" s="9"/>
      <c r="QQV8" s="9"/>
      <c r="QQW8" s="9"/>
      <c r="QQX8" s="9"/>
      <c r="QQY8" s="9"/>
      <c r="QQZ8" s="9"/>
      <c r="QRA8" s="9"/>
      <c r="QRB8" s="9"/>
      <c r="QRC8" s="9"/>
      <c r="QRD8" s="9"/>
      <c r="QRE8" s="9"/>
      <c r="QRF8" s="9"/>
      <c r="QRG8" s="9"/>
      <c r="QRH8" s="9"/>
      <c r="QRI8" s="9"/>
      <c r="QRJ8" s="9"/>
      <c r="QRK8" s="9"/>
      <c r="QRL8" s="9"/>
      <c r="QRM8" s="9"/>
      <c r="QRN8" s="9"/>
      <c r="QRO8" s="9"/>
      <c r="QRP8" s="9"/>
      <c r="QRQ8" s="9"/>
      <c r="QRR8" s="9"/>
      <c r="QRS8" s="9"/>
      <c r="QRT8" s="9"/>
      <c r="QRU8" s="9"/>
      <c r="QRV8" s="9"/>
      <c r="QRW8" s="9"/>
      <c r="QRX8" s="9"/>
      <c r="QRY8" s="9"/>
      <c r="QRZ8" s="9"/>
      <c r="QSA8" s="9"/>
      <c r="QSB8" s="9"/>
      <c r="QSC8" s="9"/>
      <c r="QSD8" s="9"/>
      <c r="QSE8" s="9"/>
      <c r="QSF8" s="9"/>
      <c r="QSG8" s="9"/>
      <c r="QSH8" s="9"/>
      <c r="QSI8" s="9"/>
      <c r="QSJ8" s="9"/>
      <c r="QSK8" s="9"/>
      <c r="QSL8" s="9"/>
      <c r="QSM8" s="9"/>
      <c r="QSN8" s="9"/>
      <c r="QSO8" s="9"/>
      <c r="QSP8" s="9"/>
      <c r="QSQ8" s="9"/>
      <c r="QSR8" s="9"/>
      <c r="QSS8" s="9"/>
      <c r="QST8" s="9"/>
      <c r="QSU8" s="9"/>
      <c r="QSV8" s="9"/>
      <c r="QSW8" s="9"/>
      <c r="QSX8" s="9"/>
      <c r="QSY8" s="9"/>
      <c r="QSZ8" s="9"/>
      <c r="QTA8" s="9"/>
      <c r="QTB8" s="9"/>
      <c r="QTC8" s="9"/>
      <c r="QTD8" s="9"/>
      <c r="QTE8" s="9"/>
      <c r="QTF8" s="9"/>
      <c r="QTG8" s="9"/>
      <c r="QTH8" s="9"/>
      <c r="QTI8" s="9"/>
      <c r="QTJ8" s="9"/>
      <c r="QTK8" s="9"/>
      <c r="QTL8" s="9"/>
      <c r="QTM8" s="9"/>
      <c r="QTN8" s="9"/>
      <c r="QTO8" s="9"/>
      <c r="QTP8" s="9"/>
      <c r="QTQ8" s="9"/>
      <c r="QTR8" s="9"/>
      <c r="QTS8" s="9"/>
      <c r="QTT8" s="9"/>
      <c r="QTU8" s="9"/>
      <c r="QTV8" s="9"/>
      <c r="QTW8" s="9"/>
      <c r="QTX8" s="9"/>
      <c r="QTY8" s="9"/>
      <c r="QTZ8" s="9"/>
      <c r="QUA8" s="9"/>
      <c r="QUB8" s="9"/>
      <c r="QUC8" s="9"/>
      <c r="QUD8" s="9"/>
      <c r="QUE8" s="9"/>
      <c r="QUF8" s="9"/>
      <c r="QUG8" s="9"/>
      <c r="QUH8" s="9"/>
      <c r="QUI8" s="9"/>
      <c r="QUJ8" s="9"/>
      <c r="QUK8" s="9"/>
      <c r="QUL8" s="9"/>
      <c r="QUM8" s="9"/>
      <c r="QUN8" s="9"/>
      <c r="QUO8" s="9"/>
      <c r="QUP8" s="9"/>
      <c r="QUQ8" s="9"/>
      <c r="QUR8" s="9"/>
      <c r="QUS8" s="9"/>
      <c r="QUT8" s="9"/>
      <c r="QUU8" s="9"/>
      <c r="QUV8" s="9"/>
      <c r="QUW8" s="9"/>
      <c r="QUX8" s="9"/>
      <c r="QUY8" s="9"/>
      <c r="QUZ8" s="9"/>
      <c r="QVA8" s="9"/>
      <c r="QVB8" s="9"/>
      <c r="QVC8" s="9"/>
      <c r="QVD8" s="9"/>
      <c r="QVE8" s="9"/>
      <c r="QVF8" s="9"/>
      <c r="QVG8" s="9"/>
      <c r="QVH8" s="9"/>
      <c r="QVI8" s="9"/>
      <c r="QVJ8" s="9"/>
      <c r="QVK8" s="9"/>
      <c r="QVL8" s="9"/>
      <c r="QVM8" s="9"/>
      <c r="QVN8" s="9"/>
      <c r="QVO8" s="9"/>
      <c r="QVP8" s="9"/>
      <c r="QVQ8" s="9"/>
      <c r="QVR8" s="9"/>
      <c r="QVS8" s="9"/>
      <c r="QVT8" s="9"/>
      <c r="QVU8" s="9"/>
      <c r="QVV8" s="9"/>
      <c r="QVW8" s="9"/>
      <c r="QVX8" s="9"/>
      <c r="QVY8" s="9"/>
      <c r="QVZ8" s="9"/>
      <c r="QWA8" s="9"/>
      <c r="QWB8" s="9"/>
      <c r="QWC8" s="9"/>
      <c r="QWD8" s="9"/>
      <c r="QWE8" s="9"/>
      <c r="QWF8" s="9"/>
      <c r="QWG8" s="9"/>
      <c r="QWH8" s="9"/>
      <c r="QWI8" s="9"/>
      <c r="QWJ8" s="9"/>
      <c r="QWK8" s="9"/>
      <c r="QWL8" s="9"/>
      <c r="QWM8" s="9"/>
      <c r="QWN8" s="9"/>
      <c r="QWO8" s="9"/>
      <c r="QWP8" s="9"/>
      <c r="QWQ8" s="9"/>
      <c r="QWR8" s="9"/>
      <c r="QWS8" s="9"/>
      <c r="QWT8" s="9"/>
      <c r="QWU8" s="9"/>
      <c r="QWV8" s="9"/>
      <c r="QWW8" s="9"/>
      <c r="QWX8" s="9"/>
      <c r="QWY8" s="9"/>
      <c r="QWZ8" s="9"/>
      <c r="QXA8" s="9"/>
      <c r="QXB8" s="9"/>
      <c r="QXC8" s="9"/>
      <c r="QXD8" s="9"/>
      <c r="QXE8" s="9"/>
      <c r="QXF8" s="9"/>
      <c r="QXG8" s="9"/>
      <c r="QXH8" s="9"/>
      <c r="QXI8" s="9"/>
      <c r="QXJ8" s="9"/>
      <c r="QXK8" s="9"/>
      <c r="QXL8" s="9"/>
      <c r="QXM8" s="9"/>
      <c r="QXN8" s="9"/>
      <c r="QXO8" s="9"/>
      <c r="QXP8" s="9"/>
      <c r="QXQ8" s="9"/>
      <c r="QXR8" s="9"/>
      <c r="QXS8" s="9"/>
      <c r="QXT8" s="9"/>
      <c r="QXU8" s="9"/>
      <c r="QXV8" s="9"/>
      <c r="QXW8" s="9"/>
      <c r="QXX8" s="9"/>
      <c r="QXY8" s="9"/>
      <c r="QXZ8" s="9"/>
      <c r="QYA8" s="9"/>
      <c r="QYB8" s="9"/>
      <c r="QYC8" s="9"/>
      <c r="QYD8" s="9"/>
      <c r="QYE8" s="9"/>
      <c r="QYF8" s="9"/>
      <c r="QYG8" s="9"/>
      <c r="QYH8" s="9"/>
      <c r="QYI8" s="9"/>
      <c r="QYJ8" s="9"/>
      <c r="QYK8" s="9"/>
      <c r="QYL8" s="9"/>
      <c r="QYM8" s="9"/>
      <c r="QYN8" s="9"/>
      <c r="QYO8" s="9"/>
      <c r="QYP8" s="9"/>
      <c r="QYQ8" s="9"/>
      <c r="QYR8" s="9"/>
      <c r="QYS8" s="9"/>
      <c r="QYT8" s="9"/>
      <c r="QYU8" s="9"/>
      <c r="QYV8" s="9"/>
      <c r="QYW8" s="9"/>
      <c r="QYX8" s="9"/>
      <c r="QYY8" s="9"/>
      <c r="QYZ8" s="9"/>
      <c r="QZA8" s="9"/>
      <c r="QZB8" s="9"/>
      <c r="QZC8" s="9"/>
      <c r="QZD8" s="9"/>
      <c r="QZE8" s="9"/>
      <c r="QZF8" s="9"/>
      <c r="QZG8" s="9"/>
      <c r="QZH8" s="9"/>
      <c r="QZI8" s="9"/>
      <c r="QZJ8" s="9"/>
      <c r="QZK8" s="9"/>
      <c r="QZL8" s="9"/>
      <c r="QZM8" s="9"/>
      <c r="QZN8" s="9"/>
      <c r="QZO8" s="9"/>
      <c r="QZP8" s="9"/>
      <c r="QZQ8" s="9"/>
      <c r="QZR8" s="9"/>
      <c r="QZS8" s="9"/>
      <c r="QZT8" s="9"/>
      <c r="QZU8" s="9"/>
      <c r="QZV8" s="9"/>
      <c r="QZW8" s="9"/>
      <c r="QZX8" s="9"/>
      <c r="QZY8" s="9"/>
      <c r="QZZ8" s="9"/>
      <c r="RAA8" s="9"/>
      <c r="RAB8" s="9"/>
      <c r="RAC8" s="9"/>
      <c r="RAD8" s="9"/>
      <c r="RAE8" s="9"/>
      <c r="RAF8" s="9"/>
      <c r="RAG8" s="9"/>
      <c r="RAH8" s="9"/>
      <c r="RAI8" s="9"/>
      <c r="RAJ8" s="9"/>
      <c r="RAK8" s="9"/>
      <c r="RAL8" s="9"/>
      <c r="RAM8" s="9"/>
      <c r="RAN8" s="9"/>
      <c r="RAO8" s="9"/>
      <c r="RAP8" s="9"/>
      <c r="RAQ8" s="9"/>
      <c r="RAR8" s="9"/>
      <c r="RAS8" s="9"/>
      <c r="RAT8" s="9"/>
      <c r="RAU8" s="9"/>
      <c r="RAV8" s="9"/>
      <c r="RAW8" s="9"/>
      <c r="RAX8" s="9"/>
      <c r="RAY8" s="9"/>
      <c r="RAZ8" s="9"/>
      <c r="RBA8" s="9"/>
      <c r="RBB8" s="9"/>
      <c r="RBC8" s="9"/>
      <c r="RBD8" s="9"/>
      <c r="RBE8" s="9"/>
      <c r="RBF8" s="9"/>
      <c r="RBG8" s="9"/>
      <c r="RBH8" s="9"/>
      <c r="RBI8" s="9"/>
      <c r="RBJ8" s="9"/>
      <c r="RBK8" s="9"/>
      <c r="RBL8" s="9"/>
      <c r="RBM8" s="9"/>
      <c r="RBN8" s="9"/>
      <c r="RBO8" s="9"/>
      <c r="RBP8" s="9"/>
      <c r="RBQ8" s="9"/>
      <c r="RBR8" s="9"/>
      <c r="RBS8" s="9"/>
      <c r="RBT8" s="9"/>
      <c r="RBU8" s="9"/>
      <c r="RBV8" s="9"/>
      <c r="RBW8" s="9"/>
      <c r="RBX8" s="9"/>
      <c r="RBY8" s="9"/>
      <c r="RBZ8" s="9"/>
      <c r="RCA8" s="9"/>
      <c r="RCB8" s="9"/>
      <c r="RCC8" s="9"/>
      <c r="RCD8" s="9"/>
      <c r="RCE8" s="9"/>
      <c r="RCF8" s="9"/>
      <c r="RCG8" s="9"/>
      <c r="RCH8" s="9"/>
      <c r="RCI8" s="9"/>
      <c r="RCJ8" s="9"/>
      <c r="RCK8" s="9"/>
      <c r="RCL8" s="9"/>
      <c r="RCM8" s="9"/>
      <c r="RCN8" s="9"/>
      <c r="RCO8" s="9"/>
      <c r="RCP8" s="9"/>
      <c r="RCQ8" s="9"/>
      <c r="RCR8" s="9"/>
      <c r="RCS8" s="9"/>
      <c r="RCT8" s="9"/>
      <c r="RCU8" s="9"/>
      <c r="RCV8" s="9"/>
      <c r="RCW8" s="9"/>
      <c r="RCX8" s="9"/>
      <c r="RCY8" s="9"/>
      <c r="RCZ8" s="9"/>
      <c r="RDA8" s="9"/>
      <c r="RDB8" s="9"/>
      <c r="RDC8" s="9"/>
      <c r="RDD8" s="9"/>
      <c r="RDE8" s="9"/>
      <c r="RDF8" s="9"/>
      <c r="RDG8" s="9"/>
      <c r="RDH8" s="9"/>
      <c r="RDI8" s="9"/>
      <c r="RDJ8" s="9"/>
      <c r="RDK8" s="9"/>
      <c r="RDL8" s="9"/>
      <c r="RDM8" s="9"/>
      <c r="RDN8" s="9"/>
      <c r="RDO8" s="9"/>
      <c r="RDP8" s="9"/>
      <c r="RDQ8" s="9"/>
      <c r="RDR8" s="9"/>
      <c r="RDS8" s="9"/>
      <c r="RDT8" s="9"/>
      <c r="RDU8" s="9"/>
      <c r="RDV8" s="9"/>
      <c r="RDW8" s="9"/>
      <c r="RDX8" s="9"/>
      <c r="RDY8" s="9"/>
      <c r="RDZ8" s="9"/>
      <c r="REA8" s="9"/>
      <c r="REB8" s="9"/>
      <c r="REC8" s="9"/>
      <c r="RED8" s="9"/>
      <c r="REE8" s="9"/>
      <c r="REF8" s="9"/>
      <c r="REG8" s="9"/>
      <c r="REH8" s="9"/>
      <c r="REI8" s="9"/>
      <c r="REJ8" s="9"/>
      <c r="REK8" s="9"/>
      <c r="REL8" s="9"/>
      <c r="REM8" s="9"/>
      <c r="REN8" s="9"/>
      <c r="REO8" s="9"/>
      <c r="REP8" s="9"/>
      <c r="REQ8" s="9"/>
      <c r="RER8" s="9"/>
      <c r="RES8" s="9"/>
      <c r="RET8" s="9"/>
      <c r="REU8" s="9"/>
      <c r="REV8" s="9"/>
      <c r="REW8" s="9"/>
      <c r="REX8" s="9"/>
      <c r="REY8" s="9"/>
      <c r="REZ8" s="9"/>
      <c r="RFA8" s="9"/>
      <c r="RFB8" s="9"/>
      <c r="RFC8" s="9"/>
      <c r="RFD8" s="9"/>
      <c r="RFE8" s="9"/>
      <c r="RFF8" s="9"/>
      <c r="RFG8" s="9"/>
      <c r="RFH8" s="9"/>
      <c r="RFI8" s="9"/>
      <c r="RFJ8" s="9"/>
      <c r="RFK8" s="9"/>
      <c r="RFL8" s="9"/>
      <c r="RFM8" s="9"/>
      <c r="RFN8" s="9"/>
      <c r="RFO8" s="9"/>
      <c r="RFP8" s="9"/>
      <c r="RFQ8" s="9"/>
      <c r="RFR8" s="9"/>
      <c r="RFS8" s="9"/>
      <c r="RFT8" s="9"/>
      <c r="RFU8" s="9"/>
      <c r="RFV8" s="9"/>
      <c r="RFW8" s="9"/>
      <c r="RFX8" s="9"/>
      <c r="RFY8" s="9"/>
      <c r="RFZ8" s="9"/>
      <c r="RGA8" s="9"/>
      <c r="RGB8" s="9"/>
      <c r="RGC8" s="9"/>
      <c r="RGD8" s="9"/>
      <c r="RGE8" s="9"/>
      <c r="RGF8" s="9"/>
      <c r="RGG8" s="9"/>
      <c r="RGH8" s="9"/>
      <c r="RGI8" s="9"/>
      <c r="RGJ8" s="9"/>
      <c r="RGK8" s="9"/>
      <c r="RGL8" s="9"/>
      <c r="RGM8" s="9"/>
      <c r="RGN8" s="9"/>
      <c r="RGO8" s="9"/>
      <c r="RGP8" s="9"/>
      <c r="RGQ8" s="9"/>
      <c r="RGR8" s="9"/>
      <c r="RGS8" s="9"/>
      <c r="RGT8" s="9"/>
      <c r="RGU8" s="9"/>
      <c r="RGV8" s="9"/>
      <c r="RGW8" s="9"/>
      <c r="RGX8" s="9"/>
      <c r="RGY8" s="9"/>
      <c r="RGZ8" s="9"/>
      <c r="RHA8" s="9"/>
      <c r="RHB8" s="9"/>
      <c r="RHC8" s="9"/>
      <c r="RHD8" s="9"/>
      <c r="RHE8" s="9"/>
      <c r="RHF8" s="9"/>
      <c r="RHG8" s="9"/>
      <c r="RHH8" s="9"/>
      <c r="RHI8" s="9"/>
      <c r="RHJ8" s="9"/>
      <c r="RHK8" s="9"/>
      <c r="RHL8" s="9"/>
      <c r="RHM8" s="9"/>
      <c r="RHN8" s="9"/>
      <c r="RHO8" s="9"/>
      <c r="RHP8" s="9"/>
      <c r="RHQ8" s="9"/>
      <c r="RHR8" s="9"/>
      <c r="RHS8" s="9"/>
      <c r="RHT8" s="9"/>
      <c r="RHU8" s="9"/>
      <c r="RHV8" s="9"/>
      <c r="RHW8" s="9"/>
      <c r="RHX8" s="9"/>
      <c r="RHY8" s="9"/>
      <c r="RHZ8" s="9"/>
      <c r="RIA8" s="9"/>
      <c r="RIB8" s="9"/>
      <c r="RIC8" s="9"/>
      <c r="RID8" s="9"/>
      <c r="RIE8" s="9"/>
      <c r="RIF8" s="9"/>
      <c r="RIG8" s="9"/>
      <c r="RIH8" s="9"/>
      <c r="RII8" s="9"/>
      <c r="RIJ8" s="9"/>
      <c r="RIK8" s="9"/>
      <c r="RIL8" s="9"/>
      <c r="RIM8" s="9"/>
      <c r="RIN8" s="9"/>
      <c r="RIO8" s="9"/>
      <c r="RIP8" s="9"/>
      <c r="RIQ8" s="9"/>
      <c r="RIR8" s="9"/>
      <c r="RIS8" s="9"/>
      <c r="RIT8" s="9"/>
      <c r="RIU8" s="9"/>
      <c r="RIV8" s="9"/>
      <c r="RIW8" s="9"/>
      <c r="RIX8" s="9"/>
      <c r="RIY8" s="9"/>
      <c r="RIZ8" s="9"/>
      <c r="RJA8" s="9"/>
      <c r="RJB8" s="9"/>
      <c r="RJC8" s="9"/>
      <c r="RJD8" s="9"/>
      <c r="RJE8" s="9"/>
      <c r="RJF8" s="9"/>
      <c r="RJG8" s="9"/>
      <c r="RJH8" s="9"/>
      <c r="RJI8" s="9"/>
      <c r="RJJ8" s="9"/>
      <c r="RJK8" s="9"/>
      <c r="RJL8" s="9"/>
      <c r="RJM8" s="9"/>
      <c r="RJN8" s="9"/>
      <c r="RJO8" s="9"/>
      <c r="RJP8" s="9"/>
      <c r="RJQ8" s="9"/>
      <c r="RJR8" s="9"/>
      <c r="RJS8" s="9"/>
      <c r="RJT8" s="9"/>
      <c r="RJU8" s="9"/>
      <c r="RJV8" s="9"/>
      <c r="RJW8" s="9"/>
      <c r="RJX8" s="9"/>
      <c r="RJY8" s="9"/>
      <c r="RJZ8" s="9"/>
      <c r="RKA8" s="9"/>
      <c r="RKB8" s="9"/>
      <c r="RKC8" s="9"/>
      <c r="RKD8" s="9"/>
      <c r="RKE8" s="9"/>
      <c r="RKF8" s="9"/>
      <c r="RKG8" s="9"/>
      <c r="RKH8" s="9"/>
      <c r="RKI8" s="9"/>
      <c r="RKJ8" s="9"/>
      <c r="RKK8" s="9"/>
      <c r="RKL8" s="9"/>
      <c r="RKM8" s="9"/>
      <c r="RKN8" s="9"/>
      <c r="RKO8" s="9"/>
      <c r="RKP8" s="9"/>
      <c r="RKQ8" s="9"/>
      <c r="RKR8" s="9"/>
      <c r="RKS8" s="9"/>
      <c r="RKT8" s="9"/>
      <c r="RKU8" s="9"/>
      <c r="RKV8" s="9"/>
      <c r="RKW8" s="9"/>
      <c r="RKX8" s="9"/>
      <c r="RKY8" s="9"/>
      <c r="RKZ8" s="9"/>
      <c r="RLA8" s="9"/>
      <c r="RLB8" s="9"/>
      <c r="RLC8" s="9"/>
      <c r="RLD8" s="9"/>
      <c r="RLE8" s="9"/>
      <c r="RLF8" s="9"/>
      <c r="RLG8" s="9"/>
      <c r="RLH8" s="9"/>
      <c r="RLI8" s="9"/>
      <c r="RLJ8" s="9"/>
      <c r="RLK8" s="9"/>
      <c r="RLL8" s="9"/>
      <c r="RLM8" s="9"/>
      <c r="RLN8" s="9"/>
      <c r="RLO8" s="9"/>
      <c r="RLP8" s="9"/>
      <c r="RLQ8" s="9"/>
      <c r="RLR8" s="9"/>
      <c r="RLS8" s="9"/>
      <c r="RLT8" s="9"/>
      <c r="RLU8" s="9"/>
      <c r="RLV8" s="9"/>
      <c r="RLW8" s="9"/>
      <c r="RLX8" s="9"/>
      <c r="RLY8" s="9"/>
      <c r="RLZ8" s="9"/>
      <c r="RMA8" s="9"/>
      <c r="RMB8" s="9"/>
      <c r="RMC8" s="9"/>
      <c r="RMD8" s="9"/>
      <c r="RME8" s="9"/>
      <c r="RMF8" s="9"/>
      <c r="RMG8" s="9"/>
      <c r="RMH8" s="9"/>
      <c r="RMI8" s="9"/>
      <c r="RMJ8" s="9"/>
      <c r="RMK8" s="9"/>
      <c r="RML8" s="9"/>
      <c r="RMM8" s="9"/>
      <c r="RMN8" s="9"/>
      <c r="RMO8" s="9"/>
      <c r="RMP8" s="9"/>
      <c r="RMQ8" s="9"/>
      <c r="RMR8" s="9"/>
      <c r="RMS8" s="9"/>
      <c r="RMT8" s="9"/>
      <c r="RMU8" s="9"/>
      <c r="RMV8" s="9"/>
      <c r="RMW8" s="9"/>
      <c r="RMX8" s="9"/>
      <c r="RMY8" s="9"/>
      <c r="RMZ8" s="9"/>
      <c r="RNA8" s="9"/>
      <c r="RNB8" s="9"/>
      <c r="RNC8" s="9"/>
      <c r="RND8" s="9"/>
      <c r="RNE8" s="9"/>
      <c r="RNF8" s="9"/>
      <c r="RNG8" s="9"/>
      <c r="RNH8" s="9"/>
      <c r="RNI8" s="9"/>
      <c r="RNJ8" s="9"/>
      <c r="RNK8" s="9"/>
      <c r="RNL8" s="9"/>
      <c r="RNM8" s="9"/>
      <c r="RNN8" s="9"/>
      <c r="RNO8" s="9"/>
      <c r="RNP8" s="9"/>
      <c r="RNQ8" s="9"/>
      <c r="RNR8" s="9"/>
      <c r="RNS8" s="9"/>
      <c r="RNT8" s="9"/>
      <c r="RNU8" s="9"/>
      <c r="RNV8" s="9"/>
      <c r="RNW8" s="9"/>
      <c r="RNX8" s="9"/>
      <c r="RNY8" s="9"/>
      <c r="RNZ8" s="9"/>
      <c r="ROA8" s="9"/>
      <c r="ROB8" s="9"/>
      <c r="ROC8" s="9"/>
      <c r="ROD8" s="9"/>
      <c r="ROE8" s="9"/>
      <c r="ROF8" s="9"/>
      <c r="ROG8" s="9"/>
      <c r="ROH8" s="9"/>
      <c r="ROI8" s="9"/>
      <c r="ROJ8" s="9"/>
      <c r="ROK8" s="9"/>
      <c r="ROL8" s="9"/>
      <c r="ROM8" s="9"/>
      <c r="RON8" s="9"/>
      <c r="ROO8" s="9"/>
      <c r="ROP8" s="9"/>
      <c r="ROQ8" s="9"/>
      <c r="ROR8" s="9"/>
      <c r="ROS8" s="9"/>
      <c r="ROT8" s="9"/>
      <c r="ROU8" s="9"/>
      <c r="ROV8" s="9"/>
      <c r="ROW8" s="9"/>
      <c r="ROX8" s="9"/>
      <c r="ROY8" s="9"/>
      <c r="ROZ8" s="9"/>
      <c r="RPA8" s="9"/>
      <c r="RPB8" s="9"/>
      <c r="RPC8" s="9"/>
      <c r="RPD8" s="9"/>
      <c r="RPE8" s="9"/>
      <c r="RPF8" s="9"/>
      <c r="RPG8" s="9"/>
      <c r="RPH8" s="9"/>
      <c r="RPI8" s="9"/>
      <c r="RPJ8" s="9"/>
      <c r="RPK8" s="9"/>
      <c r="RPL8" s="9"/>
      <c r="RPM8" s="9"/>
      <c r="RPN8" s="9"/>
      <c r="RPO8" s="9"/>
      <c r="RPP8" s="9"/>
      <c r="RPQ8" s="9"/>
      <c r="RPR8" s="9"/>
      <c r="RPS8" s="9"/>
      <c r="RPT8" s="9"/>
      <c r="RPU8" s="9"/>
      <c r="RPV8" s="9"/>
      <c r="RPW8" s="9"/>
      <c r="RPX8" s="9"/>
      <c r="RPY8" s="9"/>
      <c r="RPZ8" s="9"/>
      <c r="RQA8" s="9"/>
      <c r="RQB8" s="9"/>
      <c r="RQC8" s="9"/>
      <c r="RQD8" s="9"/>
      <c r="RQE8" s="9"/>
      <c r="RQF8" s="9"/>
      <c r="RQG8" s="9"/>
      <c r="RQH8" s="9"/>
      <c r="RQI8" s="9"/>
      <c r="RQJ8" s="9"/>
      <c r="RQK8" s="9"/>
      <c r="RQL8" s="9"/>
      <c r="RQM8" s="9"/>
      <c r="RQN8" s="9"/>
      <c r="RQO8" s="9"/>
      <c r="RQP8" s="9"/>
      <c r="RQQ8" s="9"/>
      <c r="RQR8" s="9"/>
      <c r="RQS8" s="9"/>
      <c r="RQT8" s="9"/>
      <c r="RQU8" s="9"/>
      <c r="RQV8" s="9"/>
      <c r="RQW8" s="9"/>
      <c r="RQX8" s="9"/>
      <c r="RQY8" s="9"/>
      <c r="RQZ8" s="9"/>
      <c r="RRA8" s="9"/>
      <c r="RRB8" s="9"/>
      <c r="RRC8" s="9"/>
      <c r="RRD8" s="9"/>
      <c r="RRE8" s="9"/>
      <c r="RRF8" s="9"/>
      <c r="RRG8" s="9"/>
      <c r="RRH8" s="9"/>
      <c r="RRI8" s="9"/>
      <c r="RRJ8" s="9"/>
      <c r="RRK8" s="9"/>
      <c r="RRL8" s="9"/>
      <c r="RRM8" s="9"/>
      <c r="RRN8" s="9"/>
      <c r="RRO8" s="9"/>
      <c r="RRP8" s="9"/>
      <c r="RRQ8" s="9"/>
      <c r="RRR8" s="9"/>
      <c r="RRS8" s="9"/>
      <c r="RRT8" s="9"/>
      <c r="RRU8" s="9"/>
      <c r="RRV8" s="9"/>
      <c r="RRW8" s="9"/>
      <c r="RRX8" s="9"/>
      <c r="RRY8" s="9"/>
      <c r="RRZ8" s="9"/>
      <c r="RSA8" s="9"/>
      <c r="RSB8" s="9"/>
      <c r="RSC8" s="9"/>
      <c r="RSD8" s="9"/>
      <c r="RSE8" s="9"/>
      <c r="RSF8" s="9"/>
      <c r="RSG8" s="9"/>
      <c r="RSH8" s="9"/>
      <c r="RSI8" s="9"/>
      <c r="RSJ8" s="9"/>
      <c r="RSK8" s="9"/>
      <c r="RSL8" s="9"/>
      <c r="RSM8" s="9"/>
      <c r="RSN8" s="9"/>
      <c r="RSO8" s="9"/>
      <c r="RSP8" s="9"/>
      <c r="RSQ8" s="9"/>
      <c r="RSR8" s="9"/>
      <c r="RSS8" s="9"/>
      <c r="RST8" s="9"/>
      <c r="RSU8" s="9"/>
      <c r="RSV8" s="9"/>
      <c r="RSW8" s="9"/>
      <c r="RSX8" s="9"/>
      <c r="RSY8" s="9"/>
      <c r="RSZ8" s="9"/>
      <c r="RTA8" s="9"/>
      <c r="RTB8" s="9"/>
      <c r="RTC8" s="9"/>
      <c r="RTD8" s="9"/>
      <c r="RTE8" s="9"/>
      <c r="RTF8" s="9"/>
      <c r="RTG8" s="9"/>
      <c r="RTH8" s="9"/>
      <c r="RTI8" s="9"/>
      <c r="RTJ8" s="9"/>
      <c r="RTK8" s="9"/>
      <c r="RTL8" s="9"/>
      <c r="RTM8" s="9"/>
      <c r="RTN8" s="9"/>
      <c r="RTO8" s="9"/>
      <c r="RTP8" s="9"/>
      <c r="RTQ8" s="9"/>
      <c r="RTR8" s="9"/>
      <c r="RTS8" s="9"/>
      <c r="RTT8" s="9"/>
      <c r="RTU8" s="9"/>
      <c r="RTV8" s="9"/>
      <c r="RTW8" s="9"/>
      <c r="RTX8" s="9"/>
      <c r="RTY8" s="9"/>
      <c r="RTZ8" s="9"/>
      <c r="RUA8" s="9"/>
      <c r="RUB8" s="9"/>
      <c r="RUC8" s="9"/>
      <c r="RUD8" s="9"/>
      <c r="RUE8" s="9"/>
      <c r="RUF8" s="9"/>
      <c r="RUG8" s="9"/>
      <c r="RUH8" s="9"/>
      <c r="RUI8" s="9"/>
      <c r="RUJ8" s="9"/>
      <c r="RUK8" s="9"/>
      <c r="RUL8" s="9"/>
      <c r="RUM8" s="9"/>
      <c r="RUN8" s="9"/>
      <c r="RUO8" s="9"/>
      <c r="RUP8" s="9"/>
      <c r="RUQ8" s="9"/>
      <c r="RUR8" s="9"/>
      <c r="RUS8" s="9"/>
      <c r="RUT8" s="9"/>
      <c r="RUU8" s="9"/>
      <c r="RUV8" s="9"/>
      <c r="RUW8" s="9"/>
      <c r="RUX8" s="9"/>
      <c r="RUY8" s="9"/>
      <c r="RUZ8" s="9"/>
      <c r="RVA8" s="9"/>
      <c r="RVB8" s="9"/>
      <c r="RVC8" s="9"/>
      <c r="RVD8" s="9"/>
      <c r="RVE8" s="9"/>
      <c r="RVF8" s="9"/>
      <c r="RVG8" s="9"/>
      <c r="RVH8" s="9"/>
      <c r="RVI8" s="9"/>
      <c r="RVJ8" s="9"/>
      <c r="RVK8" s="9"/>
      <c r="RVL8" s="9"/>
      <c r="RVM8" s="9"/>
      <c r="RVN8" s="9"/>
      <c r="RVO8" s="9"/>
      <c r="RVP8" s="9"/>
      <c r="RVQ8" s="9"/>
      <c r="RVR8" s="9"/>
      <c r="RVS8" s="9"/>
      <c r="RVT8" s="9"/>
      <c r="RVU8" s="9"/>
      <c r="RVV8" s="9"/>
      <c r="RVW8" s="9"/>
      <c r="RVX8" s="9"/>
      <c r="RVY8" s="9"/>
      <c r="RVZ8" s="9"/>
      <c r="RWA8" s="9"/>
      <c r="RWB8" s="9"/>
      <c r="RWC8" s="9"/>
      <c r="RWD8" s="9"/>
      <c r="RWE8" s="9"/>
      <c r="RWF8" s="9"/>
      <c r="RWG8" s="9"/>
      <c r="RWH8" s="9"/>
      <c r="RWI8" s="9"/>
      <c r="RWJ8" s="9"/>
      <c r="RWK8" s="9"/>
      <c r="RWL8" s="9"/>
      <c r="RWM8" s="9"/>
      <c r="RWN8" s="9"/>
      <c r="RWO8" s="9"/>
      <c r="RWP8" s="9"/>
      <c r="RWQ8" s="9"/>
      <c r="RWR8" s="9"/>
      <c r="RWS8" s="9"/>
      <c r="RWT8" s="9"/>
      <c r="RWU8" s="9"/>
      <c r="RWV8" s="9"/>
      <c r="RWW8" s="9"/>
      <c r="RWX8" s="9"/>
      <c r="RWY8" s="9"/>
      <c r="RWZ8" s="9"/>
      <c r="RXA8" s="9"/>
      <c r="RXB8" s="9"/>
      <c r="RXC8" s="9"/>
      <c r="RXD8" s="9"/>
      <c r="RXE8" s="9"/>
      <c r="RXF8" s="9"/>
      <c r="RXG8" s="9"/>
      <c r="RXH8" s="9"/>
      <c r="RXI8" s="9"/>
      <c r="RXJ8" s="9"/>
      <c r="RXK8" s="9"/>
      <c r="RXL8" s="9"/>
      <c r="RXM8" s="9"/>
      <c r="RXN8" s="9"/>
      <c r="RXO8" s="9"/>
      <c r="RXP8" s="9"/>
      <c r="RXQ8" s="9"/>
      <c r="RXR8" s="9"/>
      <c r="RXS8" s="9"/>
      <c r="RXT8" s="9"/>
      <c r="RXU8" s="9"/>
      <c r="RXV8" s="9"/>
      <c r="RXW8" s="9"/>
      <c r="RXX8" s="9"/>
      <c r="RXY8" s="9"/>
      <c r="RXZ8" s="9"/>
      <c r="RYA8" s="9"/>
      <c r="RYB8" s="9"/>
      <c r="RYC8" s="9"/>
      <c r="RYD8" s="9"/>
      <c r="RYE8" s="9"/>
      <c r="RYF8" s="9"/>
      <c r="RYG8" s="9"/>
      <c r="RYH8" s="9"/>
      <c r="RYI8" s="9"/>
      <c r="RYJ8" s="9"/>
      <c r="RYK8" s="9"/>
      <c r="RYL8" s="9"/>
      <c r="RYM8" s="9"/>
      <c r="RYN8" s="9"/>
      <c r="RYO8" s="9"/>
      <c r="RYP8" s="9"/>
      <c r="RYQ8" s="9"/>
      <c r="RYR8" s="9"/>
      <c r="RYS8" s="9"/>
      <c r="RYT8" s="9"/>
      <c r="RYU8" s="9"/>
      <c r="RYV8" s="9"/>
      <c r="RYW8" s="9"/>
      <c r="RYX8" s="9"/>
      <c r="RYY8" s="9"/>
      <c r="RYZ8" s="9"/>
      <c r="RZA8" s="9"/>
      <c r="RZB8" s="9"/>
      <c r="RZC8" s="9"/>
      <c r="RZD8" s="9"/>
      <c r="RZE8" s="9"/>
      <c r="RZF8" s="9"/>
      <c r="RZG8" s="9"/>
      <c r="RZH8" s="9"/>
      <c r="RZI8" s="9"/>
      <c r="RZJ8" s="9"/>
      <c r="RZK8" s="9"/>
      <c r="RZL8" s="9"/>
      <c r="RZM8" s="9"/>
      <c r="RZN8" s="9"/>
      <c r="RZO8" s="9"/>
      <c r="RZP8" s="9"/>
      <c r="RZQ8" s="9"/>
      <c r="RZR8" s="9"/>
      <c r="RZS8" s="9"/>
      <c r="RZT8" s="9"/>
      <c r="RZU8" s="9"/>
      <c r="RZV8" s="9"/>
      <c r="RZW8" s="9"/>
      <c r="RZX8" s="9"/>
      <c r="RZY8" s="9"/>
      <c r="RZZ8" s="9"/>
      <c r="SAA8" s="9"/>
      <c r="SAB8" s="9"/>
      <c r="SAC8" s="9"/>
      <c r="SAD8" s="9"/>
      <c r="SAE8" s="9"/>
      <c r="SAF8" s="9"/>
      <c r="SAG8" s="9"/>
      <c r="SAH8" s="9"/>
      <c r="SAI8" s="9"/>
      <c r="SAJ8" s="9"/>
      <c r="SAK8" s="9"/>
      <c r="SAL8" s="9"/>
      <c r="SAM8" s="9"/>
      <c r="SAN8" s="9"/>
      <c r="SAO8" s="9"/>
      <c r="SAP8" s="9"/>
      <c r="SAQ8" s="9"/>
      <c r="SAR8" s="9"/>
      <c r="SAS8" s="9"/>
      <c r="SAT8" s="9"/>
      <c r="SAU8" s="9"/>
      <c r="SAV8" s="9"/>
      <c r="SAW8" s="9"/>
      <c r="SAX8" s="9"/>
      <c r="SAY8" s="9"/>
      <c r="SAZ8" s="9"/>
      <c r="SBA8" s="9"/>
      <c r="SBB8" s="9"/>
      <c r="SBC8" s="9"/>
      <c r="SBD8" s="9"/>
      <c r="SBE8" s="9"/>
      <c r="SBF8" s="9"/>
      <c r="SBG8" s="9"/>
      <c r="SBH8" s="9"/>
      <c r="SBI8" s="9"/>
      <c r="SBJ8" s="9"/>
      <c r="SBK8" s="9"/>
      <c r="SBL8" s="9"/>
      <c r="SBM8" s="9"/>
      <c r="SBN8" s="9"/>
      <c r="SBO8" s="9"/>
      <c r="SBP8" s="9"/>
      <c r="SBQ8" s="9"/>
      <c r="SBR8" s="9"/>
      <c r="SBS8" s="9"/>
      <c r="SBT8" s="9"/>
      <c r="SBU8" s="9"/>
      <c r="SBV8" s="9"/>
      <c r="SBW8" s="9"/>
      <c r="SBX8" s="9"/>
      <c r="SBY8" s="9"/>
      <c r="SBZ8" s="9"/>
      <c r="SCA8" s="9"/>
      <c r="SCB8" s="9"/>
      <c r="SCC8" s="9"/>
      <c r="SCD8" s="9"/>
      <c r="SCE8" s="9"/>
      <c r="SCF8" s="9"/>
      <c r="SCG8" s="9"/>
      <c r="SCH8" s="9"/>
      <c r="SCI8" s="9"/>
      <c r="SCJ8" s="9"/>
      <c r="SCK8" s="9"/>
      <c r="SCL8" s="9"/>
      <c r="SCM8" s="9"/>
      <c r="SCN8" s="9"/>
      <c r="SCO8" s="9"/>
      <c r="SCP8" s="9"/>
      <c r="SCQ8" s="9"/>
      <c r="SCR8" s="9"/>
      <c r="SCS8" s="9"/>
      <c r="SCT8" s="9"/>
      <c r="SCU8" s="9"/>
      <c r="SCV8" s="9"/>
      <c r="SCW8" s="9"/>
      <c r="SCX8" s="9"/>
      <c r="SCY8" s="9"/>
      <c r="SCZ8" s="9"/>
      <c r="SDA8" s="9"/>
      <c r="SDB8" s="9"/>
      <c r="SDC8" s="9"/>
      <c r="SDD8" s="9"/>
      <c r="SDE8" s="9"/>
      <c r="SDF8" s="9"/>
      <c r="SDG8" s="9"/>
      <c r="SDH8" s="9"/>
      <c r="SDI8" s="9"/>
      <c r="SDJ8" s="9"/>
      <c r="SDK8" s="9"/>
      <c r="SDL8" s="9"/>
      <c r="SDM8" s="9"/>
      <c r="SDN8" s="9"/>
      <c r="SDO8" s="9"/>
      <c r="SDP8" s="9"/>
      <c r="SDQ8" s="9"/>
      <c r="SDR8" s="9"/>
      <c r="SDS8" s="9"/>
      <c r="SDT8" s="9"/>
      <c r="SDU8" s="9"/>
      <c r="SDV8" s="9"/>
      <c r="SDW8" s="9"/>
      <c r="SDX8" s="9"/>
      <c r="SDY8" s="9"/>
      <c r="SDZ8" s="9"/>
      <c r="SEA8" s="9"/>
      <c r="SEB8" s="9"/>
      <c r="SEC8" s="9"/>
      <c r="SED8" s="9"/>
      <c r="SEE8" s="9"/>
      <c r="SEF8" s="9"/>
      <c r="SEG8" s="9"/>
      <c r="SEH8" s="9"/>
      <c r="SEI8" s="9"/>
      <c r="SEJ8" s="9"/>
      <c r="SEK8" s="9"/>
      <c r="SEL8" s="9"/>
      <c r="SEM8" s="9"/>
      <c r="SEN8" s="9"/>
      <c r="SEO8" s="9"/>
      <c r="SEP8" s="9"/>
      <c r="SEQ8" s="9"/>
      <c r="SER8" s="9"/>
      <c r="SES8" s="9"/>
      <c r="SET8" s="9"/>
      <c r="SEU8" s="9"/>
      <c r="SEV8" s="9"/>
      <c r="SEW8" s="9"/>
      <c r="SEX8" s="9"/>
      <c r="SEY8" s="9"/>
      <c r="SEZ8" s="9"/>
      <c r="SFA8" s="9"/>
      <c r="SFB8" s="9"/>
      <c r="SFC8" s="9"/>
      <c r="SFD8" s="9"/>
      <c r="SFE8" s="9"/>
      <c r="SFF8" s="9"/>
      <c r="SFG8" s="9"/>
      <c r="SFH8" s="9"/>
      <c r="SFI8" s="9"/>
      <c r="SFJ8" s="9"/>
      <c r="SFK8" s="9"/>
      <c r="SFL8" s="9"/>
      <c r="SFM8" s="9"/>
      <c r="SFN8" s="9"/>
      <c r="SFO8" s="9"/>
      <c r="SFP8" s="9"/>
      <c r="SFQ8" s="9"/>
      <c r="SFR8" s="9"/>
      <c r="SFS8" s="9"/>
      <c r="SFT8" s="9"/>
      <c r="SFU8" s="9"/>
      <c r="SFV8" s="9"/>
      <c r="SFW8" s="9"/>
      <c r="SFX8" s="9"/>
      <c r="SFY8" s="9"/>
      <c r="SFZ8" s="9"/>
      <c r="SGA8" s="9"/>
      <c r="SGB8" s="9"/>
      <c r="SGC8" s="9"/>
      <c r="SGD8" s="9"/>
      <c r="SGE8" s="9"/>
      <c r="SGF8" s="9"/>
      <c r="SGG8" s="9"/>
      <c r="SGH8" s="9"/>
      <c r="SGI8" s="9"/>
      <c r="SGJ8" s="9"/>
      <c r="SGK8" s="9"/>
      <c r="SGL8" s="9"/>
      <c r="SGM8" s="9"/>
      <c r="SGN8" s="9"/>
      <c r="SGO8" s="9"/>
      <c r="SGP8" s="9"/>
      <c r="SGQ8" s="9"/>
      <c r="SGR8" s="9"/>
      <c r="SGS8" s="9"/>
      <c r="SGT8" s="9"/>
      <c r="SGU8" s="9"/>
      <c r="SGV8" s="9"/>
      <c r="SGW8" s="9"/>
      <c r="SGX8" s="9"/>
      <c r="SGY8" s="9"/>
      <c r="SGZ8" s="9"/>
      <c r="SHA8" s="9"/>
      <c r="SHB8" s="9"/>
      <c r="SHC8" s="9"/>
      <c r="SHD8" s="9"/>
      <c r="SHE8" s="9"/>
      <c r="SHF8" s="9"/>
      <c r="SHG8" s="9"/>
      <c r="SHH8" s="9"/>
      <c r="SHI8" s="9"/>
      <c r="SHJ8" s="9"/>
      <c r="SHK8" s="9"/>
      <c r="SHL8" s="9"/>
      <c r="SHM8" s="9"/>
      <c r="SHN8" s="9"/>
      <c r="SHO8" s="9"/>
      <c r="SHP8" s="9"/>
      <c r="SHQ8" s="9"/>
      <c r="SHR8" s="9"/>
      <c r="SHS8" s="9"/>
      <c r="SHT8" s="9"/>
      <c r="SHU8" s="9"/>
      <c r="SHV8" s="9"/>
      <c r="SHW8" s="9"/>
      <c r="SHX8" s="9"/>
      <c r="SHY8" s="9"/>
      <c r="SHZ8" s="9"/>
      <c r="SIA8" s="9"/>
      <c r="SIB8" s="9"/>
      <c r="SIC8" s="9"/>
      <c r="SID8" s="9"/>
      <c r="SIE8" s="9"/>
      <c r="SIF8" s="9"/>
      <c r="SIG8" s="9"/>
      <c r="SIH8" s="9"/>
      <c r="SII8" s="9"/>
      <c r="SIJ8" s="9"/>
      <c r="SIK8" s="9"/>
      <c r="SIL8" s="9"/>
      <c r="SIM8" s="9"/>
      <c r="SIN8" s="9"/>
      <c r="SIO8" s="9"/>
      <c r="SIP8" s="9"/>
      <c r="SIQ8" s="9"/>
      <c r="SIR8" s="9"/>
      <c r="SIS8" s="9"/>
      <c r="SIT8" s="9"/>
      <c r="SIU8" s="9"/>
      <c r="SIV8" s="9"/>
      <c r="SIW8" s="9"/>
      <c r="SIX8" s="9"/>
      <c r="SIY8" s="9"/>
      <c r="SIZ8" s="9"/>
      <c r="SJA8" s="9"/>
      <c r="SJB8" s="9"/>
      <c r="SJC8" s="9"/>
      <c r="SJD8" s="9"/>
      <c r="SJE8" s="9"/>
      <c r="SJF8" s="9"/>
      <c r="SJG8" s="9"/>
      <c r="SJH8" s="9"/>
      <c r="SJI8" s="9"/>
      <c r="SJJ8" s="9"/>
      <c r="SJK8" s="9"/>
      <c r="SJL8" s="9"/>
      <c r="SJM8" s="9"/>
      <c r="SJN8" s="9"/>
      <c r="SJO8" s="9"/>
      <c r="SJP8" s="9"/>
      <c r="SJQ8" s="9"/>
      <c r="SJR8" s="9"/>
      <c r="SJS8" s="9"/>
      <c r="SJT8" s="9"/>
      <c r="SJU8" s="9"/>
      <c r="SJV8" s="9"/>
      <c r="SJW8" s="9"/>
      <c r="SJX8" s="9"/>
      <c r="SJY8" s="9"/>
      <c r="SJZ8" s="9"/>
      <c r="SKA8" s="9"/>
      <c r="SKB8" s="9"/>
      <c r="SKC8" s="9"/>
      <c r="SKD8" s="9"/>
      <c r="SKE8" s="9"/>
      <c r="SKF8" s="9"/>
      <c r="SKG8" s="9"/>
      <c r="SKH8" s="9"/>
      <c r="SKI8" s="9"/>
      <c r="SKJ8" s="9"/>
      <c r="SKK8" s="9"/>
      <c r="SKL8" s="9"/>
      <c r="SKM8" s="9"/>
      <c r="SKN8" s="9"/>
      <c r="SKO8" s="9"/>
      <c r="SKP8" s="9"/>
      <c r="SKQ8" s="9"/>
      <c r="SKR8" s="9"/>
      <c r="SKS8" s="9"/>
      <c r="SKT8" s="9"/>
      <c r="SKU8" s="9"/>
      <c r="SKV8" s="9"/>
      <c r="SKW8" s="9"/>
      <c r="SKX8" s="9"/>
      <c r="SKY8" s="9"/>
      <c r="SKZ8" s="9"/>
      <c r="SLA8" s="9"/>
      <c r="SLB8" s="9"/>
      <c r="SLC8" s="9"/>
      <c r="SLD8" s="9"/>
      <c r="SLE8" s="9"/>
      <c r="SLF8" s="9"/>
      <c r="SLG8" s="9"/>
      <c r="SLH8" s="9"/>
      <c r="SLI8" s="9"/>
      <c r="SLJ8" s="9"/>
      <c r="SLK8" s="9"/>
      <c r="SLL8" s="9"/>
      <c r="SLM8" s="9"/>
      <c r="SLN8" s="9"/>
      <c r="SLO8" s="9"/>
      <c r="SLP8" s="9"/>
      <c r="SLQ8" s="9"/>
      <c r="SLR8" s="9"/>
      <c r="SLS8" s="9"/>
      <c r="SLT8" s="9"/>
      <c r="SLU8" s="9"/>
      <c r="SLV8" s="9"/>
      <c r="SLW8" s="9"/>
      <c r="SLX8" s="9"/>
      <c r="SLY8" s="9"/>
      <c r="SLZ8" s="9"/>
      <c r="SMA8" s="9"/>
      <c r="SMB8" s="9"/>
      <c r="SMC8" s="9"/>
      <c r="SMD8" s="9"/>
      <c r="SME8" s="9"/>
      <c r="SMF8" s="9"/>
      <c r="SMG8" s="9"/>
      <c r="SMH8" s="9"/>
      <c r="SMI8" s="9"/>
      <c r="SMJ8" s="9"/>
      <c r="SMK8" s="9"/>
      <c r="SML8" s="9"/>
      <c r="SMM8" s="9"/>
      <c r="SMN8" s="9"/>
      <c r="SMO8" s="9"/>
      <c r="SMP8" s="9"/>
      <c r="SMQ8" s="9"/>
      <c r="SMR8" s="9"/>
      <c r="SMS8" s="9"/>
      <c r="SMT8" s="9"/>
      <c r="SMU8" s="9"/>
      <c r="SMV8" s="9"/>
      <c r="SMW8" s="9"/>
      <c r="SMX8" s="9"/>
      <c r="SMY8" s="9"/>
      <c r="SMZ8" s="9"/>
      <c r="SNA8" s="9"/>
      <c r="SNB8" s="9"/>
      <c r="SNC8" s="9"/>
      <c r="SND8" s="9"/>
      <c r="SNE8" s="9"/>
      <c r="SNF8" s="9"/>
      <c r="SNG8" s="9"/>
      <c r="SNH8" s="9"/>
      <c r="SNI8" s="9"/>
      <c r="SNJ8" s="9"/>
      <c r="SNK8" s="9"/>
      <c r="SNL8" s="9"/>
      <c r="SNM8" s="9"/>
      <c r="SNN8" s="9"/>
      <c r="SNO8" s="9"/>
      <c r="SNP8" s="9"/>
      <c r="SNQ8" s="9"/>
      <c r="SNR8" s="9"/>
      <c r="SNS8" s="9"/>
      <c r="SNT8" s="9"/>
      <c r="SNU8" s="9"/>
      <c r="SNV8" s="9"/>
      <c r="SNW8" s="9"/>
      <c r="SNX8" s="9"/>
      <c r="SNY8" s="9"/>
      <c r="SNZ8" s="9"/>
      <c r="SOA8" s="9"/>
      <c r="SOB8" s="9"/>
      <c r="SOC8" s="9"/>
      <c r="SOD8" s="9"/>
      <c r="SOE8" s="9"/>
      <c r="SOF8" s="9"/>
      <c r="SOG8" s="9"/>
      <c r="SOH8" s="9"/>
      <c r="SOI8" s="9"/>
      <c r="SOJ8" s="9"/>
      <c r="SOK8" s="9"/>
      <c r="SOL8" s="9"/>
      <c r="SOM8" s="9"/>
      <c r="SON8" s="9"/>
      <c r="SOO8" s="9"/>
      <c r="SOP8" s="9"/>
      <c r="SOQ8" s="9"/>
      <c r="SOR8" s="9"/>
      <c r="SOS8" s="9"/>
      <c r="SOT8" s="9"/>
      <c r="SOU8" s="9"/>
      <c r="SOV8" s="9"/>
      <c r="SOW8" s="9"/>
      <c r="SOX8" s="9"/>
      <c r="SOY8" s="9"/>
      <c r="SOZ8" s="9"/>
      <c r="SPA8" s="9"/>
      <c r="SPB8" s="9"/>
      <c r="SPC8" s="9"/>
      <c r="SPD8" s="9"/>
      <c r="SPE8" s="9"/>
      <c r="SPF8" s="9"/>
      <c r="SPG8" s="9"/>
      <c r="SPH8" s="9"/>
      <c r="SPI8" s="9"/>
      <c r="SPJ8" s="9"/>
      <c r="SPK8" s="9"/>
      <c r="SPL8" s="9"/>
      <c r="SPM8" s="9"/>
      <c r="SPN8" s="9"/>
      <c r="SPO8" s="9"/>
      <c r="SPP8" s="9"/>
      <c r="SPQ8" s="9"/>
      <c r="SPR8" s="9"/>
      <c r="SPS8" s="9"/>
      <c r="SPT8" s="9"/>
      <c r="SPU8" s="9"/>
      <c r="SPV8" s="9"/>
      <c r="SPW8" s="9"/>
      <c r="SPX8" s="9"/>
      <c r="SPY8" s="9"/>
      <c r="SPZ8" s="9"/>
      <c r="SQA8" s="9"/>
      <c r="SQB8" s="9"/>
      <c r="SQC8" s="9"/>
      <c r="SQD8" s="9"/>
      <c r="SQE8" s="9"/>
      <c r="SQF8" s="9"/>
      <c r="SQG8" s="9"/>
      <c r="SQH8" s="9"/>
      <c r="SQI8" s="9"/>
      <c r="SQJ8" s="9"/>
      <c r="SQK8" s="9"/>
      <c r="SQL8" s="9"/>
      <c r="SQM8" s="9"/>
      <c r="SQN8" s="9"/>
      <c r="SQO8" s="9"/>
      <c r="SQP8" s="9"/>
      <c r="SQQ8" s="9"/>
      <c r="SQR8" s="9"/>
      <c r="SQS8" s="9"/>
      <c r="SQT8" s="9"/>
      <c r="SQU8" s="9"/>
      <c r="SQV8" s="9"/>
      <c r="SQW8" s="9"/>
      <c r="SQX8" s="9"/>
      <c r="SQY8" s="9"/>
      <c r="SQZ8" s="9"/>
      <c r="SRA8" s="9"/>
      <c r="SRB8" s="9"/>
      <c r="SRC8" s="9"/>
      <c r="SRD8" s="9"/>
      <c r="SRE8" s="9"/>
      <c r="SRF8" s="9"/>
      <c r="SRG8" s="9"/>
      <c r="SRH8" s="9"/>
      <c r="SRI8" s="9"/>
      <c r="SRJ8" s="9"/>
      <c r="SRK8" s="9"/>
      <c r="SRL8" s="9"/>
      <c r="SRM8" s="9"/>
      <c r="SRN8" s="9"/>
      <c r="SRO8" s="9"/>
      <c r="SRP8" s="9"/>
      <c r="SRQ8" s="9"/>
      <c r="SRR8" s="9"/>
      <c r="SRS8" s="9"/>
      <c r="SRT8" s="9"/>
      <c r="SRU8" s="9"/>
      <c r="SRV8" s="9"/>
      <c r="SRW8" s="9"/>
      <c r="SRX8" s="9"/>
      <c r="SRY8" s="9"/>
      <c r="SRZ8" s="9"/>
      <c r="SSA8" s="9"/>
      <c r="SSB8" s="9"/>
      <c r="SSC8" s="9"/>
      <c r="SSD8" s="9"/>
      <c r="SSE8" s="9"/>
      <c r="SSF8" s="9"/>
      <c r="SSG8" s="9"/>
      <c r="SSH8" s="9"/>
      <c r="SSI8" s="9"/>
      <c r="SSJ8" s="9"/>
      <c r="SSK8" s="9"/>
      <c r="SSL8" s="9"/>
      <c r="SSM8" s="9"/>
      <c r="SSN8" s="9"/>
      <c r="SSO8" s="9"/>
      <c r="SSP8" s="9"/>
      <c r="SSQ8" s="9"/>
      <c r="SSR8" s="9"/>
      <c r="SSS8" s="9"/>
      <c r="SST8" s="9"/>
      <c r="SSU8" s="9"/>
      <c r="SSV8" s="9"/>
      <c r="SSW8" s="9"/>
      <c r="SSX8" s="9"/>
      <c r="SSY8" s="9"/>
      <c r="SSZ8" s="9"/>
      <c r="STA8" s="9"/>
      <c r="STB8" s="9"/>
      <c r="STC8" s="9"/>
      <c r="STD8" s="9"/>
      <c r="STE8" s="9"/>
      <c r="STF8" s="9"/>
      <c r="STG8" s="9"/>
      <c r="STH8" s="9"/>
      <c r="STI8" s="9"/>
      <c r="STJ8" s="9"/>
      <c r="STK8" s="9"/>
      <c r="STL8" s="9"/>
      <c r="STM8" s="9"/>
      <c r="STN8" s="9"/>
      <c r="STO8" s="9"/>
      <c r="STP8" s="9"/>
      <c r="STQ8" s="9"/>
      <c r="STR8" s="9"/>
      <c r="STS8" s="9"/>
      <c r="STT8" s="9"/>
      <c r="STU8" s="9"/>
      <c r="STV8" s="9"/>
      <c r="STW8" s="9"/>
      <c r="STX8" s="9"/>
      <c r="STY8" s="9"/>
      <c r="STZ8" s="9"/>
      <c r="SUA8" s="9"/>
      <c r="SUB8" s="9"/>
      <c r="SUC8" s="9"/>
      <c r="SUD8" s="9"/>
      <c r="SUE8" s="9"/>
      <c r="SUF8" s="9"/>
      <c r="SUG8" s="9"/>
      <c r="SUH8" s="9"/>
      <c r="SUI8" s="9"/>
      <c r="SUJ8" s="9"/>
      <c r="SUK8" s="9"/>
      <c r="SUL8" s="9"/>
      <c r="SUM8" s="9"/>
      <c r="SUN8" s="9"/>
      <c r="SUO8" s="9"/>
      <c r="SUP8" s="9"/>
      <c r="SUQ8" s="9"/>
      <c r="SUR8" s="9"/>
      <c r="SUS8" s="9"/>
      <c r="SUT8" s="9"/>
      <c r="SUU8" s="9"/>
      <c r="SUV8" s="9"/>
      <c r="SUW8" s="9"/>
      <c r="SUX8" s="9"/>
      <c r="SUY8" s="9"/>
      <c r="SUZ8" s="9"/>
      <c r="SVA8" s="9"/>
      <c r="SVB8" s="9"/>
      <c r="SVC8" s="9"/>
      <c r="SVD8" s="9"/>
      <c r="SVE8" s="9"/>
      <c r="SVF8" s="9"/>
      <c r="SVG8" s="9"/>
      <c r="SVH8" s="9"/>
      <c r="SVI8" s="9"/>
      <c r="SVJ8" s="9"/>
      <c r="SVK8" s="9"/>
      <c r="SVL8" s="9"/>
      <c r="SVM8" s="9"/>
      <c r="SVN8" s="9"/>
      <c r="SVO8" s="9"/>
      <c r="SVP8" s="9"/>
      <c r="SVQ8" s="9"/>
      <c r="SVR8" s="9"/>
      <c r="SVS8" s="9"/>
      <c r="SVT8" s="9"/>
      <c r="SVU8" s="9"/>
      <c r="SVV8" s="9"/>
      <c r="SVW8" s="9"/>
      <c r="SVX8" s="9"/>
      <c r="SVY8" s="9"/>
      <c r="SVZ8" s="9"/>
      <c r="SWA8" s="9"/>
      <c r="SWB8" s="9"/>
      <c r="SWC8" s="9"/>
      <c r="SWD8" s="9"/>
      <c r="SWE8" s="9"/>
      <c r="SWF8" s="9"/>
      <c r="SWG8" s="9"/>
      <c r="SWH8" s="9"/>
      <c r="SWI8" s="9"/>
      <c r="SWJ8" s="9"/>
      <c r="SWK8" s="9"/>
      <c r="SWL8" s="9"/>
      <c r="SWM8" s="9"/>
      <c r="SWN8" s="9"/>
      <c r="SWO8" s="9"/>
      <c r="SWP8" s="9"/>
      <c r="SWQ8" s="9"/>
      <c r="SWR8" s="9"/>
      <c r="SWS8" s="9"/>
      <c r="SWT8" s="9"/>
      <c r="SWU8" s="9"/>
      <c r="SWV8" s="9"/>
      <c r="SWW8" s="9"/>
      <c r="SWX8" s="9"/>
      <c r="SWY8" s="9"/>
      <c r="SWZ8" s="9"/>
      <c r="SXA8" s="9"/>
      <c r="SXB8" s="9"/>
      <c r="SXC8" s="9"/>
      <c r="SXD8" s="9"/>
      <c r="SXE8" s="9"/>
      <c r="SXF8" s="9"/>
      <c r="SXG8" s="9"/>
      <c r="SXH8" s="9"/>
      <c r="SXI8" s="9"/>
      <c r="SXJ8" s="9"/>
      <c r="SXK8" s="9"/>
      <c r="SXL8" s="9"/>
      <c r="SXM8" s="9"/>
      <c r="SXN8" s="9"/>
      <c r="SXO8" s="9"/>
      <c r="SXP8" s="9"/>
      <c r="SXQ8" s="9"/>
      <c r="SXR8" s="9"/>
      <c r="SXS8" s="9"/>
      <c r="SXT8" s="9"/>
      <c r="SXU8" s="9"/>
      <c r="SXV8" s="9"/>
      <c r="SXW8" s="9"/>
      <c r="SXX8" s="9"/>
      <c r="SXY8" s="9"/>
      <c r="SXZ8" s="9"/>
      <c r="SYA8" s="9"/>
      <c r="SYB8" s="9"/>
      <c r="SYC8" s="9"/>
      <c r="SYD8" s="9"/>
      <c r="SYE8" s="9"/>
      <c r="SYF8" s="9"/>
      <c r="SYG8" s="9"/>
      <c r="SYH8" s="9"/>
      <c r="SYI8" s="9"/>
      <c r="SYJ8" s="9"/>
      <c r="SYK8" s="9"/>
      <c r="SYL8" s="9"/>
      <c r="SYM8" s="9"/>
      <c r="SYN8" s="9"/>
      <c r="SYO8" s="9"/>
      <c r="SYP8" s="9"/>
      <c r="SYQ8" s="9"/>
      <c r="SYR8" s="9"/>
      <c r="SYS8" s="9"/>
      <c r="SYT8" s="9"/>
      <c r="SYU8" s="9"/>
      <c r="SYV8" s="9"/>
      <c r="SYW8" s="9"/>
      <c r="SYX8" s="9"/>
      <c r="SYY8" s="9"/>
      <c r="SYZ8" s="9"/>
      <c r="SZA8" s="9"/>
      <c r="SZB8" s="9"/>
      <c r="SZC8" s="9"/>
      <c r="SZD8" s="9"/>
      <c r="SZE8" s="9"/>
      <c r="SZF8" s="9"/>
      <c r="SZG8" s="9"/>
      <c r="SZH8" s="9"/>
      <c r="SZI8" s="9"/>
      <c r="SZJ8" s="9"/>
      <c r="SZK8" s="9"/>
      <c r="SZL8" s="9"/>
      <c r="SZM8" s="9"/>
      <c r="SZN8" s="9"/>
      <c r="SZO8" s="9"/>
      <c r="SZP8" s="9"/>
      <c r="SZQ8" s="9"/>
      <c r="SZR8" s="9"/>
      <c r="SZS8" s="9"/>
      <c r="SZT8" s="9"/>
      <c r="SZU8" s="9"/>
      <c r="SZV8" s="9"/>
      <c r="SZW8" s="9"/>
      <c r="SZX8" s="9"/>
      <c r="SZY8" s="9"/>
      <c r="SZZ8" s="9"/>
      <c r="TAA8" s="9"/>
      <c r="TAB8" s="9"/>
      <c r="TAC8" s="9"/>
      <c r="TAD8" s="9"/>
      <c r="TAE8" s="9"/>
      <c r="TAF8" s="9"/>
      <c r="TAG8" s="9"/>
      <c r="TAH8" s="9"/>
      <c r="TAI8" s="9"/>
      <c r="TAJ8" s="9"/>
      <c r="TAK8" s="9"/>
      <c r="TAL8" s="9"/>
      <c r="TAM8" s="9"/>
      <c r="TAN8" s="9"/>
      <c r="TAO8" s="9"/>
      <c r="TAP8" s="9"/>
      <c r="TAQ8" s="9"/>
      <c r="TAR8" s="9"/>
      <c r="TAS8" s="9"/>
      <c r="TAT8" s="9"/>
      <c r="TAU8" s="9"/>
      <c r="TAV8" s="9"/>
      <c r="TAW8" s="9"/>
      <c r="TAX8" s="9"/>
      <c r="TAY8" s="9"/>
      <c r="TAZ8" s="9"/>
      <c r="TBA8" s="9"/>
      <c r="TBB8" s="9"/>
      <c r="TBC8" s="9"/>
      <c r="TBD8" s="9"/>
      <c r="TBE8" s="9"/>
      <c r="TBF8" s="9"/>
      <c r="TBG8" s="9"/>
      <c r="TBH8" s="9"/>
      <c r="TBI8" s="9"/>
      <c r="TBJ8" s="9"/>
      <c r="TBK8" s="9"/>
      <c r="TBL8" s="9"/>
      <c r="TBM8" s="9"/>
      <c r="TBN8" s="9"/>
      <c r="TBO8" s="9"/>
      <c r="TBP8" s="9"/>
      <c r="TBQ8" s="9"/>
      <c r="TBR8" s="9"/>
      <c r="TBS8" s="9"/>
      <c r="TBT8" s="9"/>
      <c r="TBU8" s="9"/>
      <c r="TBV8" s="9"/>
      <c r="TBW8" s="9"/>
      <c r="TBX8" s="9"/>
      <c r="TBY8" s="9"/>
      <c r="TBZ8" s="9"/>
      <c r="TCA8" s="9"/>
      <c r="TCB8" s="9"/>
      <c r="TCC8" s="9"/>
      <c r="TCD8" s="9"/>
      <c r="TCE8" s="9"/>
      <c r="TCF8" s="9"/>
      <c r="TCG8" s="9"/>
      <c r="TCH8" s="9"/>
      <c r="TCI8" s="9"/>
      <c r="TCJ8" s="9"/>
      <c r="TCK8" s="9"/>
      <c r="TCL8" s="9"/>
      <c r="TCM8" s="9"/>
      <c r="TCN8" s="9"/>
      <c r="TCO8" s="9"/>
      <c r="TCP8" s="9"/>
      <c r="TCQ8" s="9"/>
      <c r="TCR8" s="9"/>
      <c r="TCS8" s="9"/>
      <c r="TCT8" s="9"/>
      <c r="TCU8" s="9"/>
      <c r="TCV8" s="9"/>
      <c r="TCW8" s="9"/>
      <c r="TCX8" s="9"/>
      <c r="TCY8" s="9"/>
      <c r="TCZ8" s="9"/>
      <c r="TDA8" s="9"/>
      <c r="TDB8" s="9"/>
      <c r="TDC8" s="9"/>
      <c r="TDD8" s="9"/>
      <c r="TDE8" s="9"/>
      <c r="TDF8" s="9"/>
      <c r="TDG8" s="9"/>
      <c r="TDH8" s="9"/>
      <c r="TDI8" s="9"/>
      <c r="TDJ8" s="9"/>
      <c r="TDK8" s="9"/>
      <c r="TDL8" s="9"/>
      <c r="TDM8" s="9"/>
      <c r="TDN8" s="9"/>
      <c r="TDO8" s="9"/>
      <c r="TDP8" s="9"/>
      <c r="TDQ8" s="9"/>
      <c r="TDR8" s="9"/>
      <c r="TDS8" s="9"/>
      <c r="TDT8" s="9"/>
      <c r="TDU8" s="9"/>
      <c r="TDV8" s="9"/>
      <c r="TDW8" s="9"/>
      <c r="TDX8" s="9"/>
      <c r="TDY8" s="9"/>
      <c r="TDZ8" s="9"/>
      <c r="TEA8" s="9"/>
      <c r="TEB8" s="9"/>
      <c r="TEC8" s="9"/>
      <c r="TED8" s="9"/>
      <c r="TEE8" s="9"/>
      <c r="TEF8" s="9"/>
      <c r="TEG8" s="9"/>
      <c r="TEH8" s="9"/>
      <c r="TEI8" s="9"/>
      <c r="TEJ8" s="9"/>
      <c r="TEK8" s="9"/>
      <c r="TEL8" s="9"/>
      <c r="TEM8" s="9"/>
      <c r="TEN8" s="9"/>
      <c r="TEO8" s="9"/>
      <c r="TEP8" s="9"/>
      <c r="TEQ8" s="9"/>
      <c r="TER8" s="9"/>
      <c r="TES8" s="9"/>
      <c r="TET8" s="9"/>
      <c r="TEU8" s="9"/>
      <c r="TEV8" s="9"/>
      <c r="TEW8" s="9"/>
      <c r="TEX8" s="9"/>
      <c r="TEY8" s="9"/>
      <c r="TEZ8" s="9"/>
      <c r="TFA8" s="9"/>
      <c r="TFB8" s="9"/>
      <c r="TFC8" s="9"/>
      <c r="TFD8" s="9"/>
      <c r="TFE8" s="9"/>
      <c r="TFF8" s="9"/>
      <c r="TFG8" s="9"/>
      <c r="TFH8" s="9"/>
      <c r="TFI8" s="9"/>
      <c r="TFJ8" s="9"/>
      <c r="TFK8" s="9"/>
      <c r="TFL8" s="9"/>
      <c r="TFM8" s="9"/>
      <c r="TFN8" s="9"/>
      <c r="TFO8" s="9"/>
      <c r="TFP8" s="9"/>
      <c r="TFQ8" s="9"/>
      <c r="TFR8" s="9"/>
      <c r="TFS8" s="9"/>
      <c r="TFT8" s="9"/>
      <c r="TFU8" s="9"/>
      <c r="TFV8" s="9"/>
      <c r="TFW8" s="9"/>
      <c r="TFX8" s="9"/>
      <c r="TFY8" s="9"/>
      <c r="TFZ8" s="9"/>
      <c r="TGA8" s="9"/>
      <c r="TGB8" s="9"/>
      <c r="TGC8" s="9"/>
      <c r="TGD8" s="9"/>
      <c r="TGE8" s="9"/>
      <c r="TGF8" s="9"/>
      <c r="TGG8" s="9"/>
      <c r="TGH8" s="9"/>
      <c r="TGI8" s="9"/>
      <c r="TGJ8" s="9"/>
      <c r="TGK8" s="9"/>
      <c r="TGL8" s="9"/>
      <c r="TGM8" s="9"/>
      <c r="TGN8" s="9"/>
      <c r="TGO8" s="9"/>
      <c r="TGP8" s="9"/>
      <c r="TGQ8" s="9"/>
      <c r="TGR8" s="9"/>
      <c r="TGS8" s="9"/>
      <c r="TGT8" s="9"/>
      <c r="TGU8" s="9"/>
      <c r="TGV8" s="9"/>
      <c r="TGW8" s="9"/>
      <c r="TGX8" s="9"/>
      <c r="TGY8" s="9"/>
      <c r="TGZ8" s="9"/>
      <c r="THA8" s="9"/>
      <c r="THB8" s="9"/>
      <c r="THC8" s="9"/>
      <c r="THD8" s="9"/>
      <c r="THE8" s="9"/>
      <c r="THF8" s="9"/>
      <c r="THG8" s="9"/>
      <c r="THH8" s="9"/>
      <c r="THI8" s="9"/>
      <c r="THJ8" s="9"/>
      <c r="THK8" s="9"/>
      <c r="THL8" s="9"/>
      <c r="THM8" s="9"/>
      <c r="THN8" s="9"/>
      <c r="THO8" s="9"/>
      <c r="THP8" s="9"/>
      <c r="THQ8" s="9"/>
      <c r="THR8" s="9"/>
      <c r="THS8" s="9"/>
      <c r="THT8" s="9"/>
      <c r="THU8" s="9"/>
      <c r="THV8" s="9"/>
      <c r="THW8" s="9"/>
      <c r="THX8" s="9"/>
      <c r="THY8" s="9"/>
      <c r="THZ8" s="9"/>
      <c r="TIA8" s="9"/>
      <c r="TIB8" s="9"/>
      <c r="TIC8" s="9"/>
      <c r="TID8" s="9"/>
      <c r="TIE8" s="9"/>
      <c r="TIF8" s="9"/>
      <c r="TIG8" s="9"/>
      <c r="TIH8" s="9"/>
      <c r="TII8" s="9"/>
      <c r="TIJ8" s="9"/>
      <c r="TIK8" s="9"/>
      <c r="TIL8" s="9"/>
      <c r="TIM8" s="9"/>
      <c r="TIN8" s="9"/>
      <c r="TIO8" s="9"/>
      <c r="TIP8" s="9"/>
      <c r="TIQ8" s="9"/>
      <c r="TIR8" s="9"/>
      <c r="TIS8" s="9"/>
      <c r="TIT8" s="9"/>
      <c r="TIU8" s="9"/>
      <c r="TIV8" s="9"/>
      <c r="TIW8" s="9"/>
      <c r="TIX8" s="9"/>
      <c r="TIY8" s="9"/>
      <c r="TIZ8" s="9"/>
      <c r="TJA8" s="9"/>
      <c r="TJB8" s="9"/>
      <c r="TJC8" s="9"/>
      <c r="TJD8" s="9"/>
      <c r="TJE8" s="9"/>
      <c r="TJF8" s="9"/>
      <c r="TJG8" s="9"/>
      <c r="TJH8" s="9"/>
      <c r="TJI8" s="9"/>
      <c r="TJJ8" s="9"/>
      <c r="TJK8" s="9"/>
      <c r="TJL8" s="9"/>
      <c r="TJM8" s="9"/>
      <c r="TJN8" s="9"/>
      <c r="TJO8" s="9"/>
      <c r="TJP8" s="9"/>
      <c r="TJQ8" s="9"/>
      <c r="TJR8" s="9"/>
      <c r="TJS8" s="9"/>
      <c r="TJT8" s="9"/>
      <c r="TJU8" s="9"/>
      <c r="TJV8" s="9"/>
      <c r="TJW8" s="9"/>
      <c r="TJX8" s="9"/>
      <c r="TJY8" s="9"/>
      <c r="TJZ8" s="9"/>
      <c r="TKA8" s="9"/>
      <c r="TKB8" s="9"/>
      <c r="TKC8" s="9"/>
      <c r="TKD8" s="9"/>
      <c r="TKE8" s="9"/>
      <c r="TKF8" s="9"/>
      <c r="TKG8" s="9"/>
      <c r="TKH8" s="9"/>
      <c r="TKI8" s="9"/>
      <c r="TKJ8" s="9"/>
      <c r="TKK8" s="9"/>
      <c r="TKL8" s="9"/>
      <c r="TKM8" s="9"/>
      <c r="TKN8" s="9"/>
      <c r="TKO8" s="9"/>
      <c r="TKP8" s="9"/>
      <c r="TKQ8" s="9"/>
      <c r="TKR8" s="9"/>
      <c r="TKS8" s="9"/>
      <c r="TKT8" s="9"/>
      <c r="TKU8" s="9"/>
      <c r="TKV8" s="9"/>
      <c r="TKW8" s="9"/>
      <c r="TKX8" s="9"/>
      <c r="TKY8" s="9"/>
      <c r="TKZ8" s="9"/>
      <c r="TLA8" s="9"/>
      <c r="TLB8" s="9"/>
      <c r="TLC8" s="9"/>
      <c r="TLD8" s="9"/>
      <c r="TLE8" s="9"/>
      <c r="TLF8" s="9"/>
      <c r="TLG8" s="9"/>
      <c r="TLH8" s="9"/>
      <c r="TLI8" s="9"/>
      <c r="TLJ8" s="9"/>
      <c r="TLK8" s="9"/>
      <c r="TLL8" s="9"/>
      <c r="TLM8" s="9"/>
      <c r="TLN8" s="9"/>
      <c r="TLO8" s="9"/>
      <c r="TLP8" s="9"/>
      <c r="TLQ8" s="9"/>
      <c r="TLR8" s="9"/>
      <c r="TLS8" s="9"/>
      <c r="TLT8" s="9"/>
      <c r="TLU8" s="9"/>
      <c r="TLV8" s="9"/>
      <c r="TLW8" s="9"/>
      <c r="TLX8" s="9"/>
      <c r="TLY8" s="9"/>
      <c r="TLZ8" s="9"/>
      <c r="TMA8" s="9"/>
      <c r="TMB8" s="9"/>
      <c r="TMC8" s="9"/>
      <c r="TMD8" s="9"/>
      <c r="TME8" s="9"/>
      <c r="TMF8" s="9"/>
      <c r="TMG8" s="9"/>
      <c r="TMH8" s="9"/>
      <c r="TMI8" s="9"/>
      <c r="TMJ8" s="9"/>
      <c r="TMK8" s="9"/>
      <c r="TML8" s="9"/>
      <c r="TMM8" s="9"/>
      <c r="TMN8" s="9"/>
      <c r="TMO8" s="9"/>
      <c r="TMP8" s="9"/>
      <c r="TMQ8" s="9"/>
      <c r="TMR8" s="9"/>
      <c r="TMS8" s="9"/>
      <c r="TMT8" s="9"/>
      <c r="TMU8" s="9"/>
      <c r="TMV8" s="9"/>
      <c r="TMW8" s="9"/>
      <c r="TMX8" s="9"/>
      <c r="TMY8" s="9"/>
      <c r="TMZ8" s="9"/>
      <c r="TNA8" s="9"/>
      <c r="TNB8" s="9"/>
      <c r="TNC8" s="9"/>
      <c r="TND8" s="9"/>
      <c r="TNE8" s="9"/>
      <c r="TNF8" s="9"/>
      <c r="TNG8" s="9"/>
      <c r="TNH8" s="9"/>
      <c r="TNI8" s="9"/>
      <c r="TNJ8" s="9"/>
      <c r="TNK8" s="9"/>
      <c r="TNL8" s="9"/>
      <c r="TNM8" s="9"/>
      <c r="TNN8" s="9"/>
      <c r="TNO8" s="9"/>
      <c r="TNP8" s="9"/>
      <c r="TNQ8" s="9"/>
      <c r="TNR8" s="9"/>
      <c r="TNS8" s="9"/>
      <c r="TNT8" s="9"/>
      <c r="TNU8" s="9"/>
      <c r="TNV8" s="9"/>
      <c r="TNW8" s="9"/>
      <c r="TNX8" s="9"/>
      <c r="TNY8" s="9"/>
      <c r="TNZ8" s="9"/>
      <c r="TOA8" s="9"/>
      <c r="TOB8" s="9"/>
      <c r="TOC8" s="9"/>
      <c r="TOD8" s="9"/>
      <c r="TOE8" s="9"/>
      <c r="TOF8" s="9"/>
      <c r="TOG8" s="9"/>
      <c r="TOH8" s="9"/>
      <c r="TOI8" s="9"/>
      <c r="TOJ8" s="9"/>
      <c r="TOK8" s="9"/>
      <c r="TOL8" s="9"/>
      <c r="TOM8" s="9"/>
      <c r="TON8" s="9"/>
      <c r="TOO8" s="9"/>
      <c r="TOP8" s="9"/>
      <c r="TOQ8" s="9"/>
      <c r="TOR8" s="9"/>
      <c r="TOS8" s="9"/>
      <c r="TOT8" s="9"/>
      <c r="TOU8" s="9"/>
      <c r="TOV8" s="9"/>
      <c r="TOW8" s="9"/>
      <c r="TOX8" s="9"/>
      <c r="TOY8" s="9"/>
      <c r="TOZ8" s="9"/>
      <c r="TPA8" s="9"/>
      <c r="TPB8" s="9"/>
      <c r="TPC8" s="9"/>
      <c r="TPD8" s="9"/>
      <c r="TPE8" s="9"/>
      <c r="TPF8" s="9"/>
      <c r="TPG8" s="9"/>
      <c r="TPH8" s="9"/>
      <c r="TPI8" s="9"/>
      <c r="TPJ8" s="9"/>
      <c r="TPK8" s="9"/>
      <c r="TPL8" s="9"/>
      <c r="TPM8" s="9"/>
      <c r="TPN8" s="9"/>
      <c r="TPO8" s="9"/>
      <c r="TPP8" s="9"/>
      <c r="TPQ8" s="9"/>
      <c r="TPR8" s="9"/>
      <c r="TPS8" s="9"/>
      <c r="TPT8" s="9"/>
      <c r="TPU8" s="9"/>
      <c r="TPV8" s="9"/>
      <c r="TPW8" s="9"/>
      <c r="TPX8" s="9"/>
      <c r="TPY8" s="9"/>
      <c r="TPZ8" s="9"/>
      <c r="TQA8" s="9"/>
      <c r="TQB8" s="9"/>
      <c r="TQC8" s="9"/>
      <c r="TQD8" s="9"/>
      <c r="TQE8" s="9"/>
      <c r="TQF8" s="9"/>
      <c r="TQG8" s="9"/>
      <c r="TQH8" s="9"/>
      <c r="TQI8" s="9"/>
      <c r="TQJ8" s="9"/>
      <c r="TQK8" s="9"/>
      <c r="TQL8" s="9"/>
      <c r="TQM8" s="9"/>
      <c r="TQN8" s="9"/>
      <c r="TQO8" s="9"/>
      <c r="TQP8" s="9"/>
      <c r="TQQ8" s="9"/>
      <c r="TQR8" s="9"/>
      <c r="TQS8" s="9"/>
      <c r="TQT8" s="9"/>
      <c r="TQU8" s="9"/>
      <c r="TQV8" s="9"/>
      <c r="TQW8" s="9"/>
      <c r="TQX8" s="9"/>
      <c r="TQY8" s="9"/>
      <c r="TQZ8" s="9"/>
      <c r="TRA8" s="9"/>
      <c r="TRB8" s="9"/>
      <c r="TRC8" s="9"/>
      <c r="TRD8" s="9"/>
      <c r="TRE8" s="9"/>
      <c r="TRF8" s="9"/>
      <c r="TRG8" s="9"/>
      <c r="TRH8" s="9"/>
      <c r="TRI8" s="9"/>
      <c r="TRJ8" s="9"/>
      <c r="TRK8" s="9"/>
      <c r="TRL8" s="9"/>
      <c r="TRM8" s="9"/>
      <c r="TRN8" s="9"/>
      <c r="TRO8" s="9"/>
      <c r="TRP8" s="9"/>
      <c r="TRQ8" s="9"/>
      <c r="TRR8" s="9"/>
      <c r="TRS8" s="9"/>
      <c r="TRT8" s="9"/>
      <c r="TRU8" s="9"/>
      <c r="TRV8" s="9"/>
      <c r="TRW8" s="9"/>
      <c r="TRX8" s="9"/>
      <c r="TRY8" s="9"/>
      <c r="TRZ8" s="9"/>
      <c r="TSA8" s="9"/>
      <c r="TSB8" s="9"/>
      <c r="TSC8" s="9"/>
      <c r="TSD8" s="9"/>
      <c r="TSE8" s="9"/>
      <c r="TSF8" s="9"/>
      <c r="TSG8" s="9"/>
      <c r="TSH8" s="9"/>
      <c r="TSI8" s="9"/>
      <c r="TSJ8" s="9"/>
      <c r="TSK8" s="9"/>
      <c r="TSL8" s="9"/>
      <c r="TSM8" s="9"/>
      <c r="TSN8" s="9"/>
      <c r="TSO8" s="9"/>
      <c r="TSP8" s="9"/>
      <c r="TSQ8" s="9"/>
      <c r="TSR8" s="9"/>
      <c r="TSS8" s="9"/>
      <c r="TST8" s="9"/>
      <c r="TSU8" s="9"/>
      <c r="TSV8" s="9"/>
      <c r="TSW8" s="9"/>
      <c r="TSX8" s="9"/>
      <c r="TSY8" s="9"/>
      <c r="TSZ8" s="9"/>
      <c r="TTA8" s="9"/>
      <c r="TTB8" s="9"/>
      <c r="TTC8" s="9"/>
      <c r="TTD8" s="9"/>
      <c r="TTE8" s="9"/>
      <c r="TTF8" s="9"/>
      <c r="TTG8" s="9"/>
      <c r="TTH8" s="9"/>
      <c r="TTI8" s="9"/>
      <c r="TTJ8" s="9"/>
      <c r="TTK8" s="9"/>
      <c r="TTL8" s="9"/>
      <c r="TTM8" s="9"/>
      <c r="TTN8" s="9"/>
      <c r="TTO8" s="9"/>
      <c r="TTP8" s="9"/>
      <c r="TTQ8" s="9"/>
      <c r="TTR8" s="9"/>
      <c r="TTS8" s="9"/>
      <c r="TTT8" s="9"/>
      <c r="TTU8" s="9"/>
      <c r="TTV8" s="9"/>
      <c r="TTW8" s="9"/>
      <c r="TTX8" s="9"/>
      <c r="TTY8" s="9"/>
      <c r="TTZ8" s="9"/>
      <c r="TUA8" s="9"/>
      <c r="TUB8" s="9"/>
      <c r="TUC8" s="9"/>
      <c r="TUD8" s="9"/>
      <c r="TUE8" s="9"/>
      <c r="TUF8" s="9"/>
      <c r="TUG8" s="9"/>
      <c r="TUH8" s="9"/>
      <c r="TUI8" s="9"/>
      <c r="TUJ8" s="9"/>
      <c r="TUK8" s="9"/>
      <c r="TUL8" s="9"/>
      <c r="TUM8" s="9"/>
      <c r="TUN8" s="9"/>
      <c r="TUO8" s="9"/>
      <c r="TUP8" s="9"/>
      <c r="TUQ8" s="9"/>
      <c r="TUR8" s="9"/>
      <c r="TUS8" s="9"/>
      <c r="TUT8" s="9"/>
      <c r="TUU8" s="9"/>
      <c r="TUV8" s="9"/>
      <c r="TUW8" s="9"/>
      <c r="TUX8" s="9"/>
      <c r="TUY8" s="9"/>
      <c r="TUZ8" s="9"/>
      <c r="TVA8" s="9"/>
      <c r="TVB8" s="9"/>
      <c r="TVC8" s="9"/>
      <c r="TVD8" s="9"/>
      <c r="TVE8" s="9"/>
      <c r="TVF8" s="9"/>
      <c r="TVG8" s="9"/>
      <c r="TVH8" s="9"/>
      <c r="TVI8" s="9"/>
      <c r="TVJ8" s="9"/>
      <c r="TVK8" s="9"/>
      <c r="TVL8" s="9"/>
      <c r="TVM8" s="9"/>
      <c r="TVN8" s="9"/>
      <c r="TVO8" s="9"/>
      <c r="TVP8" s="9"/>
      <c r="TVQ8" s="9"/>
      <c r="TVR8" s="9"/>
      <c r="TVS8" s="9"/>
      <c r="TVT8" s="9"/>
      <c r="TVU8" s="9"/>
      <c r="TVV8" s="9"/>
      <c r="TVW8" s="9"/>
      <c r="TVX8" s="9"/>
      <c r="TVY8" s="9"/>
      <c r="TVZ8" s="9"/>
      <c r="TWA8" s="9"/>
      <c r="TWB8" s="9"/>
      <c r="TWC8" s="9"/>
      <c r="TWD8" s="9"/>
      <c r="TWE8" s="9"/>
      <c r="TWF8" s="9"/>
      <c r="TWG8" s="9"/>
      <c r="TWH8" s="9"/>
      <c r="TWI8" s="9"/>
      <c r="TWJ8" s="9"/>
      <c r="TWK8" s="9"/>
      <c r="TWL8" s="9"/>
      <c r="TWM8" s="9"/>
      <c r="TWN8" s="9"/>
      <c r="TWO8" s="9"/>
      <c r="TWP8" s="9"/>
      <c r="TWQ8" s="9"/>
      <c r="TWR8" s="9"/>
      <c r="TWS8" s="9"/>
      <c r="TWT8" s="9"/>
      <c r="TWU8" s="9"/>
      <c r="TWV8" s="9"/>
      <c r="TWW8" s="9"/>
      <c r="TWX8" s="9"/>
      <c r="TWY8" s="9"/>
      <c r="TWZ8" s="9"/>
      <c r="TXA8" s="9"/>
      <c r="TXB8" s="9"/>
      <c r="TXC8" s="9"/>
      <c r="TXD8" s="9"/>
      <c r="TXE8" s="9"/>
      <c r="TXF8" s="9"/>
      <c r="TXG8" s="9"/>
      <c r="TXH8" s="9"/>
      <c r="TXI8" s="9"/>
      <c r="TXJ8" s="9"/>
      <c r="TXK8" s="9"/>
      <c r="TXL8" s="9"/>
      <c r="TXM8" s="9"/>
      <c r="TXN8" s="9"/>
      <c r="TXO8" s="9"/>
      <c r="TXP8" s="9"/>
      <c r="TXQ8" s="9"/>
      <c r="TXR8" s="9"/>
      <c r="TXS8" s="9"/>
      <c r="TXT8" s="9"/>
      <c r="TXU8" s="9"/>
      <c r="TXV8" s="9"/>
      <c r="TXW8" s="9"/>
      <c r="TXX8" s="9"/>
      <c r="TXY8" s="9"/>
      <c r="TXZ8" s="9"/>
      <c r="TYA8" s="9"/>
      <c r="TYB8" s="9"/>
      <c r="TYC8" s="9"/>
      <c r="TYD8" s="9"/>
      <c r="TYE8" s="9"/>
      <c r="TYF8" s="9"/>
      <c r="TYG8" s="9"/>
      <c r="TYH8" s="9"/>
      <c r="TYI8" s="9"/>
      <c r="TYJ8" s="9"/>
      <c r="TYK8" s="9"/>
      <c r="TYL8" s="9"/>
      <c r="TYM8" s="9"/>
      <c r="TYN8" s="9"/>
      <c r="TYO8" s="9"/>
      <c r="TYP8" s="9"/>
      <c r="TYQ8" s="9"/>
      <c r="TYR8" s="9"/>
      <c r="TYS8" s="9"/>
      <c r="TYT8" s="9"/>
      <c r="TYU8" s="9"/>
      <c r="TYV8" s="9"/>
      <c r="TYW8" s="9"/>
      <c r="TYX8" s="9"/>
      <c r="TYY8" s="9"/>
      <c r="TYZ8" s="9"/>
      <c r="TZA8" s="9"/>
      <c r="TZB8" s="9"/>
      <c r="TZC8" s="9"/>
      <c r="TZD8" s="9"/>
      <c r="TZE8" s="9"/>
      <c r="TZF8" s="9"/>
      <c r="TZG8" s="9"/>
      <c r="TZH8" s="9"/>
      <c r="TZI8" s="9"/>
      <c r="TZJ8" s="9"/>
      <c r="TZK8" s="9"/>
      <c r="TZL8" s="9"/>
      <c r="TZM8" s="9"/>
      <c r="TZN8" s="9"/>
      <c r="TZO8" s="9"/>
      <c r="TZP8" s="9"/>
      <c r="TZQ8" s="9"/>
      <c r="TZR8" s="9"/>
      <c r="TZS8" s="9"/>
      <c r="TZT8" s="9"/>
      <c r="TZU8" s="9"/>
      <c r="TZV8" s="9"/>
      <c r="TZW8" s="9"/>
      <c r="TZX8" s="9"/>
      <c r="TZY8" s="9"/>
      <c r="TZZ8" s="9"/>
      <c r="UAA8" s="9"/>
      <c r="UAB8" s="9"/>
      <c r="UAC8" s="9"/>
      <c r="UAD8" s="9"/>
      <c r="UAE8" s="9"/>
      <c r="UAF8" s="9"/>
      <c r="UAG8" s="9"/>
      <c r="UAH8" s="9"/>
      <c r="UAI8" s="9"/>
      <c r="UAJ8" s="9"/>
      <c r="UAK8" s="9"/>
      <c r="UAL8" s="9"/>
      <c r="UAM8" s="9"/>
      <c r="UAN8" s="9"/>
      <c r="UAO8" s="9"/>
      <c r="UAP8" s="9"/>
      <c r="UAQ8" s="9"/>
      <c r="UAR8" s="9"/>
      <c r="UAS8" s="9"/>
      <c r="UAT8" s="9"/>
      <c r="UAU8" s="9"/>
      <c r="UAV8" s="9"/>
      <c r="UAW8" s="9"/>
      <c r="UAX8" s="9"/>
      <c r="UAY8" s="9"/>
      <c r="UAZ8" s="9"/>
      <c r="UBA8" s="9"/>
      <c r="UBB8" s="9"/>
      <c r="UBC8" s="9"/>
      <c r="UBD8" s="9"/>
      <c r="UBE8" s="9"/>
      <c r="UBF8" s="9"/>
      <c r="UBG8" s="9"/>
      <c r="UBH8" s="9"/>
      <c r="UBI8" s="9"/>
      <c r="UBJ8" s="9"/>
      <c r="UBK8" s="9"/>
      <c r="UBL8" s="9"/>
      <c r="UBM8" s="9"/>
      <c r="UBN8" s="9"/>
      <c r="UBO8" s="9"/>
      <c r="UBP8" s="9"/>
      <c r="UBQ8" s="9"/>
      <c r="UBR8" s="9"/>
      <c r="UBS8" s="9"/>
      <c r="UBT8" s="9"/>
      <c r="UBU8" s="9"/>
      <c r="UBV8" s="9"/>
      <c r="UBW8" s="9"/>
      <c r="UBX8" s="9"/>
      <c r="UBY8" s="9"/>
      <c r="UBZ8" s="9"/>
      <c r="UCA8" s="9"/>
      <c r="UCB8" s="9"/>
      <c r="UCC8" s="9"/>
      <c r="UCD8" s="9"/>
      <c r="UCE8" s="9"/>
      <c r="UCF8" s="9"/>
      <c r="UCG8" s="9"/>
      <c r="UCH8" s="9"/>
      <c r="UCI8" s="9"/>
      <c r="UCJ8" s="9"/>
      <c r="UCK8" s="9"/>
      <c r="UCL8" s="9"/>
      <c r="UCM8" s="9"/>
      <c r="UCN8" s="9"/>
      <c r="UCO8" s="9"/>
      <c r="UCP8" s="9"/>
      <c r="UCQ8" s="9"/>
      <c r="UCR8" s="9"/>
      <c r="UCS8" s="9"/>
      <c r="UCT8" s="9"/>
      <c r="UCU8" s="9"/>
      <c r="UCV8" s="9"/>
      <c r="UCW8" s="9"/>
      <c r="UCX8" s="9"/>
      <c r="UCY8" s="9"/>
      <c r="UCZ8" s="9"/>
      <c r="UDA8" s="9"/>
      <c r="UDB8" s="9"/>
      <c r="UDC8" s="9"/>
      <c r="UDD8" s="9"/>
      <c r="UDE8" s="9"/>
      <c r="UDF8" s="9"/>
      <c r="UDG8" s="9"/>
      <c r="UDH8" s="9"/>
      <c r="UDI8" s="9"/>
      <c r="UDJ8" s="9"/>
      <c r="UDK8" s="9"/>
      <c r="UDL8" s="9"/>
      <c r="UDM8" s="9"/>
      <c r="UDN8" s="9"/>
      <c r="UDO8" s="9"/>
      <c r="UDP8" s="9"/>
      <c r="UDQ8" s="9"/>
      <c r="UDR8" s="9"/>
      <c r="UDS8" s="9"/>
      <c r="UDT8" s="9"/>
      <c r="UDU8" s="9"/>
      <c r="UDV8" s="9"/>
      <c r="UDW8" s="9"/>
      <c r="UDX8" s="9"/>
      <c r="UDY8" s="9"/>
      <c r="UDZ8" s="9"/>
      <c r="UEA8" s="9"/>
      <c r="UEB8" s="9"/>
      <c r="UEC8" s="9"/>
      <c r="UED8" s="9"/>
      <c r="UEE8" s="9"/>
      <c r="UEF8" s="9"/>
      <c r="UEG8" s="9"/>
      <c r="UEH8" s="9"/>
      <c r="UEI8" s="9"/>
      <c r="UEJ8" s="9"/>
      <c r="UEK8" s="9"/>
      <c r="UEL8" s="9"/>
      <c r="UEM8" s="9"/>
      <c r="UEN8" s="9"/>
      <c r="UEO8" s="9"/>
      <c r="UEP8" s="9"/>
      <c r="UEQ8" s="9"/>
      <c r="UER8" s="9"/>
      <c r="UES8" s="9"/>
      <c r="UET8" s="9"/>
      <c r="UEU8" s="9"/>
      <c r="UEV8" s="9"/>
      <c r="UEW8" s="9"/>
      <c r="UEX8" s="9"/>
      <c r="UEY8" s="9"/>
      <c r="UEZ8" s="9"/>
      <c r="UFA8" s="9"/>
      <c r="UFB8" s="9"/>
      <c r="UFC8" s="9"/>
      <c r="UFD8" s="9"/>
      <c r="UFE8" s="9"/>
      <c r="UFF8" s="9"/>
      <c r="UFG8" s="9"/>
      <c r="UFH8" s="9"/>
      <c r="UFI8" s="9"/>
      <c r="UFJ8" s="9"/>
      <c r="UFK8" s="9"/>
      <c r="UFL8" s="9"/>
      <c r="UFM8" s="9"/>
      <c r="UFN8" s="9"/>
      <c r="UFO8" s="9"/>
      <c r="UFP8" s="9"/>
      <c r="UFQ8" s="9"/>
      <c r="UFR8" s="9"/>
      <c r="UFS8" s="9"/>
      <c r="UFT8" s="9"/>
      <c r="UFU8" s="9"/>
      <c r="UFV8" s="9"/>
      <c r="UFW8" s="9"/>
      <c r="UFX8" s="9"/>
      <c r="UFY8" s="9"/>
      <c r="UFZ8" s="9"/>
      <c r="UGA8" s="9"/>
      <c r="UGB8" s="9"/>
      <c r="UGC8" s="9"/>
      <c r="UGD8" s="9"/>
      <c r="UGE8" s="9"/>
      <c r="UGF8" s="9"/>
      <c r="UGG8" s="9"/>
      <c r="UGH8" s="9"/>
      <c r="UGI8" s="9"/>
      <c r="UGJ8" s="9"/>
      <c r="UGK8" s="9"/>
      <c r="UGL8" s="9"/>
      <c r="UGM8" s="9"/>
      <c r="UGN8" s="9"/>
      <c r="UGO8" s="9"/>
      <c r="UGP8" s="9"/>
      <c r="UGQ8" s="9"/>
      <c r="UGR8" s="9"/>
      <c r="UGS8" s="9"/>
      <c r="UGT8" s="9"/>
      <c r="UGU8" s="9"/>
      <c r="UGV8" s="9"/>
      <c r="UGW8" s="9"/>
      <c r="UGX8" s="9"/>
      <c r="UGY8" s="9"/>
      <c r="UGZ8" s="9"/>
      <c r="UHA8" s="9"/>
      <c r="UHB8" s="9"/>
      <c r="UHC8" s="9"/>
      <c r="UHD8" s="9"/>
      <c r="UHE8" s="9"/>
      <c r="UHF8" s="9"/>
      <c r="UHG8" s="9"/>
      <c r="UHH8" s="9"/>
      <c r="UHI8" s="9"/>
      <c r="UHJ8" s="9"/>
      <c r="UHK8" s="9"/>
      <c r="UHL8" s="9"/>
      <c r="UHM8" s="9"/>
      <c r="UHN8" s="9"/>
      <c r="UHO8" s="9"/>
      <c r="UHP8" s="9"/>
      <c r="UHQ8" s="9"/>
      <c r="UHR8" s="9"/>
      <c r="UHS8" s="9"/>
      <c r="UHT8" s="9"/>
      <c r="UHU8" s="9"/>
      <c r="UHV8" s="9"/>
      <c r="UHW8" s="9"/>
      <c r="UHX8" s="9"/>
      <c r="UHY8" s="9"/>
      <c r="UHZ8" s="9"/>
      <c r="UIA8" s="9"/>
      <c r="UIB8" s="9"/>
      <c r="UIC8" s="9"/>
      <c r="UID8" s="9"/>
      <c r="UIE8" s="9"/>
      <c r="UIF8" s="9"/>
      <c r="UIG8" s="9"/>
      <c r="UIH8" s="9"/>
      <c r="UII8" s="9"/>
      <c r="UIJ8" s="9"/>
      <c r="UIK8" s="9"/>
      <c r="UIL8" s="9"/>
      <c r="UIM8" s="9"/>
      <c r="UIN8" s="9"/>
      <c r="UIO8" s="9"/>
      <c r="UIP8" s="9"/>
      <c r="UIQ8" s="9"/>
      <c r="UIR8" s="9"/>
      <c r="UIS8" s="9"/>
      <c r="UIT8" s="9"/>
      <c r="UIU8" s="9"/>
      <c r="UIV8" s="9"/>
      <c r="UIW8" s="9"/>
      <c r="UIX8" s="9"/>
      <c r="UIY8" s="9"/>
      <c r="UIZ8" s="9"/>
      <c r="UJA8" s="9"/>
      <c r="UJB8" s="9"/>
      <c r="UJC8" s="9"/>
      <c r="UJD8" s="9"/>
      <c r="UJE8" s="9"/>
      <c r="UJF8" s="9"/>
      <c r="UJG8" s="9"/>
      <c r="UJH8" s="9"/>
      <c r="UJI8" s="9"/>
      <c r="UJJ8" s="9"/>
      <c r="UJK8" s="9"/>
      <c r="UJL8" s="9"/>
      <c r="UJM8" s="9"/>
      <c r="UJN8" s="9"/>
      <c r="UJO8" s="9"/>
      <c r="UJP8" s="9"/>
      <c r="UJQ8" s="9"/>
      <c r="UJR8" s="9"/>
      <c r="UJS8" s="9"/>
      <c r="UJT8" s="9"/>
      <c r="UJU8" s="9"/>
      <c r="UJV8" s="9"/>
      <c r="UJW8" s="9"/>
      <c r="UJX8" s="9"/>
      <c r="UJY8" s="9"/>
      <c r="UJZ8" s="9"/>
      <c r="UKA8" s="9"/>
      <c r="UKB8" s="9"/>
      <c r="UKC8" s="9"/>
      <c r="UKD8" s="9"/>
      <c r="UKE8" s="9"/>
      <c r="UKF8" s="9"/>
      <c r="UKG8" s="9"/>
      <c r="UKH8" s="9"/>
      <c r="UKI8" s="9"/>
      <c r="UKJ8" s="9"/>
      <c r="UKK8" s="9"/>
      <c r="UKL8" s="9"/>
      <c r="UKM8" s="9"/>
      <c r="UKN8" s="9"/>
      <c r="UKO8" s="9"/>
      <c r="UKP8" s="9"/>
      <c r="UKQ8" s="9"/>
      <c r="UKR8" s="9"/>
      <c r="UKS8" s="9"/>
      <c r="UKT8" s="9"/>
      <c r="UKU8" s="9"/>
      <c r="UKV8" s="9"/>
      <c r="UKW8" s="9"/>
      <c r="UKX8" s="9"/>
      <c r="UKY8" s="9"/>
      <c r="UKZ8" s="9"/>
      <c r="ULA8" s="9"/>
      <c r="ULB8" s="9"/>
      <c r="ULC8" s="9"/>
      <c r="ULD8" s="9"/>
      <c r="ULE8" s="9"/>
      <c r="ULF8" s="9"/>
      <c r="ULG8" s="9"/>
      <c r="ULH8" s="9"/>
      <c r="ULI8" s="9"/>
      <c r="ULJ8" s="9"/>
      <c r="ULK8" s="9"/>
      <c r="ULL8" s="9"/>
      <c r="ULM8" s="9"/>
      <c r="ULN8" s="9"/>
      <c r="ULO8" s="9"/>
      <c r="ULP8" s="9"/>
      <c r="ULQ8" s="9"/>
      <c r="ULR8" s="9"/>
      <c r="ULS8" s="9"/>
      <c r="ULT8" s="9"/>
      <c r="ULU8" s="9"/>
      <c r="ULV8" s="9"/>
      <c r="ULW8" s="9"/>
      <c r="ULX8" s="9"/>
      <c r="ULY8" s="9"/>
      <c r="ULZ8" s="9"/>
      <c r="UMA8" s="9"/>
      <c r="UMB8" s="9"/>
      <c r="UMC8" s="9"/>
      <c r="UMD8" s="9"/>
      <c r="UME8" s="9"/>
      <c r="UMF8" s="9"/>
      <c r="UMG8" s="9"/>
      <c r="UMH8" s="9"/>
      <c r="UMI8" s="9"/>
      <c r="UMJ8" s="9"/>
      <c r="UMK8" s="9"/>
      <c r="UML8" s="9"/>
      <c r="UMM8" s="9"/>
      <c r="UMN8" s="9"/>
      <c r="UMO8" s="9"/>
      <c r="UMP8" s="9"/>
      <c r="UMQ8" s="9"/>
      <c r="UMR8" s="9"/>
      <c r="UMS8" s="9"/>
      <c r="UMT8" s="9"/>
      <c r="UMU8" s="9"/>
      <c r="UMV8" s="9"/>
      <c r="UMW8" s="9"/>
      <c r="UMX8" s="9"/>
      <c r="UMY8" s="9"/>
      <c r="UMZ8" s="9"/>
      <c r="UNA8" s="9"/>
      <c r="UNB8" s="9"/>
      <c r="UNC8" s="9"/>
      <c r="UND8" s="9"/>
      <c r="UNE8" s="9"/>
      <c r="UNF8" s="9"/>
      <c r="UNG8" s="9"/>
      <c r="UNH8" s="9"/>
      <c r="UNI8" s="9"/>
      <c r="UNJ8" s="9"/>
      <c r="UNK8" s="9"/>
      <c r="UNL8" s="9"/>
      <c r="UNM8" s="9"/>
      <c r="UNN8" s="9"/>
      <c r="UNO8" s="9"/>
      <c r="UNP8" s="9"/>
      <c r="UNQ8" s="9"/>
      <c r="UNR8" s="9"/>
      <c r="UNS8" s="9"/>
      <c r="UNT8" s="9"/>
      <c r="UNU8" s="9"/>
      <c r="UNV8" s="9"/>
      <c r="UNW8" s="9"/>
      <c r="UNX8" s="9"/>
      <c r="UNY8" s="9"/>
      <c r="UNZ8" s="9"/>
      <c r="UOA8" s="9"/>
      <c r="UOB8" s="9"/>
      <c r="UOC8" s="9"/>
      <c r="UOD8" s="9"/>
      <c r="UOE8" s="9"/>
      <c r="UOF8" s="9"/>
      <c r="UOG8" s="9"/>
      <c r="UOH8" s="9"/>
      <c r="UOI8" s="9"/>
      <c r="UOJ8" s="9"/>
      <c r="UOK8" s="9"/>
      <c r="UOL8" s="9"/>
      <c r="UOM8" s="9"/>
      <c r="UON8" s="9"/>
      <c r="UOO8" s="9"/>
      <c r="UOP8" s="9"/>
      <c r="UOQ8" s="9"/>
      <c r="UOR8" s="9"/>
      <c r="UOS8" s="9"/>
      <c r="UOT8" s="9"/>
      <c r="UOU8" s="9"/>
      <c r="UOV8" s="9"/>
      <c r="UOW8" s="9"/>
      <c r="UOX8" s="9"/>
      <c r="UOY8" s="9"/>
      <c r="UOZ8" s="9"/>
      <c r="UPA8" s="9"/>
      <c r="UPB8" s="9"/>
      <c r="UPC8" s="9"/>
      <c r="UPD8" s="9"/>
      <c r="UPE8" s="9"/>
      <c r="UPF8" s="9"/>
      <c r="UPG8" s="9"/>
      <c r="UPH8" s="9"/>
      <c r="UPI8" s="9"/>
      <c r="UPJ8" s="9"/>
      <c r="UPK8" s="9"/>
      <c r="UPL8" s="9"/>
      <c r="UPM8" s="9"/>
      <c r="UPN8" s="9"/>
      <c r="UPO8" s="9"/>
      <c r="UPP8" s="9"/>
      <c r="UPQ8" s="9"/>
      <c r="UPR8" s="9"/>
      <c r="UPS8" s="9"/>
      <c r="UPT8" s="9"/>
      <c r="UPU8" s="9"/>
      <c r="UPV8" s="9"/>
      <c r="UPW8" s="9"/>
      <c r="UPX8" s="9"/>
      <c r="UPY8" s="9"/>
      <c r="UPZ8" s="9"/>
      <c r="UQA8" s="9"/>
      <c r="UQB8" s="9"/>
      <c r="UQC8" s="9"/>
      <c r="UQD8" s="9"/>
      <c r="UQE8" s="9"/>
      <c r="UQF8" s="9"/>
      <c r="UQG8" s="9"/>
      <c r="UQH8" s="9"/>
      <c r="UQI8" s="9"/>
      <c r="UQJ8" s="9"/>
      <c r="UQK8" s="9"/>
      <c r="UQL8" s="9"/>
      <c r="UQM8" s="9"/>
      <c r="UQN8" s="9"/>
      <c r="UQO8" s="9"/>
      <c r="UQP8" s="9"/>
      <c r="UQQ8" s="9"/>
      <c r="UQR8" s="9"/>
      <c r="UQS8" s="9"/>
      <c r="UQT8" s="9"/>
      <c r="UQU8" s="9"/>
      <c r="UQV8" s="9"/>
      <c r="UQW8" s="9"/>
      <c r="UQX8" s="9"/>
      <c r="UQY8" s="9"/>
      <c r="UQZ8" s="9"/>
      <c r="URA8" s="9"/>
      <c r="URB8" s="9"/>
      <c r="URC8" s="9"/>
      <c r="URD8" s="9"/>
      <c r="URE8" s="9"/>
      <c r="URF8" s="9"/>
      <c r="URG8" s="9"/>
      <c r="URH8" s="9"/>
      <c r="URI8" s="9"/>
      <c r="URJ8" s="9"/>
      <c r="URK8" s="9"/>
      <c r="URL8" s="9"/>
      <c r="URM8" s="9"/>
      <c r="URN8" s="9"/>
      <c r="URO8" s="9"/>
      <c r="URP8" s="9"/>
      <c r="URQ8" s="9"/>
      <c r="URR8" s="9"/>
      <c r="URS8" s="9"/>
      <c r="URT8" s="9"/>
      <c r="URU8" s="9"/>
      <c r="URV8" s="9"/>
      <c r="URW8" s="9"/>
      <c r="URX8" s="9"/>
      <c r="URY8" s="9"/>
      <c r="URZ8" s="9"/>
      <c r="USA8" s="9"/>
      <c r="USB8" s="9"/>
      <c r="USC8" s="9"/>
      <c r="USD8" s="9"/>
      <c r="USE8" s="9"/>
      <c r="USF8" s="9"/>
      <c r="USG8" s="9"/>
      <c r="USH8" s="9"/>
      <c r="USI8" s="9"/>
      <c r="USJ8" s="9"/>
      <c r="USK8" s="9"/>
      <c r="USL8" s="9"/>
      <c r="USM8" s="9"/>
      <c r="USN8" s="9"/>
      <c r="USO8" s="9"/>
      <c r="USP8" s="9"/>
      <c r="USQ8" s="9"/>
      <c r="USR8" s="9"/>
      <c r="USS8" s="9"/>
      <c r="UST8" s="9"/>
      <c r="USU8" s="9"/>
      <c r="USV8" s="9"/>
      <c r="USW8" s="9"/>
      <c r="USX8" s="9"/>
      <c r="USY8" s="9"/>
      <c r="USZ8" s="9"/>
      <c r="UTA8" s="9"/>
      <c r="UTB8" s="9"/>
      <c r="UTC8" s="9"/>
      <c r="UTD8" s="9"/>
      <c r="UTE8" s="9"/>
      <c r="UTF8" s="9"/>
      <c r="UTG8" s="9"/>
      <c r="UTH8" s="9"/>
      <c r="UTI8" s="9"/>
      <c r="UTJ8" s="9"/>
      <c r="UTK8" s="9"/>
      <c r="UTL8" s="9"/>
      <c r="UTM8" s="9"/>
      <c r="UTN8" s="9"/>
      <c r="UTO8" s="9"/>
      <c r="UTP8" s="9"/>
      <c r="UTQ8" s="9"/>
      <c r="UTR8" s="9"/>
      <c r="UTS8" s="9"/>
      <c r="UTT8" s="9"/>
      <c r="UTU8" s="9"/>
      <c r="UTV8" s="9"/>
      <c r="UTW8" s="9"/>
      <c r="UTX8" s="9"/>
      <c r="UTY8" s="9"/>
      <c r="UTZ8" s="9"/>
      <c r="UUA8" s="9"/>
      <c r="UUB8" s="9"/>
      <c r="UUC8" s="9"/>
      <c r="UUD8" s="9"/>
      <c r="UUE8" s="9"/>
      <c r="UUF8" s="9"/>
      <c r="UUG8" s="9"/>
      <c r="UUH8" s="9"/>
      <c r="UUI8" s="9"/>
      <c r="UUJ8" s="9"/>
      <c r="UUK8" s="9"/>
      <c r="UUL8" s="9"/>
      <c r="UUM8" s="9"/>
      <c r="UUN8" s="9"/>
      <c r="UUO8" s="9"/>
      <c r="UUP8" s="9"/>
      <c r="UUQ8" s="9"/>
      <c r="UUR8" s="9"/>
      <c r="UUS8" s="9"/>
      <c r="UUT8" s="9"/>
      <c r="UUU8" s="9"/>
      <c r="UUV8" s="9"/>
      <c r="UUW8" s="9"/>
      <c r="UUX8" s="9"/>
      <c r="UUY8" s="9"/>
      <c r="UUZ8" s="9"/>
      <c r="UVA8" s="9"/>
      <c r="UVB8" s="9"/>
      <c r="UVC8" s="9"/>
      <c r="UVD8" s="9"/>
      <c r="UVE8" s="9"/>
      <c r="UVF8" s="9"/>
      <c r="UVG8" s="9"/>
      <c r="UVH8" s="9"/>
      <c r="UVI8" s="9"/>
      <c r="UVJ8" s="9"/>
      <c r="UVK8" s="9"/>
      <c r="UVL8" s="9"/>
      <c r="UVM8" s="9"/>
      <c r="UVN8" s="9"/>
      <c r="UVO8" s="9"/>
      <c r="UVP8" s="9"/>
      <c r="UVQ8" s="9"/>
      <c r="UVR8" s="9"/>
      <c r="UVS8" s="9"/>
      <c r="UVT8" s="9"/>
      <c r="UVU8" s="9"/>
      <c r="UVV8" s="9"/>
      <c r="UVW8" s="9"/>
      <c r="UVX8" s="9"/>
      <c r="UVY8" s="9"/>
      <c r="UVZ8" s="9"/>
      <c r="UWA8" s="9"/>
      <c r="UWB8" s="9"/>
      <c r="UWC8" s="9"/>
      <c r="UWD8" s="9"/>
      <c r="UWE8" s="9"/>
      <c r="UWF8" s="9"/>
      <c r="UWG8" s="9"/>
      <c r="UWH8" s="9"/>
      <c r="UWI8" s="9"/>
      <c r="UWJ8" s="9"/>
      <c r="UWK8" s="9"/>
      <c r="UWL8" s="9"/>
      <c r="UWM8" s="9"/>
      <c r="UWN8" s="9"/>
      <c r="UWO8" s="9"/>
      <c r="UWP8" s="9"/>
      <c r="UWQ8" s="9"/>
      <c r="UWR8" s="9"/>
      <c r="UWS8" s="9"/>
      <c r="UWT8" s="9"/>
      <c r="UWU8" s="9"/>
      <c r="UWV8" s="9"/>
      <c r="UWW8" s="9"/>
      <c r="UWX8" s="9"/>
      <c r="UWY8" s="9"/>
      <c r="UWZ8" s="9"/>
      <c r="UXA8" s="9"/>
      <c r="UXB8" s="9"/>
      <c r="UXC8" s="9"/>
      <c r="UXD8" s="9"/>
      <c r="UXE8" s="9"/>
      <c r="UXF8" s="9"/>
      <c r="UXG8" s="9"/>
      <c r="UXH8" s="9"/>
      <c r="UXI8" s="9"/>
      <c r="UXJ8" s="9"/>
      <c r="UXK8" s="9"/>
      <c r="UXL8" s="9"/>
      <c r="UXM8" s="9"/>
      <c r="UXN8" s="9"/>
      <c r="UXO8" s="9"/>
      <c r="UXP8" s="9"/>
      <c r="UXQ8" s="9"/>
      <c r="UXR8" s="9"/>
      <c r="UXS8" s="9"/>
      <c r="UXT8" s="9"/>
      <c r="UXU8" s="9"/>
      <c r="UXV8" s="9"/>
      <c r="UXW8" s="9"/>
      <c r="UXX8" s="9"/>
      <c r="UXY8" s="9"/>
      <c r="UXZ8" s="9"/>
      <c r="UYA8" s="9"/>
      <c r="UYB8" s="9"/>
      <c r="UYC8" s="9"/>
      <c r="UYD8" s="9"/>
      <c r="UYE8" s="9"/>
      <c r="UYF8" s="9"/>
      <c r="UYG8" s="9"/>
      <c r="UYH8" s="9"/>
      <c r="UYI8" s="9"/>
      <c r="UYJ8" s="9"/>
      <c r="UYK8" s="9"/>
      <c r="UYL8" s="9"/>
      <c r="UYM8" s="9"/>
      <c r="UYN8" s="9"/>
      <c r="UYO8" s="9"/>
      <c r="UYP8" s="9"/>
      <c r="UYQ8" s="9"/>
      <c r="UYR8" s="9"/>
      <c r="UYS8" s="9"/>
      <c r="UYT8" s="9"/>
      <c r="UYU8" s="9"/>
      <c r="UYV8" s="9"/>
      <c r="UYW8" s="9"/>
      <c r="UYX8" s="9"/>
      <c r="UYY8" s="9"/>
      <c r="UYZ8" s="9"/>
      <c r="UZA8" s="9"/>
      <c r="UZB8" s="9"/>
      <c r="UZC8" s="9"/>
      <c r="UZD8" s="9"/>
      <c r="UZE8" s="9"/>
      <c r="UZF8" s="9"/>
      <c r="UZG8" s="9"/>
      <c r="UZH8" s="9"/>
      <c r="UZI8" s="9"/>
      <c r="UZJ8" s="9"/>
      <c r="UZK8" s="9"/>
      <c r="UZL8" s="9"/>
      <c r="UZM8" s="9"/>
      <c r="UZN8" s="9"/>
      <c r="UZO8" s="9"/>
      <c r="UZP8" s="9"/>
      <c r="UZQ8" s="9"/>
      <c r="UZR8" s="9"/>
      <c r="UZS8" s="9"/>
      <c r="UZT8" s="9"/>
      <c r="UZU8" s="9"/>
      <c r="UZV8" s="9"/>
      <c r="UZW8" s="9"/>
      <c r="UZX8" s="9"/>
      <c r="UZY8" s="9"/>
      <c r="UZZ8" s="9"/>
      <c r="VAA8" s="9"/>
      <c r="VAB8" s="9"/>
      <c r="VAC8" s="9"/>
      <c r="VAD8" s="9"/>
      <c r="VAE8" s="9"/>
      <c r="VAF8" s="9"/>
      <c r="VAG8" s="9"/>
      <c r="VAH8" s="9"/>
      <c r="VAI8" s="9"/>
      <c r="VAJ8" s="9"/>
      <c r="VAK8" s="9"/>
      <c r="VAL8" s="9"/>
      <c r="VAM8" s="9"/>
      <c r="VAN8" s="9"/>
      <c r="VAO8" s="9"/>
      <c r="VAP8" s="9"/>
      <c r="VAQ8" s="9"/>
      <c r="VAR8" s="9"/>
      <c r="VAS8" s="9"/>
      <c r="VAT8" s="9"/>
      <c r="VAU8" s="9"/>
      <c r="VAV8" s="9"/>
      <c r="VAW8" s="9"/>
      <c r="VAX8" s="9"/>
      <c r="VAY8" s="9"/>
      <c r="VAZ8" s="9"/>
      <c r="VBA8" s="9"/>
      <c r="VBB8" s="9"/>
      <c r="VBC8" s="9"/>
      <c r="VBD8" s="9"/>
      <c r="VBE8" s="9"/>
      <c r="VBF8" s="9"/>
      <c r="VBG8" s="9"/>
      <c r="VBH8" s="9"/>
      <c r="VBI8" s="9"/>
      <c r="VBJ8" s="9"/>
      <c r="VBK8" s="9"/>
      <c r="VBL8" s="9"/>
      <c r="VBM8" s="9"/>
      <c r="VBN8" s="9"/>
      <c r="VBO8" s="9"/>
      <c r="VBP8" s="9"/>
      <c r="VBQ8" s="9"/>
      <c r="VBR8" s="9"/>
      <c r="VBS8" s="9"/>
      <c r="VBT8" s="9"/>
      <c r="VBU8" s="9"/>
      <c r="VBV8" s="9"/>
      <c r="VBW8" s="9"/>
      <c r="VBX8" s="9"/>
      <c r="VBY8" s="9"/>
      <c r="VBZ8" s="9"/>
      <c r="VCA8" s="9"/>
      <c r="VCB8" s="9"/>
      <c r="VCC8" s="9"/>
      <c r="VCD8" s="9"/>
      <c r="VCE8" s="9"/>
      <c r="VCF8" s="9"/>
      <c r="VCG8" s="9"/>
      <c r="VCH8" s="9"/>
      <c r="VCI8" s="9"/>
      <c r="VCJ8" s="9"/>
      <c r="VCK8" s="9"/>
      <c r="VCL8" s="9"/>
      <c r="VCM8" s="9"/>
      <c r="VCN8" s="9"/>
      <c r="VCO8" s="9"/>
      <c r="VCP8" s="9"/>
      <c r="VCQ8" s="9"/>
      <c r="VCR8" s="9"/>
      <c r="VCS8" s="9"/>
      <c r="VCT8" s="9"/>
      <c r="VCU8" s="9"/>
      <c r="VCV8" s="9"/>
      <c r="VCW8" s="9"/>
      <c r="VCX8" s="9"/>
      <c r="VCY8" s="9"/>
      <c r="VCZ8" s="9"/>
      <c r="VDA8" s="9"/>
      <c r="VDB8" s="9"/>
      <c r="VDC8" s="9"/>
      <c r="VDD8" s="9"/>
      <c r="VDE8" s="9"/>
      <c r="VDF8" s="9"/>
      <c r="VDG8" s="9"/>
      <c r="VDH8" s="9"/>
      <c r="VDI8" s="9"/>
      <c r="VDJ8" s="9"/>
      <c r="VDK8" s="9"/>
      <c r="VDL8" s="9"/>
      <c r="VDM8" s="9"/>
      <c r="VDN8" s="9"/>
      <c r="VDO8" s="9"/>
      <c r="VDP8" s="9"/>
      <c r="VDQ8" s="9"/>
      <c r="VDR8" s="9"/>
      <c r="VDS8" s="9"/>
      <c r="VDT8" s="9"/>
      <c r="VDU8" s="9"/>
      <c r="VDV8" s="9"/>
      <c r="VDW8" s="9"/>
      <c r="VDX8" s="9"/>
      <c r="VDY8" s="9"/>
      <c r="VDZ8" s="9"/>
      <c r="VEA8" s="9"/>
      <c r="VEB8" s="9"/>
      <c r="VEC8" s="9"/>
      <c r="VED8" s="9"/>
      <c r="VEE8" s="9"/>
      <c r="VEF8" s="9"/>
      <c r="VEG8" s="9"/>
      <c r="VEH8" s="9"/>
      <c r="VEI8" s="9"/>
      <c r="VEJ8" s="9"/>
      <c r="VEK8" s="9"/>
      <c r="VEL8" s="9"/>
      <c r="VEM8" s="9"/>
      <c r="VEN8" s="9"/>
      <c r="VEO8" s="9"/>
      <c r="VEP8" s="9"/>
      <c r="VEQ8" s="9"/>
      <c r="VER8" s="9"/>
      <c r="VES8" s="9"/>
      <c r="VET8" s="9"/>
      <c r="VEU8" s="9"/>
      <c r="VEV8" s="9"/>
      <c r="VEW8" s="9"/>
      <c r="VEX8" s="9"/>
      <c r="VEY8" s="9"/>
      <c r="VEZ8" s="9"/>
      <c r="VFA8" s="9"/>
      <c r="VFB8" s="9"/>
      <c r="VFC8" s="9"/>
      <c r="VFD8" s="9"/>
      <c r="VFE8" s="9"/>
      <c r="VFF8" s="9"/>
      <c r="VFG8" s="9"/>
      <c r="VFH8" s="9"/>
      <c r="VFI8" s="9"/>
      <c r="VFJ8" s="9"/>
      <c r="VFK8" s="9"/>
      <c r="VFL8" s="9"/>
      <c r="VFM8" s="9"/>
      <c r="VFN8" s="9"/>
      <c r="VFO8" s="9"/>
      <c r="VFP8" s="9"/>
      <c r="VFQ8" s="9"/>
      <c r="VFR8" s="9"/>
      <c r="VFS8" s="9"/>
      <c r="VFT8" s="9"/>
      <c r="VFU8" s="9"/>
      <c r="VFV8" s="9"/>
      <c r="VFW8" s="9"/>
      <c r="VFX8" s="9"/>
      <c r="VFY8" s="9"/>
      <c r="VFZ8" s="9"/>
      <c r="VGA8" s="9"/>
      <c r="VGB8" s="9"/>
      <c r="VGC8" s="9"/>
      <c r="VGD8" s="9"/>
      <c r="VGE8" s="9"/>
      <c r="VGF8" s="9"/>
      <c r="VGG8" s="9"/>
      <c r="VGH8" s="9"/>
      <c r="VGI8" s="9"/>
      <c r="VGJ8" s="9"/>
      <c r="VGK8" s="9"/>
      <c r="VGL8" s="9"/>
      <c r="VGM8" s="9"/>
      <c r="VGN8" s="9"/>
      <c r="VGO8" s="9"/>
      <c r="VGP8" s="9"/>
      <c r="VGQ8" s="9"/>
      <c r="VGR8" s="9"/>
      <c r="VGS8" s="9"/>
      <c r="VGT8" s="9"/>
      <c r="VGU8" s="9"/>
      <c r="VGV8" s="9"/>
      <c r="VGW8" s="9"/>
      <c r="VGX8" s="9"/>
      <c r="VGY8" s="9"/>
      <c r="VGZ8" s="9"/>
      <c r="VHA8" s="9"/>
      <c r="VHB8" s="9"/>
      <c r="VHC8" s="9"/>
      <c r="VHD8" s="9"/>
      <c r="VHE8" s="9"/>
      <c r="VHF8" s="9"/>
      <c r="VHG8" s="9"/>
      <c r="VHH8" s="9"/>
      <c r="VHI8" s="9"/>
      <c r="VHJ8" s="9"/>
      <c r="VHK8" s="9"/>
      <c r="VHL8" s="9"/>
      <c r="VHM8" s="9"/>
      <c r="VHN8" s="9"/>
      <c r="VHO8" s="9"/>
      <c r="VHP8" s="9"/>
      <c r="VHQ8" s="9"/>
      <c r="VHR8" s="9"/>
      <c r="VHS8" s="9"/>
      <c r="VHT8" s="9"/>
      <c r="VHU8" s="9"/>
      <c r="VHV8" s="9"/>
      <c r="VHW8" s="9"/>
      <c r="VHX8" s="9"/>
      <c r="VHY8" s="9"/>
      <c r="VHZ8" s="9"/>
      <c r="VIA8" s="9"/>
      <c r="VIB8" s="9"/>
      <c r="VIC8" s="9"/>
      <c r="VID8" s="9"/>
      <c r="VIE8" s="9"/>
      <c r="VIF8" s="9"/>
      <c r="VIG8" s="9"/>
      <c r="VIH8" s="9"/>
      <c r="VII8" s="9"/>
      <c r="VIJ8" s="9"/>
      <c r="VIK8" s="9"/>
      <c r="VIL8" s="9"/>
      <c r="VIM8" s="9"/>
      <c r="VIN8" s="9"/>
      <c r="VIO8" s="9"/>
      <c r="VIP8" s="9"/>
      <c r="VIQ8" s="9"/>
      <c r="VIR8" s="9"/>
      <c r="VIS8" s="9"/>
      <c r="VIT8" s="9"/>
      <c r="VIU8" s="9"/>
      <c r="VIV8" s="9"/>
      <c r="VIW8" s="9"/>
      <c r="VIX8" s="9"/>
      <c r="VIY8" s="9"/>
      <c r="VIZ8" s="9"/>
      <c r="VJA8" s="9"/>
      <c r="VJB8" s="9"/>
      <c r="VJC8" s="9"/>
      <c r="VJD8" s="9"/>
      <c r="VJE8" s="9"/>
      <c r="VJF8" s="9"/>
      <c r="VJG8" s="9"/>
      <c r="VJH8" s="9"/>
      <c r="VJI8" s="9"/>
      <c r="VJJ8" s="9"/>
      <c r="VJK8" s="9"/>
      <c r="VJL8" s="9"/>
      <c r="VJM8" s="9"/>
      <c r="VJN8" s="9"/>
      <c r="VJO8" s="9"/>
      <c r="VJP8" s="9"/>
      <c r="VJQ8" s="9"/>
      <c r="VJR8" s="9"/>
      <c r="VJS8" s="9"/>
      <c r="VJT8" s="9"/>
      <c r="VJU8" s="9"/>
      <c r="VJV8" s="9"/>
      <c r="VJW8" s="9"/>
      <c r="VJX8" s="9"/>
      <c r="VJY8" s="9"/>
      <c r="VJZ8" s="9"/>
      <c r="VKA8" s="9"/>
      <c r="VKB8" s="9"/>
      <c r="VKC8" s="9"/>
      <c r="VKD8" s="9"/>
      <c r="VKE8" s="9"/>
      <c r="VKF8" s="9"/>
      <c r="VKG8" s="9"/>
      <c r="VKH8" s="9"/>
      <c r="VKI8" s="9"/>
      <c r="VKJ8" s="9"/>
      <c r="VKK8" s="9"/>
      <c r="VKL8" s="9"/>
      <c r="VKM8" s="9"/>
      <c r="VKN8" s="9"/>
      <c r="VKO8" s="9"/>
      <c r="VKP8" s="9"/>
      <c r="VKQ8" s="9"/>
      <c r="VKR8" s="9"/>
      <c r="VKS8" s="9"/>
      <c r="VKT8" s="9"/>
      <c r="VKU8" s="9"/>
      <c r="VKV8" s="9"/>
      <c r="VKW8" s="9"/>
      <c r="VKX8" s="9"/>
      <c r="VKY8" s="9"/>
      <c r="VKZ8" s="9"/>
      <c r="VLA8" s="9"/>
      <c r="VLB8" s="9"/>
      <c r="VLC8" s="9"/>
      <c r="VLD8" s="9"/>
      <c r="VLE8" s="9"/>
      <c r="VLF8" s="9"/>
      <c r="VLG8" s="9"/>
      <c r="VLH8" s="9"/>
      <c r="VLI8" s="9"/>
      <c r="VLJ8" s="9"/>
      <c r="VLK8" s="9"/>
      <c r="VLL8" s="9"/>
      <c r="VLM8" s="9"/>
      <c r="VLN8" s="9"/>
      <c r="VLO8" s="9"/>
      <c r="VLP8" s="9"/>
      <c r="VLQ8" s="9"/>
      <c r="VLR8" s="9"/>
      <c r="VLS8" s="9"/>
      <c r="VLT8" s="9"/>
      <c r="VLU8" s="9"/>
      <c r="VLV8" s="9"/>
      <c r="VLW8" s="9"/>
      <c r="VLX8" s="9"/>
      <c r="VLY8" s="9"/>
      <c r="VLZ8" s="9"/>
      <c r="VMA8" s="9"/>
      <c r="VMB8" s="9"/>
      <c r="VMC8" s="9"/>
      <c r="VMD8" s="9"/>
      <c r="VME8" s="9"/>
      <c r="VMF8" s="9"/>
      <c r="VMG8" s="9"/>
      <c r="VMH8" s="9"/>
      <c r="VMI8" s="9"/>
      <c r="VMJ8" s="9"/>
      <c r="VMK8" s="9"/>
      <c r="VML8" s="9"/>
      <c r="VMM8" s="9"/>
      <c r="VMN8" s="9"/>
      <c r="VMO8" s="9"/>
      <c r="VMP8" s="9"/>
      <c r="VMQ8" s="9"/>
      <c r="VMR8" s="9"/>
      <c r="VMS8" s="9"/>
      <c r="VMT8" s="9"/>
      <c r="VMU8" s="9"/>
      <c r="VMV8" s="9"/>
      <c r="VMW8" s="9"/>
      <c r="VMX8" s="9"/>
      <c r="VMY8" s="9"/>
      <c r="VMZ8" s="9"/>
      <c r="VNA8" s="9"/>
      <c r="VNB8" s="9"/>
      <c r="VNC8" s="9"/>
      <c r="VND8" s="9"/>
      <c r="VNE8" s="9"/>
      <c r="VNF8" s="9"/>
      <c r="VNG8" s="9"/>
      <c r="VNH8" s="9"/>
      <c r="VNI8" s="9"/>
      <c r="VNJ8" s="9"/>
      <c r="VNK8" s="9"/>
      <c r="VNL8" s="9"/>
      <c r="VNM8" s="9"/>
      <c r="VNN8" s="9"/>
      <c r="VNO8" s="9"/>
      <c r="VNP8" s="9"/>
      <c r="VNQ8" s="9"/>
      <c r="VNR8" s="9"/>
      <c r="VNS8" s="9"/>
      <c r="VNT8" s="9"/>
      <c r="VNU8" s="9"/>
      <c r="VNV8" s="9"/>
      <c r="VNW8" s="9"/>
      <c r="VNX8" s="9"/>
      <c r="VNY8" s="9"/>
      <c r="VNZ8" s="9"/>
      <c r="VOA8" s="9"/>
      <c r="VOB8" s="9"/>
      <c r="VOC8" s="9"/>
      <c r="VOD8" s="9"/>
      <c r="VOE8" s="9"/>
      <c r="VOF8" s="9"/>
      <c r="VOG8" s="9"/>
      <c r="VOH8" s="9"/>
      <c r="VOI8" s="9"/>
      <c r="VOJ8" s="9"/>
      <c r="VOK8" s="9"/>
      <c r="VOL8" s="9"/>
      <c r="VOM8" s="9"/>
      <c r="VON8" s="9"/>
      <c r="VOO8" s="9"/>
      <c r="VOP8" s="9"/>
      <c r="VOQ8" s="9"/>
      <c r="VOR8" s="9"/>
      <c r="VOS8" s="9"/>
      <c r="VOT8" s="9"/>
      <c r="VOU8" s="9"/>
      <c r="VOV8" s="9"/>
      <c r="VOW8" s="9"/>
      <c r="VOX8" s="9"/>
      <c r="VOY8" s="9"/>
      <c r="VOZ8" s="9"/>
      <c r="VPA8" s="9"/>
      <c r="VPB8" s="9"/>
      <c r="VPC8" s="9"/>
      <c r="VPD8" s="9"/>
      <c r="VPE8" s="9"/>
      <c r="VPF8" s="9"/>
      <c r="VPG8" s="9"/>
      <c r="VPH8" s="9"/>
      <c r="VPI8" s="9"/>
      <c r="VPJ8" s="9"/>
      <c r="VPK8" s="9"/>
      <c r="VPL8" s="9"/>
      <c r="VPM8" s="9"/>
      <c r="VPN8" s="9"/>
      <c r="VPO8" s="9"/>
      <c r="VPP8" s="9"/>
      <c r="VPQ8" s="9"/>
      <c r="VPR8" s="9"/>
      <c r="VPS8" s="9"/>
      <c r="VPT8" s="9"/>
      <c r="VPU8" s="9"/>
      <c r="VPV8" s="9"/>
      <c r="VPW8" s="9"/>
      <c r="VPX8" s="9"/>
      <c r="VPY8" s="9"/>
      <c r="VPZ8" s="9"/>
      <c r="VQA8" s="9"/>
      <c r="VQB8" s="9"/>
      <c r="VQC8" s="9"/>
      <c r="VQD8" s="9"/>
      <c r="VQE8" s="9"/>
      <c r="VQF8" s="9"/>
      <c r="VQG8" s="9"/>
      <c r="VQH8" s="9"/>
      <c r="VQI8" s="9"/>
      <c r="VQJ8" s="9"/>
      <c r="VQK8" s="9"/>
      <c r="VQL8" s="9"/>
      <c r="VQM8" s="9"/>
      <c r="VQN8" s="9"/>
      <c r="VQO8" s="9"/>
      <c r="VQP8" s="9"/>
      <c r="VQQ8" s="9"/>
      <c r="VQR8" s="9"/>
      <c r="VQS8" s="9"/>
      <c r="VQT8" s="9"/>
      <c r="VQU8" s="9"/>
      <c r="VQV8" s="9"/>
      <c r="VQW8" s="9"/>
      <c r="VQX8" s="9"/>
      <c r="VQY8" s="9"/>
      <c r="VQZ8" s="9"/>
      <c r="VRA8" s="9"/>
      <c r="VRB8" s="9"/>
      <c r="VRC8" s="9"/>
      <c r="VRD8" s="9"/>
      <c r="VRE8" s="9"/>
      <c r="VRF8" s="9"/>
      <c r="VRG8" s="9"/>
      <c r="VRH8" s="9"/>
      <c r="VRI8" s="9"/>
      <c r="VRJ8" s="9"/>
      <c r="VRK8" s="9"/>
      <c r="VRL8" s="9"/>
      <c r="VRM8" s="9"/>
      <c r="VRN8" s="9"/>
      <c r="VRO8" s="9"/>
      <c r="VRP8" s="9"/>
      <c r="VRQ8" s="9"/>
      <c r="VRR8" s="9"/>
      <c r="VRS8" s="9"/>
      <c r="VRT8" s="9"/>
      <c r="VRU8" s="9"/>
      <c r="VRV8" s="9"/>
      <c r="VRW8" s="9"/>
      <c r="VRX8" s="9"/>
      <c r="VRY8" s="9"/>
      <c r="VRZ8" s="9"/>
      <c r="VSA8" s="9"/>
      <c r="VSB8" s="9"/>
      <c r="VSC8" s="9"/>
      <c r="VSD8" s="9"/>
      <c r="VSE8" s="9"/>
      <c r="VSF8" s="9"/>
      <c r="VSG8" s="9"/>
      <c r="VSH8" s="9"/>
      <c r="VSI8" s="9"/>
      <c r="VSJ8" s="9"/>
      <c r="VSK8" s="9"/>
      <c r="VSL8" s="9"/>
      <c r="VSM8" s="9"/>
      <c r="VSN8" s="9"/>
      <c r="VSO8" s="9"/>
      <c r="VSP8" s="9"/>
      <c r="VSQ8" s="9"/>
      <c r="VSR8" s="9"/>
      <c r="VSS8" s="9"/>
      <c r="VST8" s="9"/>
      <c r="VSU8" s="9"/>
      <c r="VSV8" s="9"/>
      <c r="VSW8" s="9"/>
      <c r="VSX8" s="9"/>
      <c r="VSY8" s="9"/>
      <c r="VSZ8" s="9"/>
      <c r="VTA8" s="9"/>
      <c r="VTB8" s="9"/>
      <c r="VTC8" s="9"/>
      <c r="VTD8" s="9"/>
      <c r="VTE8" s="9"/>
      <c r="VTF8" s="9"/>
      <c r="VTG8" s="9"/>
      <c r="VTH8" s="9"/>
      <c r="VTI8" s="9"/>
      <c r="VTJ8" s="9"/>
      <c r="VTK8" s="9"/>
      <c r="VTL8" s="9"/>
      <c r="VTM8" s="9"/>
      <c r="VTN8" s="9"/>
      <c r="VTO8" s="9"/>
      <c r="VTP8" s="9"/>
      <c r="VTQ8" s="9"/>
      <c r="VTR8" s="9"/>
      <c r="VTS8" s="9"/>
      <c r="VTT8" s="9"/>
      <c r="VTU8" s="9"/>
      <c r="VTV8" s="9"/>
      <c r="VTW8" s="9"/>
      <c r="VTX8" s="9"/>
      <c r="VTY8" s="9"/>
      <c r="VTZ8" s="9"/>
      <c r="VUA8" s="9"/>
      <c r="VUB8" s="9"/>
      <c r="VUC8" s="9"/>
      <c r="VUD8" s="9"/>
      <c r="VUE8" s="9"/>
      <c r="VUF8" s="9"/>
      <c r="VUG8" s="9"/>
      <c r="VUH8" s="9"/>
      <c r="VUI8" s="9"/>
      <c r="VUJ8" s="9"/>
      <c r="VUK8" s="9"/>
      <c r="VUL8" s="9"/>
      <c r="VUM8" s="9"/>
      <c r="VUN8" s="9"/>
      <c r="VUO8" s="9"/>
      <c r="VUP8" s="9"/>
      <c r="VUQ8" s="9"/>
      <c r="VUR8" s="9"/>
      <c r="VUS8" s="9"/>
      <c r="VUT8" s="9"/>
      <c r="VUU8" s="9"/>
      <c r="VUV8" s="9"/>
      <c r="VUW8" s="9"/>
      <c r="VUX8" s="9"/>
      <c r="VUY8" s="9"/>
      <c r="VUZ8" s="9"/>
      <c r="VVA8" s="9"/>
      <c r="VVB8" s="9"/>
      <c r="VVC8" s="9"/>
      <c r="VVD8" s="9"/>
      <c r="VVE8" s="9"/>
      <c r="VVF8" s="9"/>
      <c r="VVG8" s="9"/>
      <c r="VVH8" s="9"/>
      <c r="VVI8" s="9"/>
      <c r="VVJ8" s="9"/>
      <c r="VVK8" s="9"/>
      <c r="VVL8" s="9"/>
      <c r="VVM8" s="9"/>
      <c r="VVN8" s="9"/>
      <c r="VVO8" s="9"/>
      <c r="VVP8" s="9"/>
      <c r="VVQ8" s="9"/>
      <c r="VVR8" s="9"/>
      <c r="VVS8" s="9"/>
      <c r="VVT8" s="9"/>
      <c r="VVU8" s="9"/>
      <c r="VVV8" s="9"/>
      <c r="VVW8" s="9"/>
      <c r="VVX8" s="9"/>
      <c r="VVY8" s="9"/>
      <c r="VVZ8" s="9"/>
      <c r="VWA8" s="9"/>
      <c r="VWB8" s="9"/>
      <c r="VWC8" s="9"/>
      <c r="VWD8" s="9"/>
      <c r="VWE8" s="9"/>
      <c r="VWF8" s="9"/>
      <c r="VWG8" s="9"/>
      <c r="VWH8" s="9"/>
      <c r="VWI8" s="9"/>
      <c r="VWJ8" s="9"/>
      <c r="VWK8" s="9"/>
      <c r="VWL8" s="9"/>
      <c r="VWM8" s="9"/>
      <c r="VWN8" s="9"/>
      <c r="VWO8" s="9"/>
      <c r="VWP8" s="9"/>
      <c r="VWQ8" s="9"/>
      <c r="VWR8" s="9"/>
      <c r="VWS8" s="9"/>
      <c r="VWT8" s="9"/>
      <c r="VWU8" s="9"/>
      <c r="VWV8" s="9"/>
      <c r="VWW8" s="9"/>
      <c r="VWX8" s="9"/>
      <c r="VWY8" s="9"/>
      <c r="VWZ8" s="9"/>
      <c r="VXA8" s="9"/>
      <c r="VXB8" s="9"/>
      <c r="VXC8" s="9"/>
      <c r="VXD8" s="9"/>
      <c r="VXE8" s="9"/>
      <c r="VXF8" s="9"/>
      <c r="VXG8" s="9"/>
      <c r="VXH8" s="9"/>
      <c r="VXI8" s="9"/>
      <c r="VXJ8" s="9"/>
      <c r="VXK8" s="9"/>
      <c r="VXL8" s="9"/>
      <c r="VXM8" s="9"/>
      <c r="VXN8" s="9"/>
      <c r="VXO8" s="9"/>
      <c r="VXP8" s="9"/>
      <c r="VXQ8" s="9"/>
      <c r="VXR8" s="9"/>
      <c r="VXS8" s="9"/>
      <c r="VXT8" s="9"/>
      <c r="VXU8" s="9"/>
      <c r="VXV8" s="9"/>
      <c r="VXW8" s="9"/>
      <c r="VXX8" s="9"/>
      <c r="VXY8" s="9"/>
      <c r="VXZ8" s="9"/>
      <c r="VYA8" s="9"/>
      <c r="VYB8" s="9"/>
      <c r="VYC8" s="9"/>
      <c r="VYD8" s="9"/>
      <c r="VYE8" s="9"/>
      <c r="VYF8" s="9"/>
      <c r="VYG8" s="9"/>
      <c r="VYH8" s="9"/>
      <c r="VYI8" s="9"/>
      <c r="VYJ8" s="9"/>
      <c r="VYK8" s="9"/>
      <c r="VYL8" s="9"/>
      <c r="VYM8" s="9"/>
      <c r="VYN8" s="9"/>
      <c r="VYO8" s="9"/>
      <c r="VYP8" s="9"/>
      <c r="VYQ8" s="9"/>
      <c r="VYR8" s="9"/>
      <c r="VYS8" s="9"/>
      <c r="VYT8" s="9"/>
      <c r="VYU8" s="9"/>
      <c r="VYV8" s="9"/>
      <c r="VYW8" s="9"/>
      <c r="VYX8" s="9"/>
      <c r="VYY8" s="9"/>
      <c r="VYZ8" s="9"/>
      <c r="VZA8" s="9"/>
      <c r="VZB8" s="9"/>
      <c r="VZC8" s="9"/>
      <c r="VZD8" s="9"/>
      <c r="VZE8" s="9"/>
      <c r="VZF8" s="9"/>
      <c r="VZG8" s="9"/>
      <c r="VZH8" s="9"/>
      <c r="VZI8" s="9"/>
      <c r="VZJ8" s="9"/>
      <c r="VZK8" s="9"/>
      <c r="VZL8" s="9"/>
      <c r="VZM8" s="9"/>
      <c r="VZN8" s="9"/>
      <c r="VZO8" s="9"/>
      <c r="VZP8" s="9"/>
      <c r="VZQ8" s="9"/>
      <c r="VZR8" s="9"/>
      <c r="VZS8" s="9"/>
      <c r="VZT8" s="9"/>
      <c r="VZU8" s="9"/>
      <c r="VZV8" s="9"/>
      <c r="VZW8" s="9"/>
      <c r="VZX8" s="9"/>
      <c r="VZY8" s="9"/>
      <c r="VZZ8" s="9"/>
      <c r="WAA8" s="9"/>
      <c r="WAB8" s="9"/>
      <c r="WAC8" s="9"/>
      <c r="WAD8" s="9"/>
      <c r="WAE8" s="9"/>
      <c r="WAF8" s="9"/>
      <c r="WAG8" s="9"/>
      <c r="WAH8" s="9"/>
      <c r="WAI8" s="9"/>
      <c r="WAJ8" s="9"/>
      <c r="WAK8" s="9"/>
      <c r="WAL8" s="9"/>
      <c r="WAM8" s="9"/>
      <c r="WAN8" s="9"/>
      <c r="WAO8" s="9"/>
      <c r="WAP8" s="9"/>
      <c r="WAQ8" s="9"/>
      <c r="WAR8" s="9"/>
      <c r="WAS8" s="9"/>
      <c r="WAT8" s="9"/>
      <c r="WAU8" s="9"/>
      <c r="WAV8" s="9"/>
      <c r="WAW8" s="9"/>
      <c r="WAX8" s="9"/>
      <c r="WAY8" s="9"/>
      <c r="WAZ8" s="9"/>
      <c r="WBA8" s="9"/>
      <c r="WBB8" s="9"/>
      <c r="WBC8" s="9"/>
      <c r="WBD8" s="9"/>
      <c r="WBE8" s="9"/>
      <c r="WBF8" s="9"/>
      <c r="WBG8" s="9"/>
      <c r="WBH8" s="9"/>
      <c r="WBI8" s="9"/>
      <c r="WBJ8" s="9"/>
      <c r="WBK8" s="9"/>
      <c r="WBL8" s="9"/>
      <c r="WBM8" s="9"/>
      <c r="WBN8" s="9"/>
      <c r="WBO8" s="9"/>
      <c r="WBP8" s="9"/>
      <c r="WBQ8" s="9"/>
      <c r="WBR8" s="9"/>
      <c r="WBS8" s="9"/>
      <c r="WBT8" s="9"/>
      <c r="WBU8" s="9"/>
      <c r="WBV8" s="9"/>
      <c r="WBW8" s="9"/>
      <c r="WBX8" s="9"/>
      <c r="WBY8" s="9"/>
      <c r="WBZ8" s="9"/>
      <c r="WCA8" s="9"/>
      <c r="WCB8" s="9"/>
      <c r="WCC8" s="9"/>
      <c r="WCD8" s="9"/>
      <c r="WCE8" s="9"/>
      <c r="WCF8" s="9"/>
      <c r="WCG8" s="9"/>
      <c r="WCH8" s="9"/>
      <c r="WCI8" s="9"/>
      <c r="WCJ8" s="9"/>
      <c r="WCK8" s="9"/>
      <c r="WCL8" s="9"/>
      <c r="WCM8" s="9"/>
      <c r="WCN8" s="9"/>
      <c r="WCO8" s="9"/>
      <c r="WCP8" s="9"/>
      <c r="WCQ8" s="9"/>
      <c r="WCR8" s="9"/>
      <c r="WCS8" s="9"/>
      <c r="WCT8" s="9"/>
      <c r="WCU8" s="9"/>
      <c r="WCV8" s="9"/>
      <c r="WCW8" s="9"/>
      <c r="WCX8" s="9"/>
      <c r="WCY8" s="9"/>
      <c r="WCZ8" s="9"/>
      <c r="WDA8" s="9"/>
      <c r="WDB8" s="9"/>
      <c r="WDC8" s="9"/>
      <c r="WDD8" s="9"/>
      <c r="WDE8" s="9"/>
      <c r="WDF8" s="9"/>
      <c r="WDG8" s="9"/>
      <c r="WDH8" s="9"/>
      <c r="WDI8" s="9"/>
      <c r="WDJ8" s="9"/>
      <c r="WDK8" s="9"/>
      <c r="WDL8" s="9"/>
      <c r="WDM8" s="9"/>
      <c r="WDN8" s="9"/>
      <c r="WDO8" s="9"/>
      <c r="WDP8" s="9"/>
      <c r="WDQ8" s="9"/>
      <c r="WDR8" s="9"/>
      <c r="WDS8" s="9"/>
      <c r="WDT8" s="9"/>
      <c r="WDU8" s="9"/>
      <c r="WDV8" s="9"/>
      <c r="WDW8" s="9"/>
      <c r="WDX8" s="9"/>
      <c r="WDY8" s="9"/>
      <c r="WDZ8" s="9"/>
      <c r="WEA8" s="9"/>
      <c r="WEB8" s="9"/>
      <c r="WEC8" s="9"/>
      <c r="WED8" s="9"/>
      <c r="WEE8" s="9"/>
      <c r="WEF8" s="9"/>
      <c r="WEG8" s="9"/>
      <c r="WEH8" s="9"/>
      <c r="WEI8" s="9"/>
      <c r="WEJ8" s="9"/>
      <c r="WEK8" s="9"/>
      <c r="WEL8" s="9"/>
      <c r="WEM8" s="9"/>
      <c r="WEN8" s="9"/>
      <c r="WEO8" s="9"/>
      <c r="WEP8" s="9"/>
      <c r="WEQ8" s="9"/>
      <c r="WER8" s="9"/>
      <c r="WES8" s="9"/>
      <c r="WET8" s="9"/>
      <c r="WEU8" s="9"/>
      <c r="WEV8" s="9"/>
      <c r="WEW8" s="9"/>
      <c r="WEX8" s="9"/>
      <c r="WEY8" s="9"/>
      <c r="WEZ8" s="9"/>
      <c r="WFA8" s="9"/>
      <c r="WFB8" s="9"/>
      <c r="WFC8" s="9"/>
      <c r="WFD8" s="9"/>
      <c r="WFE8" s="9"/>
      <c r="WFF8" s="9"/>
      <c r="WFG8" s="9"/>
      <c r="WFH8" s="9"/>
      <c r="WFI8" s="9"/>
      <c r="WFJ8" s="9"/>
      <c r="WFK8" s="9"/>
      <c r="WFL8" s="9"/>
      <c r="WFM8" s="9"/>
      <c r="WFN8" s="9"/>
      <c r="WFO8" s="9"/>
      <c r="WFP8" s="9"/>
      <c r="WFQ8" s="9"/>
      <c r="WFR8" s="9"/>
      <c r="WFS8" s="9"/>
      <c r="WFT8" s="9"/>
      <c r="WFU8" s="9"/>
      <c r="WFV8" s="9"/>
      <c r="WFW8" s="9"/>
      <c r="WFX8" s="9"/>
      <c r="WFY8" s="9"/>
      <c r="WFZ8" s="9"/>
      <c r="WGA8" s="9"/>
      <c r="WGB8" s="9"/>
      <c r="WGC8" s="9"/>
      <c r="WGD8" s="9"/>
      <c r="WGE8" s="9"/>
      <c r="WGF8" s="9"/>
      <c r="WGG8" s="9"/>
      <c r="WGH8" s="9"/>
      <c r="WGI8" s="9"/>
      <c r="WGJ8" s="9"/>
      <c r="WGK8" s="9"/>
      <c r="WGL8" s="9"/>
      <c r="WGM8" s="9"/>
      <c r="WGN8" s="9"/>
      <c r="WGO8" s="9"/>
      <c r="WGP8" s="9"/>
      <c r="WGQ8" s="9"/>
      <c r="WGR8" s="9"/>
      <c r="WGS8" s="9"/>
      <c r="WGT8" s="9"/>
      <c r="WGU8" s="9"/>
      <c r="WGV8" s="9"/>
      <c r="WGW8" s="9"/>
      <c r="WGX8" s="9"/>
      <c r="WGY8" s="9"/>
      <c r="WGZ8" s="9"/>
      <c r="WHA8" s="9"/>
      <c r="WHB8" s="9"/>
      <c r="WHC8" s="9"/>
      <c r="WHD8" s="9"/>
      <c r="WHE8" s="9"/>
      <c r="WHF8" s="9"/>
      <c r="WHG8" s="9"/>
      <c r="WHH8" s="9"/>
      <c r="WHI8" s="9"/>
      <c r="WHJ8" s="9"/>
      <c r="WHK8" s="9"/>
      <c r="WHL8" s="9"/>
      <c r="WHM8" s="9"/>
      <c r="WHN8" s="9"/>
      <c r="WHO8" s="9"/>
      <c r="WHP8" s="9"/>
      <c r="WHQ8" s="9"/>
      <c r="WHR8" s="9"/>
      <c r="WHS8" s="9"/>
      <c r="WHT8" s="9"/>
      <c r="WHU8" s="9"/>
      <c r="WHV8" s="9"/>
      <c r="WHW8" s="9"/>
      <c r="WHX8" s="9"/>
      <c r="WHY8" s="9"/>
      <c r="WHZ8" s="9"/>
      <c r="WIA8" s="9"/>
      <c r="WIB8" s="9"/>
      <c r="WIC8" s="9"/>
      <c r="WID8" s="9"/>
      <c r="WIE8" s="9"/>
      <c r="WIF8" s="9"/>
      <c r="WIG8" s="9"/>
      <c r="WIH8" s="9"/>
      <c r="WII8" s="9"/>
      <c r="WIJ8" s="9"/>
      <c r="WIK8" s="9"/>
      <c r="WIL8" s="9"/>
      <c r="WIM8" s="9"/>
      <c r="WIN8" s="9"/>
      <c r="WIO8" s="9"/>
      <c r="WIP8" s="9"/>
      <c r="WIQ8" s="9"/>
      <c r="WIR8" s="9"/>
      <c r="WIS8" s="9"/>
      <c r="WIT8" s="9"/>
      <c r="WIU8" s="9"/>
      <c r="WIV8" s="9"/>
      <c r="WIW8" s="9"/>
      <c r="WIX8" s="9"/>
      <c r="WIY8" s="9"/>
      <c r="WIZ8" s="9"/>
      <c r="WJA8" s="9"/>
      <c r="WJB8" s="9"/>
      <c r="WJC8" s="9"/>
      <c r="WJD8" s="9"/>
      <c r="WJE8" s="9"/>
      <c r="WJF8" s="9"/>
      <c r="WJG8" s="9"/>
      <c r="WJH8" s="9"/>
      <c r="WJI8" s="9"/>
      <c r="WJJ8" s="9"/>
      <c r="WJK8" s="9"/>
      <c r="WJL8" s="9"/>
      <c r="WJM8" s="9"/>
      <c r="WJN8" s="9"/>
      <c r="WJO8" s="9"/>
      <c r="WJP8" s="9"/>
      <c r="WJQ8" s="9"/>
      <c r="WJR8" s="9"/>
      <c r="WJS8" s="9"/>
      <c r="WJT8" s="9"/>
      <c r="WJU8" s="9"/>
      <c r="WJV8" s="9"/>
      <c r="WJW8" s="9"/>
      <c r="WJX8" s="9"/>
      <c r="WJY8" s="9"/>
      <c r="WJZ8" s="9"/>
      <c r="WKA8" s="9"/>
      <c r="WKB8" s="9"/>
      <c r="WKC8" s="9"/>
      <c r="WKD8" s="9"/>
      <c r="WKE8" s="9"/>
      <c r="WKF8" s="9"/>
      <c r="WKG8" s="9"/>
      <c r="WKH8" s="9"/>
      <c r="WKI8" s="9"/>
      <c r="WKJ8" s="9"/>
      <c r="WKK8" s="9"/>
      <c r="WKL8" s="9"/>
      <c r="WKM8" s="9"/>
      <c r="WKN8" s="9"/>
      <c r="WKO8" s="9"/>
      <c r="WKP8" s="9"/>
      <c r="WKQ8" s="9"/>
      <c r="WKR8" s="9"/>
      <c r="WKS8" s="9"/>
      <c r="WKT8" s="9"/>
      <c r="WKU8" s="9"/>
      <c r="WKV8" s="9"/>
      <c r="WKW8" s="9"/>
      <c r="WKX8" s="9"/>
      <c r="WKY8" s="9"/>
      <c r="WKZ8" s="9"/>
      <c r="WLA8" s="9"/>
      <c r="WLB8" s="9"/>
      <c r="WLC8" s="9"/>
      <c r="WLD8" s="9"/>
      <c r="WLE8" s="9"/>
      <c r="WLF8" s="9"/>
      <c r="WLG8" s="9"/>
      <c r="WLH8" s="9"/>
      <c r="WLI8" s="9"/>
      <c r="WLJ8" s="9"/>
      <c r="WLK8" s="9"/>
      <c r="WLL8" s="9"/>
      <c r="WLM8" s="9"/>
      <c r="WLN8" s="9"/>
      <c r="WLO8" s="9"/>
      <c r="WLP8" s="9"/>
      <c r="WLQ8" s="9"/>
      <c r="WLR8" s="9"/>
      <c r="WLS8" s="9"/>
      <c r="WLT8" s="9"/>
      <c r="WLU8" s="9"/>
      <c r="WLV8" s="9"/>
      <c r="WLW8" s="9"/>
      <c r="WLX8" s="9"/>
      <c r="WLY8" s="9"/>
      <c r="WLZ8" s="9"/>
      <c r="WMA8" s="9"/>
      <c r="WMB8" s="9"/>
      <c r="WMC8" s="9"/>
      <c r="WMD8" s="9"/>
      <c r="WME8" s="9"/>
      <c r="WMF8" s="9"/>
      <c r="WMG8" s="9"/>
      <c r="WMH8" s="9"/>
      <c r="WMI8" s="9"/>
      <c r="WMJ8" s="9"/>
      <c r="WMK8" s="9"/>
      <c r="WML8" s="9"/>
      <c r="WMM8" s="9"/>
      <c r="WMN8" s="9"/>
      <c r="WMO8" s="9"/>
      <c r="WMP8" s="9"/>
      <c r="WMQ8" s="9"/>
      <c r="WMR8" s="9"/>
      <c r="WMS8" s="9"/>
      <c r="WMT8" s="9"/>
      <c r="WMU8" s="9"/>
      <c r="WMV8" s="9"/>
      <c r="WMW8" s="9"/>
      <c r="WMX8" s="9"/>
      <c r="WMY8" s="9"/>
      <c r="WMZ8" s="9"/>
      <c r="WNA8" s="9"/>
      <c r="WNB8" s="9"/>
      <c r="WNC8" s="9"/>
      <c r="WND8" s="9"/>
      <c r="WNE8" s="9"/>
      <c r="WNF8" s="9"/>
      <c r="WNG8" s="9"/>
      <c r="WNH8" s="9"/>
      <c r="WNI8" s="9"/>
      <c r="WNJ8" s="9"/>
      <c r="WNK8" s="9"/>
      <c r="WNL8" s="9"/>
      <c r="WNM8" s="9"/>
      <c r="WNN8" s="9"/>
      <c r="WNO8" s="9"/>
      <c r="WNP8" s="9"/>
      <c r="WNQ8" s="9"/>
      <c r="WNR8" s="9"/>
      <c r="WNS8" s="9"/>
      <c r="WNT8" s="9"/>
      <c r="WNU8" s="9"/>
      <c r="WNV8" s="9"/>
      <c r="WNW8" s="9"/>
      <c r="WNX8" s="9"/>
      <c r="WNY8" s="9"/>
      <c r="WNZ8" s="9"/>
      <c r="WOA8" s="9"/>
      <c r="WOB8" s="9"/>
      <c r="WOC8" s="9"/>
      <c r="WOD8" s="9"/>
      <c r="WOE8" s="9"/>
      <c r="WOF8" s="9"/>
      <c r="WOG8" s="9"/>
      <c r="WOH8" s="9"/>
      <c r="WOI8" s="9"/>
      <c r="WOJ8" s="9"/>
      <c r="WOK8" s="9"/>
      <c r="WOL8" s="9"/>
      <c r="WOM8" s="9"/>
      <c r="WON8" s="9"/>
      <c r="WOO8" s="9"/>
      <c r="WOP8" s="9"/>
      <c r="WOQ8" s="9"/>
      <c r="WOR8" s="9"/>
      <c r="WOS8" s="9"/>
      <c r="WOT8" s="9"/>
      <c r="WOU8" s="9"/>
      <c r="WOV8" s="9"/>
      <c r="WOW8" s="9"/>
      <c r="WOX8" s="9"/>
      <c r="WOY8" s="9"/>
      <c r="WOZ8" s="9"/>
      <c r="WPA8" s="9"/>
      <c r="WPB8" s="9"/>
      <c r="WPC8" s="9"/>
      <c r="WPD8" s="9"/>
      <c r="WPE8" s="9"/>
      <c r="WPF8" s="9"/>
      <c r="WPG8" s="9"/>
      <c r="WPH8" s="9"/>
      <c r="WPI8" s="9"/>
      <c r="WPJ8" s="9"/>
      <c r="WPK8" s="9"/>
      <c r="WPL8" s="9"/>
      <c r="WPM8" s="9"/>
      <c r="WPN8" s="9"/>
      <c r="WPO8" s="9"/>
      <c r="WPP8" s="9"/>
      <c r="WPQ8" s="9"/>
      <c r="WPR8" s="9"/>
      <c r="WPS8" s="9"/>
      <c r="WPT8" s="9"/>
      <c r="WPU8" s="9"/>
      <c r="WPV8" s="9"/>
      <c r="WPW8" s="9"/>
      <c r="WPX8" s="9"/>
      <c r="WPY8" s="9"/>
      <c r="WPZ8" s="9"/>
      <c r="WQA8" s="9"/>
      <c r="WQB8" s="9"/>
      <c r="WQC8" s="9"/>
      <c r="WQD8" s="9"/>
      <c r="WQE8" s="9"/>
      <c r="WQF8" s="9"/>
      <c r="WQG8" s="9"/>
      <c r="WQH8" s="9"/>
      <c r="WQI8" s="9"/>
      <c r="WQJ8" s="9"/>
      <c r="WQK8" s="9"/>
      <c r="WQL8" s="9"/>
      <c r="WQM8" s="9"/>
      <c r="WQN8" s="9"/>
      <c r="WQO8" s="9"/>
      <c r="WQP8" s="9"/>
      <c r="WQQ8" s="9"/>
      <c r="WQR8" s="9"/>
      <c r="WQS8" s="9"/>
      <c r="WQT8" s="9"/>
      <c r="WQU8" s="9"/>
      <c r="WQV8" s="9"/>
      <c r="WQW8" s="9"/>
      <c r="WQX8" s="9"/>
      <c r="WQY8" s="9"/>
      <c r="WQZ8" s="9"/>
      <c r="WRA8" s="9"/>
      <c r="WRB8" s="9"/>
      <c r="WRC8" s="9"/>
      <c r="WRD8" s="9"/>
      <c r="WRE8" s="9"/>
      <c r="WRF8" s="9"/>
      <c r="WRG8" s="9"/>
      <c r="WRH8" s="9"/>
      <c r="WRI8" s="9"/>
      <c r="WRJ8" s="9"/>
      <c r="WRK8" s="9"/>
      <c r="WRL8" s="9"/>
      <c r="WRM8" s="9"/>
      <c r="WRN8" s="9"/>
      <c r="WRO8" s="9"/>
      <c r="WRP8" s="9"/>
      <c r="WRQ8" s="9"/>
      <c r="WRR8" s="9"/>
      <c r="WRS8" s="9"/>
      <c r="WRT8" s="9"/>
      <c r="WRU8" s="9"/>
      <c r="WRV8" s="9"/>
      <c r="WRW8" s="9"/>
      <c r="WRX8" s="9"/>
      <c r="WRY8" s="9"/>
      <c r="WRZ8" s="9"/>
      <c r="WSA8" s="9"/>
      <c r="WSB8" s="9"/>
      <c r="WSC8" s="9"/>
      <c r="WSD8" s="9"/>
      <c r="WSE8" s="9"/>
      <c r="WSF8" s="9"/>
      <c r="WSG8" s="9"/>
      <c r="WSH8" s="9"/>
      <c r="WSI8" s="9"/>
      <c r="WSJ8" s="9"/>
      <c r="WSK8" s="9"/>
      <c r="WSL8" s="9"/>
      <c r="WSM8" s="9"/>
      <c r="WSN8" s="9"/>
      <c r="WSO8" s="9"/>
      <c r="WSP8" s="9"/>
      <c r="WSQ8" s="9"/>
      <c r="WSR8" s="9"/>
      <c r="WSS8" s="9"/>
      <c r="WST8" s="9"/>
      <c r="WSU8" s="9"/>
      <c r="WSV8" s="9"/>
      <c r="WSW8" s="9"/>
      <c r="WSX8" s="9"/>
      <c r="WSY8" s="9"/>
      <c r="WSZ8" s="9"/>
      <c r="WTA8" s="9"/>
      <c r="WTB8" s="9"/>
      <c r="WTC8" s="9"/>
    </row>
    <row r="9" spans="1:54 1780:16071" x14ac:dyDescent="0.25">
      <c r="A9" s="115"/>
      <c r="B9" s="115"/>
      <c r="C9" s="115"/>
      <c r="D9" s="115"/>
      <c r="E9" s="115"/>
      <c r="F9" s="115"/>
      <c r="G9" s="115"/>
      <c r="H9" s="115"/>
      <c r="I9" s="115"/>
      <c r="O9" t="s">
        <v>117</v>
      </c>
      <c r="P9" t="s">
        <v>116</v>
      </c>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c r="HRZ9" s="9"/>
      <c r="HSA9" s="9"/>
      <c r="HSB9" s="9"/>
      <c r="HSC9" s="9"/>
      <c r="HSD9" s="9"/>
      <c r="HSE9" s="9"/>
      <c r="HSF9" s="9"/>
      <c r="HSG9" s="9"/>
      <c r="HSH9" s="9"/>
      <c r="HSI9" s="9"/>
      <c r="HSJ9" s="9"/>
      <c r="HSK9" s="9"/>
      <c r="HSL9" s="9"/>
      <c r="HSM9" s="9"/>
      <c r="HSN9" s="9"/>
      <c r="HSO9" s="9"/>
      <c r="HSP9" s="9"/>
      <c r="HSQ9" s="9"/>
      <c r="HSR9" s="9"/>
      <c r="HSS9" s="9"/>
      <c r="HST9" s="9"/>
      <c r="HSU9" s="9"/>
      <c r="HSV9" s="9"/>
      <c r="HSW9" s="9"/>
      <c r="HSX9" s="9"/>
      <c r="HSY9" s="9"/>
      <c r="HSZ9" s="9"/>
      <c r="HTA9" s="9"/>
      <c r="HTB9" s="9"/>
      <c r="HTC9" s="9"/>
      <c r="HTD9" s="9"/>
      <c r="HTE9" s="9"/>
      <c r="HTF9" s="9"/>
      <c r="HTG9" s="9"/>
      <c r="HTH9" s="9"/>
      <c r="HTI9" s="9"/>
      <c r="HTJ9" s="9"/>
      <c r="HTK9" s="9"/>
      <c r="HTL9" s="9"/>
      <c r="HTM9" s="9"/>
      <c r="HTN9" s="9"/>
      <c r="HTO9" s="9"/>
      <c r="HTP9" s="9"/>
      <c r="HTQ9" s="9"/>
      <c r="HTR9" s="9"/>
      <c r="HTS9" s="9"/>
      <c r="HTT9" s="9"/>
      <c r="HTU9" s="9"/>
      <c r="HTV9" s="9"/>
      <c r="HTW9" s="9"/>
      <c r="HTX9" s="9"/>
      <c r="HTY9" s="9"/>
      <c r="HTZ9" s="9"/>
      <c r="HUA9" s="9"/>
      <c r="HUB9" s="9"/>
      <c r="HUC9" s="9"/>
      <c r="HUD9" s="9"/>
      <c r="HUE9" s="9"/>
      <c r="HUF9" s="9"/>
      <c r="HUG9" s="9"/>
      <c r="HUH9" s="9"/>
      <c r="HUI9" s="9"/>
      <c r="HUJ9" s="9"/>
      <c r="HUK9" s="9"/>
      <c r="HUL9" s="9"/>
      <c r="HUM9" s="9"/>
      <c r="HUN9" s="9"/>
      <c r="HUO9" s="9"/>
      <c r="HUP9" s="9"/>
      <c r="HUQ9" s="9"/>
      <c r="HUR9" s="9"/>
      <c r="HUS9" s="9"/>
      <c r="HUT9" s="9"/>
      <c r="HUU9" s="9"/>
      <c r="HUV9" s="9"/>
      <c r="HUW9" s="9"/>
      <c r="HUX9" s="9"/>
      <c r="HUY9" s="9"/>
      <c r="HUZ9" s="9"/>
      <c r="HVA9" s="9"/>
      <c r="HVB9" s="9"/>
      <c r="HVC9" s="9"/>
      <c r="HVD9" s="9"/>
      <c r="HVE9" s="9"/>
      <c r="HVF9" s="9"/>
      <c r="HVG9" s="9"/>
      <c r="HVH9" s="9"/>
      <c r="HVI9" s="9"/>
      <c r="HVJ9" s="9"/>
      <c r="HVK9" s="9"/>
      <c r="HVL9" s="9"/>
      <c r="HVM9" s="9"/>
      <c r="HVN9" s="9"/>
      <c r="HVO9" s="9"/>
      <c r="HVP9" s="9"/>
      <c r="HVQ9" s="9"/>
      <c r="HVR9" s="9"/>
      <c r="HVS9" s="9"/>
      <c r="HVT9" s="9"/>
      <c r="HVU9" s="9"/>
      <c r="HVV9" s="9"/>
      <c r="HVW9" s="9"/>
      <c r="HVX9" s="9"/>
      <c r="HVY9" s="9"/>
      <c r="HVZ9" s="9"/>
      <c r="HWA9" s="9"/>
      <c r="HWB9" s="9"/>
      <c r="HWC9" s="9"/>
      <c r="HWD9" s="9"/>
      <c r="HWE9" s="9"/>
      <c r="HWF9" s="9"/>
      <c r="HWG9" s="9"/>
      <c r="HWH9" s="9"/>
      <c r="HWI9" s="9"/>
      <c r="HWJ9" s="9"/>
      <c r="HWK9" s="9"/>
      <c r="HWL9" s="9"/>
      <c r="HWM9" s="9"/>
      <c r="HWN9" s="9"/>
      <c r="HWO9" s="9"/>
      <c r="HWP9" s="9"/>
      <c r="HWQ9" s="9"/>
      <c r="HWR9" s="9"/>
      <c r="HWS9" s="9"/>
      <c r="HWT9" s="9"/>
      <c r="HWU9" s="9"/>
      <c r="HWV9" s="9"/>
      <c r="HWW9" s="9"/>
      <c r="HWX9" s="9"/>
      <c r="HWY9" s="9"/>
      <c r="HWZ9" s="9"/>
      <c r="HXA9" s="9"/>
      <c r="HXB9" s="9"/>
      <c r="HXC9" s="9"/>
      <c r="HXD9" s="9"/>
      <c r="HXE9" s="9"/>
      <c r="HXF9" s="9"/>
      <c r="HXG9" s="9"/>
      <c r="HXH9" s="9"/>
      <c r="HXI9" s="9"/>
      <c r="HXJ9" s="9"/>
      <c r="HXK9" s="9"/>
      <c r="HXL9" s="9"/>
      <c r="HXM9" s="9"/>
      <c r="HXN9" s="9"/>
      <c r="HXO9" s="9"/>
      <c r="HXP9" s="9"/>
      <c r="HXQ9" s="9"/>
      <c r="HXR9" s="9"/>
      <c r="HXS9" s="9"/>
      <c r="HXT9" s="9"/>
      <c r="HXU9" s="9"/>
      <c r="HXV9" s="9"/>
      <c r="HXW9" s="9"/>
      <c r="HXX9" s="9"/>
      <c r="HXY9" s="9"/>
      <c r="HXZ9" s="9"/>
      <c r="HYA9" s="9"/>
      <c r="HYB9" s="9"/>
      <c r="HYC9" s="9"/>
      <c r="HYD9" s="9"/>
      <c r="HYE9" s="9"/>
      <c r="HYF9" s="9"/>
      <c r="HYG9" s="9"/>
      <c r="HYH9" s="9"/>
      <c r="HYI9" s="9"/>
      <c r="HYJ9" s="9"/>
      <c r="HYK9" s="9"/>
      <c r="HYL9" s="9"/>
      <c r="HYM9" s="9"/>
      <c r="HYN9" s="9"/>
      <c r="HYO9" s="9"/>
      <c r="HYP9" s="9"/>
      <c r="HYQ9" s="9"/>
      <c r="HYR9" s="9"/>
      <c r="HYS9" s="9"/>
      <c r="HYT9" s="9"/>
      <c r="HYU9" s="9"/>
      <c r="HYV9" s="9"/>
      <c r="HYW9" s="9"/>
      <c r="HYX9" s="9"/>
      <c r="HYY9" s="9"/>
      <c r="HYZ9" s="9"/>
      <c r="HZA9" s="9"/>
      <c r="HZB9" s="9"/>
      <c r="HZC9" s="9"/>
      <c r="HZD9" s="9"/>
      <c r="HZE9" s="9"/>
      <c r="HZF9" s="9"/>
      <c r="HZG9" s="9"/>
      <c r="HZH9" s="9"/>
      <c r="HZI9" s="9"/>
      <c r="HZJ9" s="9"/>
      <c r="HZK9" s="9"/>
      <c r="HZL9" s="9"/>
      <c r="HZM9" s="9"/>
      <c r="HZN9" s="9"/>
      <c r="HZO9" s="9"/>
      <c r="HZP9" s="9"/>
      <c r="HZQ9" s="9"/>
      <c r="HZR9" s="9"/>
      <c r="HZS9" s="9"/>
      <c r="HZT9" s="9"/>
      <c r="HZU9" s="9"/>
      <c r="HZV9" s="9"/>
      <c r="HZW9" s="9"/>
      <c r="HZX9" s="9"/>
      <c r="HZY9" s="9"/>
      <c r="HZZ9" s="9"/>
      <c r="IAA9" s="9"/>
      <c r="IAB9" s="9"/>
      <c r="IAC9" s="9"/>
      <c r="IAD9" s="9"/>
      <c r="IAE9" s="9"/>
      <c r="IAF9" s="9"/>
      <c r="IAG9" s="9"/>
      <c r="IAH9" s="9"/>
      <c r="IAI9" s="9"/>
      <c r="IAJ9" s="9"/>
      <c r="IAK9" s="9"/>
      <c r="IAL9" s="9"/>
      <c r="IAM9" s="9"/>
      <c r="IAN9" s="9"/>
      <c r="IAO9" s="9"/>
      <c r="IAP9" s="9"/>
      <c r="IAQ9" s="9"/>
      <c r="IAR9" s="9"/>
      <c r="IAS9" s="9"/>
      <c r="IAT9" s="9"/>
      <c r="IAU9" s="9"/>
      <c r="IAV9" s="9"/>
      <c r="IAW9" s="9"/>
      <c r="IAX9" s="9"/>
      <c r="IAY9" s="9"/>
      <c r="IAZ9" s="9"/>
      <c r="IBA9" s="9"/>
      <c r="IBB9" s="9"/>
      <c r="IBC9" s="9"/>
      <c r="IBD9" s="9"/>
      <c r="IBE9" s="9"/>
      <c r="IBF9" s="9"/>
      <c r="IBG9" s="9"/>
      <c r="IBH9" s="9"/>
      <c r="IBI9" s="9"/>
      <c r="IBJ9" s="9"/>
      <c r="IBK9" s="9"/>
      <c r="IBL9" s="9"/>
      <c r="IBM9" s="9"/>
      <c r="IBN9" s="9"/>
      <c r="IBO9" s="9"/>
      <c r="IBP9" s="9"/>
      <c r="IBQ9" s="9"/>
      <c r="IBR9" s="9"/>
      <c r="IBS9" s="9"/>
      <c r="IBT9" s="9"/>
      <c r="IBU9" s="9"/>
      <c r="IBV9" s="9"/>
      <c r="IBW9" s="9"/>
      <c r="IBX9" s="9"/>
      <c r="IBY9" s="9"/>
      <c r="IBZ9" s="9"/>
      <c r="ICA9" s="9"/>
      <c r="ICB9" s="9"/>
      <c r="ICC9" s="9"/>
      <c r="ICD9" s="9"/>
      <c r="ICE9" s="9"/>
      <c r="ICF9" s="9"/>
      <c r="ICG9" s="9"/>
      <c r="ICH9" s="9"/>
      <c r="ICI9" s="9"/>
      <c r="ICJ9" s="9"/>
      <c r="ICK9" s="9"/>
      <c r="ICL9" s="9"/>
      <c r="ICM9" s="9"/>
      <c r="ICN9" s="9"/>
      <c r="ICO9" s="9"/>
      <c r="ICP9" s="9"/>
      <c r="ICQ9" s="9"/>
      <c r="ICR9" s="9"/>
      <c r="ICS9" s="9"/>
      <c r="ICT9" s="9"/>
      <c r="ICU9" s="9"/>
      <c r="ICV9" s="9"/>
      <c r="ICW9" s="9"/>
      <c r="ICX9" s="9"/>
      <c r="ICY9" s="9"/>
      <c r="ICZ9" s="9"/>
      <c r="IDA9" s="9"/>
      <c r="IDB9" s="9"/>
      <c r="IDC9" s="9"/>
      <c r="IDD9" s="9"/>
      <c r="IDE9" s="9"/>
      <c r="IDF9" s="9"/>
      <c r="IDG9" s="9"/>
      <c r="IDH9" s="9"/>
      <c r="IDI9" s="9"/>
      <c r="IDJ9" s="9"/>
      <c r="IDK9" s="9"/>
      <c r="IDL9" s="9"/>
      <c r="IDM9" s="9"/>
      <c r="IDN9" s="9"/>
      <c r="IDO9" s="9"/>
      <c r="IDP9" s="9"/>
      <c r="IDQ9" s="9"/>
      <c r="IDR9" s="9"/>
      <c r="IDS9" s="9"/>
      <c r="IDT9" s="9"/>
      <c r="IDU9" s="9"/>
      <c r="IDV9" s="9"/>
      <c r="IDW9" s="9"/>
      <c r="IDX9" s="9"/>
      <c r="IDY9" s="9"/>
      <c r="IDZ9" s="9"/>
      <c r="IEA9" s="9"/>
      <c r="IEB9" s="9"/>
      <c r="IEC9" s="9"/>
      <c r="IED9" s="9"/>
      <c r="IEE9" s="9"/>
      <c r="IEF9" s="9"/>
      <c r="IEG9" s="9"/>
      <c r="IEH9" s="9"/>
      <c r="IEI9" s="9"/>
      <c r="IEJ9" s="9"/>
      <c r="IEK9" s="9"/>
      <c r="IEL9" s="9"/>
      <c r="IEM9" s="9"/>
      <c r="IEN9" s="9"/>
      <c r="IEO9" s="9"/>
      <c r="IEP9" s="9"/>
      <c r="IEQ9" s="9"/>
      <c r="IER9" s="9"/>
      <c r="IES9" s="9"/>
      <c r="IET9" s="9"/>
      <c r="IEU9" s="9"/>
      <c r="IEV9" s="9"/>
      <c r="IEW9" s="9"/>
      <c r="IEX9" s="9"/>
      <c r="IEY9" s="9"/>
      <c r="IEZ9" s="9"/>
      <c r="IFA9" s="9"/>
      <c r="IFB9" s="9"/>
      <c r="IFC9" s="9"/>
      <c r="IFD9" s="9"/>
      <c r="IFE9" s="9"/>
      <c r="IFF9" s="9"/>
      <c r="IFG9" s="9"/>
      <c r="IFH9" s="9"/>
      <c r="IFI9" s="9"/>
      <c r="IFJ9" s="9"/>
      <c r="IFK9" s="9"/>
      <c r="IFL9" s="9"/>
      <c r="IFM9" s="9"/>
      <c r="IFN9" s="9"/>
      <c r="IFO9" s="9"/>
      <c r="IFP9" s="9"/>
      <c r="IFQ9" s="9"/>
      <c r="IFR9" s="9"/>
      <c r="IFS9" s="9"/>
      <c r="IFT9" s="9"/>
      <c r="IFU9" s="9"/>
      <c r="IFV9" s="9"/>
      <c r="IFW9" s="9"/>
      <c r="IFX9" s="9"/>
      <c r="IFY9" s="9"/>
      <c r="IFZ9" s="9"/>
      <c r="IGA9" s="9"/>
      <c r="IGB9" s="9"/>
      <c r="IGC9" s="9"/>
      <c r="IGD9" s="9"/>
      <c r="IGE9" s="9"/>
      <c r="IGF9" s="9"/>
      <c r="IGG9" s="9"/>
      <c r="IGH9" s="9"/>
      <c r="IGI9" s="9"/>
      <c r="IGJ9" s="9"/>
      <c r="IGK9" s="9"/>
      <c r="IGL9" s="9"/>
      <c r="IGM9" s="9"/>
      <c r="IGN9" s="9"/>
      <c r="IGO9" s="9"/>
      <c r="IGP9" s="9"/>
      <c r="IGQ9" s="9"/>
      <c r="IGR9" s="9"/>
      <c r="IGS9" s="9"/>
      <c r="IGT9" s="9"/>
      <c r="IGU9" s="9"/>
      <c r="IGV9" s="9"/>
      <c r="IGW9" s="9"/>
      <c r="IGX9" s="9"/>
      <c r="IGY9" s="9"/>
      <c r="IGZ9" s="9"/>
      <c r="IHA9" s="9"/>
      <c r="IHB9" s="9"/>
      <c r="IHC9" s="9"/>
      <c r="IHD9" s="9"/>
      <c r="IHE9" s="9"/>
      <c r="IHF9" s="9"/>
      <c r="IHG9" s="9"/>
      <c r="IHH9" s="9"/>
      <c r="IHI9" s="9"/>
      <c r="IHJ9" s="9"/>
      <c r="IHK9" s="9"/>
      <c r="IHL9" s="9"/>
      <c r="IHM9" s="9"/>
      <c r="IHN9" s="9"/>
      <c r="IHO9" s="9"/>
      <c r="IHP9" s="9"/>
      <c r="IHQ9" s="9"/>
      <c r="IHR9" s="9"/>
      <c r="IHS9" s="9"/>
      <c r="IHT9" s="9"/>
      <c r="IHU9" s="9"/>
      <c r="IHV9" s="9"/>
      <c r="IHW9" s="9"/>
      <c r="IHX9" s="9"/>
      <c r="IHY9" s="9"/>
      <c r="IHZ9" s="9"/>
      <c r="IIA9" s="9"/>
      <c r="IIB9" s="9"/>
      <c r="IIC9" s="9"/>
      <c r="IID9" s="9"/>
      <c r="IIE9" s="9"/>
      <c r="IIF9" s="9"/>
      <c r="IIG9" s="9"/>
      <c r="IIH9" s="9"/>
      <c r="III9" s="9"/>
      <c r="IIJ9" s="9"/>
      <c r="IIK9" s="9"/>
      <c r="IIL9" s="9"/>
      <c r="IIM9" s="9"/>
      <c r="IIN9" s="9"/>
      <c r="IIO9" s="9"/>
      <c r="IIP9" s="9"/>
      <c r="IIQ9" s="9"/>
      <c r="IIR9" s="9"/>
      <c r="IIS9" s="9"/>
      <c r="IIT9" s="9"/>
      <c r="IIU9" s="9"/>
      <c r="IIV9" s="9"/>
      <c r="IIW9" s="9"/>
      <c r="IIX9" s="9"/>
      <c r="IIY9" s="9"/>
      <c r="IIZ9" s="9"/>
      <c r="IJA9" s="9"/>
      <c r="IJB9" s="9"/>
      <c r="IJC9" s="9"/>
      <c r="IJD9" s="9"/>
      <c r="IJE9" s="9"/>
      <c r="IJF9" s="9"/>
      <c r="IJG9" s="9"/>
      <c r="IJH9" s="9"/>
      <c r="IJI9" s="9"/>
      <c r="IJJ9" s="9"/>
      <c r="IJK9" s="9"/>
      <c r="IJL9" s="9"/>
      <c r="IJM9" s="9"/>
      <c r="IJN9" s="9"/>
      <c r="IJO9" s="9"/>
      <c r="IJP9" s="9"/>
      <c r="IJQ9" s="9"/>
      <c r="IJR9" s="9"/>
      <c r="IJS9" s="9"/>
      <c r="IJT9" s="9"/>
      <c r="IJU9" s="9"/>
      <c r="IJV9" s="9"/>
      <c r="IJW9" s="9"/>
      <c r="IJX9" s="9"/>
      <c r="IJY9" s="9"/>
      <c r="IJZ9" s="9"/>
      <c r="IKA9" s="9"/>
      <c r="IKB9" s="9"/>
      <c r="IKC9" s="9"/>
      <c r="IKD9" s="9"/>
      <c r="IKE9" s="9"/>
      <c r="IKF9" s="9"/>
      <c r="IKG9" s="9"/>
      <c r="IKH9" s="9"/>
      <c r="IKI9" s="9"/>
      <c r="IKJ9" s="9"/>
      <c r="IKK9" s="9"/>
      <c r="IKL9" s="9"/>
      <c r="IKM9" s="9"/>
      <c r="IKN9" s="9"/>
      <c r="IKO9" s="9"/>
      <c r="IKP9" s="9"/>
      <c r="IKQ9" s="9"/>
      <c r="IKR9" s="9"/>
      <c r="IKS9" s="9"/>
      <c r="IKT9" s="9"/>
      <c r="IKU9" s="9"/>
      <c r="IKV9" s="9"/>
      <c r="IKW9" s="9"/>
      <c r="IKX9" s="9"/>
      <c r="IKY9" s="9"/>
      <c r="IKZ9" s="9"/>
      <c r="ILA9" s="9"/>
      <c r="ILB9" s="9"/>
      <c r="ILC9" s="9"/>
      <c r="ILD9" s="9"/>
      <c r="ILE9" s="9"/>
      <c r="ILF9" s="9"/>
      <c r="ILG9" s="9"/>
      <c r="ILH9" s="9"/>
      <c r="ILI9" s="9"/>
      <c r="ILJ9" s="9"/>
      <c r="ILK9" s="9"/>
      <c r="ILL9" s="9"/>
      <c r="ILM9" s="9"/>
      <c r="ILN9" s="9"/>
      <c r="ILO9" s="9"/>
      <c r="ILP9" s="9"/>
      <c r="ILQ9" s="9"/>
      <c r="ILR9" s="9"/>
      <c r="ILS9" s="9"/>
      <c r="ILT9" s="9"/>
      <c r="ILU9" s="9"/>
      <c r="ILV9" s="9"/>
      <c r="ILW9" s="9"/>
      <c r="ILX9" s="9"/>
      <c r="ILY9" s="9"/>
      <c r="ILZ9" s="9"/>
      <c r="IMA9" s="9"/>
      <c r="IMB9" s="9"/>
      <c r="IMC9" s="9"/>
      <c r="IMD9" s="9"/>
      <c r="IME9" s="9"/>
      <c r="IMF9" s="9"/>
      <c r="IMG9" s="9"/>
      <c r="IMH9" s="9"/>
      <c r="IMI9" s="9"/>
      <c r="IMJ9" s="9"/>
      <c r="IMK9" s="9"/>
      <c r="IML9" s="9"/>
      <c r="IMM9" s="9"/>
      <c r="IMN9" s="9"/>
      <c r="IMO9" s="9"/>
      <c r="IMP9" s="9"/>
      <c r="IMQ9" s="9"/>
      <c r="IMR9" s="9"/>
      <c r="IMS9" s="9"/>
      <c r="IMT9" s="9"/>
      <c r="IMU9" s="9"/>
      <c r="IMV9" s="9"/>
      <c r="IMW9" s="9"/>
      <c r="IMX9" s="9"/>
      <c r="IMY9" s="9"/>
      <c r="IMZ9" s="9"/>
      <c r="INA9" s="9"/>
      <c r="INB9" s="9"/>
      <c r="INC9" s="9"/>
      <c r="IND9" s="9"/>
      <c r="INE9" s="9"/>
      <c r="INF9" s="9"/>
      <c r="ING9" s="9"/>
      <c r="INH9" s="9"/>
      <c r="INI9" s="9"/>
      <c r="INJ9" s="9"/>
      <c r="INK9" s="9"/>
      <c r="INL9" s="9"/>
      <c r="INM9" s="9"/>
      <c r="INN9" s="9"/>
      <c r="INO9" s="9"/>
      <c r="INP9" s="9"/>
      <c r="INQ9" s="9"/>
      <c r="INR9" s="9"/>
      <c r="INS9" s="9"/>
      <c r="INT9" s="9"/>
      <c r="INU9" s="9"/>
      <c r="INV9" s="9"/>
      <c r="INW9" s="9"/>
      <c r="INX9" s="9"/>
      <c r="INY9" s="9"/>
      <c r="INZ9" s="9"/>
      <c r="IOA9" s="9"/>
      <c r="IOB9" s="9"/>
      <c r="IOC9" s="9"/>
      <c r="IOD9" s="9"/>
      <c r="IOE9" s="9"/>
      <c r="IOF9" s="9"/>
      <c r="IOG9" s="9"/>
      <c r="IOH9" s="9"/>
      <c r="IOI9" s="9"/>
      <c r="IOJ9" s="9"/>
      <c r="IOK9" s="9"/>
      <c r="IOL9" s="9"/>
      <c r="IOM9" s="9"/>
      <c r="ION9" s="9"/>
      <c r="IOO9" s="9"/>
      <c r="IOP9" s="9"/>
      <c r="IOQ9" s="9"/>
      <c r="IOR9" s="9"/>
      <c r="IOS9" s="9"/>
      <c r="IOT9" s="9"/>
      <c r="IOU9" s="9"/>
      <c r="IOV9" s="9"/>
      <c r="IOW9" s="9"/>
      <c r="IOX9" s="9"/>
      <c r="IOY9" s="9"/>
      <c r="IOZ9" s="9"/>
      <c r="IPA9" s="9"/>
      <c r="IPB9" s="9"/>
      <c r="IPC9" s="9"/>
      <c r="IPD9" s="9"/>
      <c r="IPE9" s="9"/>
      <c r="IPF9" s="9"/>
      <c r="IPG9" s="9"/>
      <c r="IPH9" s="9"/>
      <c r="IPI9" s="9"/>
      <c r="IPJ9" s="9"/>
      <c r="IPK9" s="9"/>
      <c r="IPL9" s="9"/>
      <c r="IPM9" s="9"/>
      <c r="IPN9" s="9"/>
      <c r="IPO9" s="9"/>
      <c r="IPP9" s="9"/>
      <c r="IPQ9" s="9"/>
      <c r="IPR9" s="9"/>
      <c r="IPS9" s="9"/>
      <c r="IPT9" s="9"/>
      <c r="IPU9" s="9"/>
      <c r="IPV9" s="9"/>
      <c r="IPW9" s="9"/>
      <c r="IPX9" s="9"/>
      <c r="IPY9" s="9"/>
      <c r="IPZ9" s="9"/>
      <c r="IQA9" s="9"/>
      <c r="IQB9" s="9"/>
      <c r="IQC9" s="9"/>
      <c r="IQD9" s="9"/>
      <c r="IQE9" s="9"/>
      <c r="IQF9" s="9"/>
      <c r="IQG9" s="9"/>
      <c r="IQH9" s="9"/>
      <c r="IQI9" s="9"/>
      <c r="IQJ9" s="9"/>
      <c r="IQK9" s="9"/>
      <c r="IQL9" s="9"/>
      <c r="IQM9" s="9"/>
      <c r="IQN9" s="9"/>
      <c r="IQO9" s="9"/>
      <c r="IQP9" s="9"/>
      <c r="IQQ9" s="9"/>
      <c r="IQR9" s="9"/>
      <c r="IQS9" s="9"/>
      <c r="IQT9" s="9"/>
      <c r="IQU9" s="9"/>
      <c r="IQV9" s="9"/>
      <c r="IQW9" s="9"/>
      <c r="IQX9" s="9"/>
      <c r="IQY9" s="9"/>
      <c r="IQZ9" s="9"/>
      <c r="IRA9" s="9"/>
      <c r="IRB9" s="9"/>
      <c r="IRC9" s="9"/>
      <c r="IRD9" s="9"/>
      <c r="IRE9" s="9"/>
      <c r="IRF9" s="9"/>
      <c r="IRG9" s="9"/>
      <c r="IRH9" s="9"/>
      <c r="IRI9" s="9"/>
      <c r="IRJ9" s="9"/>
      <c r="IRK9" s="9"/>
      <c r="IRL9" s="9"/>
      <c r="IRM9" s="9"/>
      <c r="IRN9" s="9"/>
      <c r="IRO9" s="9"/>
      <c r="IRP9" s="9"/>
      <c r="IRQ9" s="9"/>
      <c r="IRR9" s="9"/>
      <c r="IRS9" s="9"/>
      <c r="IRT9" s="9"/>
      <c r="IRU9" s="9"/>
      <c r="IRV9" s="9"/>
      <c r="IRW9" s="9"/>
      <c r="IRX9" s="9"/>
      <c r="IRY9" s="9"/>
      <c r="IRZ9" s="9"/>
      <c r="ISA9" s="9"/>
      <c r="ISB9" s="9"/>
      <c r="ISC9" s="9"/>
      <c r="ISD9" s="9"/>
      <c r="ISE9" s="9"/>
      <c r="ISF9" s="9"/>
      <c r="ISG9" s="9"/>
      <c r="ISH9" s="9"/>
      <c r="ISI9" s="9"/>
      <c r="ISJ9" s="9"/>
      <c r="ISK9" s="9"/>
      <c r="ISL9" s="9"/>
      <c r="ISM9" s="9"/>
      <c r="ISN9" s="9"/>
      <c r="ISO9" s="9"/>
      <c r="ISP9" s="9"/>
      <c r="ISQ9" s="9"/>
      <c r="ISR9" s="9"/>
      <c r="ISS9" s="9"/>
      <c r="IST9" s="9"/>
      <c r="ISU9" s="9"/>
      <c r="ISV9" s="9"/>
      <c r="ISW9" s="9"/>
      <c r="ISX9" s="9"/>
      <c r="ISY9" s="9"/>
      <c r="ISZ9" s="9"/>
      <c r="ITA9" s="9"/>
      <c r="ITB9" s="9"/>
      <c r="ITC9" s="9"/>
      <c r="ITD9" s="9"/>
      <c r="ITE9" s="9"/>
      <c r="ITF9" s="9"/>
      <c r="ITG9" s="9"/>
      <c r="ITH9" s="9"/>
      <c r="ITI9" s="9"/>
      <c r="ITJ9" s="9"/>
      <c r="ITK9" s="9"/>
      <c r="ITL9" s="9"/>
      <c r="ITM9" s="9"/>
      <c r="ITN9" s="9"/>
      <c r="ITO9" s="9"/>
      <c r="ITP9" s="9"/>
      <c r="ITQ9" s="9"/>
      <c r="ITR9" s="9"/>
      <c r="ITS9" s="9"/>
      <c r="ITT9" s="9"/>
      <c r="ITU9" s="9"/>
      <c r="ITV9" s="9"/>
      <c r="ITW9" s="9"/>
      <c r="ITX9" s="9"/>
      <c r="ITY9" s="9"/>
      <c r="ITZ9" s="9"/>
      <c r="IUA9" s="9"/>
      <c r="IUB9" s="9"/>
      <c r="IUC9" s="9"/>
      <c r="IUD9" s="9"/>
      <c r="IUE9" s="9"/>
      <c r="IUF9" s="9"/>
      <c r="IUG9" s="9"/>
      <c r="IUH9" s="9"/>
      <c r="IUI9" s="9"/>
      <c r="IUJ9" s="9"/>
      <c r="IUK9" s="9"/>
      <c r="IUL9" s="9"/>
      <c r="IUM9" s="9"/>
      <c r="IUN9" s="9"/>
      <c r="IUO9" s="9"/>
      <c r="IUP9" s="9"/>
      <c r="IUQ9" s="9"/>
      <c r="IUR9" s="9"/>
      <c r="IUS9" s="9"/>
      <c r="IUT9" s="9"/>
      <c r="IUU9" s="9"/>
      <c r="IUV9" s="9"/>
      <c r="IUW9" s="9"/>
      <c r="IUX9" s="9"/>
      <c r="IUY9" s="9"/>
      <c r="IUZ9" s="9"/>
      <c r="IVA9" s="9"/>
      <c r="IVB9" s="9"/>
      <c r="IVC9" s="9"/>
      <c r="IVD9" s="9"/>
      <c r="IVE9" s="9"/>
      <c r="IVF9" s="9"/>
      <c r="IVG9" s="9"/>
      <c r="IVH9" s="9"/>
      <c r="IVI9" s="9"/>
      <c r="IVJ9" s="9"/>
      <c r="IVK9" s="9"/>
      <c r="IVL9" s="9"/>
      <c r="IVM9" s="9"/>
      <c r="IVN9" s="9"/>
      <c r="IVO9" s="9"/>
      <c r="IVP9" s="9"/>
      <c r="IVQ9" s="9"/>
      <c r="IVR9" s="9"/>
      <c r="IVS9" s="9"/>
      <c r="IVT9" s="9"/>
      <c r="IVU9" s="9"/>
      <c r="IVV9" s="9"/>
      <c r="IVW9" s="9"/>
      <c r="IVX9" s="9"/>
      <c r="IVY9" s="9"/>
      <c r="IVZ9" s="9"/>
      <c r="IWA9" s="9"/>
      <c r="IWB9" s="9"/>
      <c r="IWC9" s="9"/>
      <c r="IWD9" s="9"/>
      <c r="IWE9" s="9"/>
      <c r="IWF9" s="9"/>
      <c r="IWG9" s="9"/>
      <c r="IWH9" s="9"/>
      <c r="IWI9" s="9"/>
      <c r="IWJ9" s="9"/>
      <c r="IWK9" s="9"/>
      <c r="IWL9" s="9"/>
      <c r="IWM9" s="9"/>
      <c r="IWN9" s="9"/>
      <c r="IWO9" s="9"/>
      <c r="IWP9" s="9"/>
      <c r="IWQ9" s="9"/>
      <c r="IWR9" s="9"/>
      <c r="IWS9" s="9"/>
      <c r="IWT9" s="9"/>
      <c r="IWU9" s="9"/>
      <c r="IWV9" s="9"/>
      <c r="IWW9" s="9"/>
      <c r="IWX9" s="9"/>
      <c r="IWY9" s="9"/>
      <c r="IWZ9" s="9"/>
      <c r="IXA9" s="9"/>
      <c r="IXB9" s="9"/>
      <c r="IXC9" s="9"/>
      <c r="IXD9" s="9"/>
      <c r="IXE9" s="9"/>
      <c r="IXF9" s="9"/>
      <c r="IXG9" s="9"/>
      <c r="IXH9" s="9"/>
      <c r="IXI9" s="9"/>
      <c r="IXJ9" s="9"/>
      <c r="IXK9" s="9"/>
      <c r="IXL9" s="9"/>
      <c r="IXM9" s="9"/>
      <c r="IXN9" s="9"/>
      <c r="IXO9" s="9"/>
      <c r="IXP9" s="9"/>
      <c r="IXQ9" s="9"/>
      <c r="IXR9" s="9"/>
      <c r="IXS9" s="9"/>
      <c r="IXT9" s="9"/>
      <c r="IXU9" s="9"/>
      <c r="IXV9" s="9"/>
      <c r="IXW9" s="9"/>
      <c r="IXX9" s="9"/>
      <c r="IXY9" s="9"/>
      <c r="IXZ9" s="9"/>
      <c r="IYA9" s="9"/>
      <c r="IYB9" s="9"/>
      <c r="IYC9" s="9"/>
      <c r="IYD9" s="9"/>
      <c r="IYE9" s="9"/>
      <c r="IYF9" s="9"/>
      <c r="IYG9" s="9"/>
      <c r="IYH9" s="9"/>
      <c r="IYI9" s="9"/>
      <c r="IYJ9" s="9"/>
      <c r="IYK9" s="9"/>
      <c r="IYL9" s="9"/>
      <c r="IYM9" s="9"/>
      <c r="IYN9" s="9"/>
      <c r="IYO9" s="9"/>
      <c r="IYP9" s="9"/>
      <c r="IYQ9" s="9"/>
      <c r="IYR9" s="9"/>
      <c r="IYS9" s="9"/>
      <c r="IYT9" s="9"/>
      <c r="IYU9" s="9"/>
      <c r="IYV9" s="9"/>
      <c r="IYW9" s="9"/>
      <c r="IYX9" s="9"/>
      <c r="IYY9" s="9"/>
      <c r="IYZ9" s="9"/>
      <c r="IZA9" s="9"/>
      <c r="IZB9" s="9"/>
      <c r="IZC9" s="9"/>
      <c r="IZD9" s="9"/>
      <c r="IZE9" s="9"/>
      <c r="IZF9" s="9"/>
      <c r="IZG9" s="9"/>
      <c r="IZH9" s="9"/>
      <c r="IZI9" s="9"/>
      <c r="IZJ9" s="9"/>
      <c r="IZK9" s="9"/>
      <c r="IZL9" s="9"/>
      <c r="IZM9" s="9"/>
      <c r="IZN9" s="9"/>
      <c r="IZO9" s="9"/>
      <c r="IZP9" s="9"/>
      <c r="IZQ9" s="9"/>
      <c r="IZR9" s="9"/>
      <c r="IZS9" s="9"/>
      <c r="IZT9" s="9"/>
      <c r="IZU9" s="9"/>
      <c r="IZV9" s="9"/>
      <c r="IZW9" s="9"/>
      <c r="IZX9" s="9"/>
      <c r="IZY9" s="9"/>
      <c r="IZZ9" s="9"/>
      <c r="JAA9" s="9"/>
      <c r="JAB9" s="9"/>
      <c r="JAC9" s="9"/>
      <c r="JAD9" s="9"/>
      <c r="JAE9" s="9"/>
      <c r="JAF9" s="9"/>
      <c r="JAG9" s="9"/>
      <c r="JAH9" s="9"/>
      <c r="JAI9" s="9"/>
      <c r="JAJ9" s="9"/>
      <c r="JAK9" s="9"/>
      <c r="JAL9" s="9"/>
      <c r="JAM9" s="9"/>
      <c r="JAN9" s="9"/>
      <c r="JAO9" s="9"/>
      <c r="JAP9" s="9"/>
      <c r="JAQ9" s="9"/>
      <c r="JAR9" s="9"/>
      <c r="JAS9" s="9"/>
      <c r="JAT9" s="9"/>
      <c r="JAU9" s="9"/>
      <c r="JAV9" s="9"/>
      <c r="JAW9" s="9"/>
      <c r="JAX9" s="9"/>
      <c r="JAY9" s="9"/>
      <c r="JAZ9" s="9"/>
      <c r="JBA9" s="9"/>
      <c r="JBB9" s="9"/>
      <c r="JBC9" s="9"/>
      <c r="JBD9" s="9"/>
      <c r="JBE9" s="9"/>
      <c r="JBF9" s="9"/>
      <c r="JBG9" s="9"/>
      <c r="JBH9" s="9"/>
      <c r="JBI9" s="9"/>
      <c r="JBJ9" s="9"/>
      <c r="JBK9" s="9"/>
      <c r="JBL9" s="9"/>
      <c r="JBM9" s="9"/>
      <c r="JBN9" s="9"/>
      <c r="JBO9" s="9"/>
      <c r="JBP9" s="9"/>
      <c r="JBQ9" s="9"/>
      <c r="JBR9" s="9"/>
      <c r="JBS9" s="9"/>
      <c r="JBT9" s="9"/>
      <c r="JBU9" s="9"/>
      <c r="JBV9" s="9"/>
      <c r="JBW9" s="9"/>
      <c r="JBX9" s="9"/>
      <c r="JBY9" s="9"/>
      <c r="JBZ9" s="9"/>
      <c r="JCA9" s="9"/>
      <c r="JCB9" s="9"/>
      <c r="JCC9" s="9"/>
      <c r="JCD9" s="9"/>
      <c r="JCE9" s="9"/>
      <c r="JCF9" s="9"/>
      <c r="JCG9" s="9"/>
      <c r="JCH9" s="9"/>
      <c r="JCI9" s="9"/>
      <c r="JCJ9" s="9"/>
      <c r="JCK9" s="9"/>
      <c r="JCL9" s="9"/>
      <c r="JCM9" s="9"/>
      <c r="JCN9" s="9"/>
      <c r="JCO9" s="9"/>
      <c r="JCP9" s="9"/>
      <c r="JCQ9" s="9"/>
      <c r="JCR9" s="9"/>
      <c r="JCS9" s="9"/>
      <c r="JCT9" s="9"/>
      <c r="JCU9" s="9"/>
      <c r="JCV9" s="9"/>
      <c r="JCW9" s="9"/>
      <c r="JCX9" s="9"/>
      <c r="JCY9" s="9"/>
      <c r="JCZ9" s="9"/>
      <c r="JDA9" s="9"/>
      <c r="JDB9" s="9"/>
      <c r="JDC9" s="9"/>
      <c r="JDD9" s="9"/>
      <c r="JDE9" s="9"/>
      <c r="JDF9" s="9"/>
      <c r="JDG9" s="9"/>
      <c r="JDH9" s="9"/>
      <c r="JDI9" s="9"/>
      <c r="JDJ9" s="9"/>
      <c r="JDK9" s="9"/>
      <c r="JDL9" s="9"/>
      <c r="JDM9" s="9"/>
      <c r="JDN9" s="9"/>
      <c r="JDO9" s="9"/>
      <c r="JDP9" s="9"/>
      <c r="JDQ9" s="9"/>
      <c r="JDR9" s="9"/>
      <c r="JDS9" s="9"/>
      <c r="JDT9" s="9"/>
      <c r="JDU9" s="9"/>
      <c r="JDV9" s="9"/>
      <c r="JDW9" s="9"/>
      <c r="JDX9" s="9"/>
      <c r="JDY9" s="9"/>
      <c r="JDZ9" s="9"/>
      <c r="JEA9" s="9"/>
      <c r="JEB9" s="9"/>
      <c r="JEC9" s="9"/>
      <c r="JED9" s="9"/>
      <c r="JEE9" s="9"/>
      <c r="JEF9" s="9"/>
      <c r="JEG9" s="9"/>
      <c r="JEH9" s="9"/>
      <c r="JEI9" s="9"/>
      <c r="JEJ9" s="9"/>
      <c r="JEK9" s="9"/>
      <c r="JEL9" s="9"/>
      <c r="JEM9" s="9"/>
      <c r="JEN9" s="9"/>
      <c r="JEO9" s="9"/>
      <c r="JEP9" s="9"/>
      <c r="JEQ9" s="9"/>
      <c r="JER9" s="9"/>
      <c r="JES9" s="9"/>
      <c r="JET9" s="9"/>
      <c r="JEU9" s="9"/>
      <c r="JEV9" s="9"/>
      <c r="JEW9" s="9"/>
      <c r="JEX9" s="9"/>
      <c r="JEY9" s="9"/>
      <c r="JEZ9" s="9"/>
      <c r="JFA9" s="9"/>
      <c r="JFB9" s="9"/>
      <c r="JFC9" s="9"/>
      <c r="JFD9" s="9"/>
      <c r="JFE9" s="9"/>
      <c r="JFF9" s="9"/>
      <c r="JFG9" s="9"/>
      <c r="JFH9" s="9"/>
      <c r="JFI9" s="9"/>
      <c r="JFJ9" s="9"/>
      <c r="JFK9" s="9"/>
      <c r="JFL9" s="9"/>
      <c r="JFM9" s="9"/>
      <c r="JFN9" s="9"/>
      <c r="JFO9" s="9"/>
      <c r="JFP9" s="9"/>
      <c r="JFQ9" s="9"/>
      <c r="JFR9" s="9"/>
      <c r="JFS9" s="9"/>
      <c r="JFT9" s="9"/>
      <c r="JFU9" s="9"/>
      <c r="JFV9" s="9"/>
      <c r="JFW9" s="9"/>
      <c r="JFX9" s="9"/>
      <c r="JFY9" s="9"/>
      <c r="JFZ9" s="9"/>
      <c r="JGA9" s="9"/>
      <c r="JGB9" s="9"/>
      <c r="JGC9" s="9"/>
      <c r="JGD9" s="9"/>
      <c r="JGE9" s="9"/>
      <c r="JGF9" s="9"/>
      <c r="JGG9" s="9"/>
      <c r="JGH9" s="9"/>
      <c r="JGI9" s="9"/>
      <c r="JGJ9" s="9"/>
      <c r="JGK9" s="9"/>
      <c r="JGL9" s="9"/>
      <c r="JGM9" s="9"/>
      <c r="JGN9" s="9"/>
      <c r="JGO9" s="9"/>
      <c r="JGP9" s="9"/>
      <c r="JGQ9" s="9"/>
      <c r="JGR9" s="9"/>
      <c r="JGS9" s="9"/>
      <c r="JGT9" s="9"/>
      <c r="JGU9" s="9"/>
      <c r="JGV9" s="9"/>
      <c r="JGW9" s="9"/>
      <c r="JGX9" s="9"/>
      <c r="JGY9" s="9"/>
      <c r="JGZ9" s="9"/>
      <c r="JHA9" s="9"/>
      <c r="JHB9" s="9"/>
      <c r="JHC9" s="9"/>
      <c r="JHD9" s="9"/>
      <c r="JHE9" s="9"/>
      <c r="JHF9" s="9"/>
      <c r="JHG9" s="9"/>
      <c r="JHH9" s="9"/>
      <c r="JHI9" s="9"/>
      <c r="JHJ9" s="9"/>
      <c r="JHK9" s="9"/>
      <c r="JHL9" s="9"/>
      <c r="JHM9" s="9"/>
      <c r="JHN9" s="9"/>
      <c r="JHO9" s="9"/>
      <c r="JHP9" s="9"/>
      <c r="JHQ9" s="9"/>
      <c r="JHR9" s="9"/>
      <c r="JHS9" s="9"/>
      <c r="JHT9" s="9"/>
      <c r="JHU9" s="9"/>
      <c r="JHV9" s="9"/>
      <c r="JHW9" s="9"/>
      <c r="JHX9" s="9"/>
      <c r="JHY9" s="9"/>
      <c r="JHZ9" s="9"/>
      <c r="JIA9" s="9"/>
      <c r="JIB9" s="9"/>
      <c r="JIC9" s="9"/>
      <c r="JID9" s="9"/>
      <c r="JIE9" s="9"/>
      <c r="JIF9" s="9"/>
      <c r="JIG9" s="9"/>
      <c r="JIH9" s="9"/>
      <c r="JII9" s="9"/>
      <c r="JIJ9" s="9"/>
      <c r="JIK9" s="9"/>
      <c r="JIL9" s="9"/>
      <c r="JIM9" s="9"/>
      <c r="JIN9" s="9"/>
      <c r="JIO9" s="9"/>
      <c r="JIP9" s="9"/>
      <c r="JIQ9" s="9"/>
      <c r="JIR9" s="9"/>
      <c r="JIS9" s="9"/>
      <c r="JIT9" s="9"/>
      <c r="JIU9" s="9"/>
      <c r="JIV9" s="9"/>
      <c r="JIW9" s="9"/>
      <c r="JIX9" s="9"/>
      <c r="JIY9" s="9"/>
      <c r="JIZ9" s="9"/>
      <c r="JJA9" s="9"/>
      <c r="JJB9" s="9"/>
      <c r="JJC9" s="9"/>
      <c r="JJD9" s="9"/>
      <c r="JJE9" s="9"/>
      <c r="JJF9" s="9"/>
      <c r="JJG9" s="9"/>
      <c r="JJH9" s="9"/>
      <c r="JJI9" s="9"/>
      <c r="JJJ9" s="9"/>
      <c r="JJK9" s="9"/>
      <c r="JJL9" s="9"/>
      <c r="JJM9" s="9"/>
      <c r="JJN9" s="9"/>
      <c r="JJO9" s="9"/>
      <c r="JJP9" s="9"/>
      <c r="JJQ9" s="9"/>
      <c r="JJR9" s="9"/>
      <c r="JJS9" s="9"/>
      <c r="JJT9" s="9"/>
      <c r="JJU9" s="9"/>
      <c r="JJV9" s="9"/>
      <c r="JJW9" s="9"/>
      <c r="JJX9" s="9"/>
      <c r="JJY9" s="9"/>
      <c r="JJZ9" s="9"/>
      <c r="JKA9" s="9"/>
      <c r="JKB9" s="9"/>
      <c r="JKC9" s="9"/>
      <c r="JKD9" s="9"/>
      <c r="JKE9" s="9"/>
      <c r="JKF9" s="9"/>
      <c r="JKG9" s="9"/>
      <c r="JKH9" s="9"/>
      <c r="JKI9" s="9"/>
      <c r="JKJ9" s="9"/>
      <c r="JKK9" s="9"/>
      <c r="JKL9" s="9"/>
      <c r="JKM9" s="9"/>
      <c r="JKN9" s="9"/>
      <c r="JKO9" s="9"/>
      <c r="JKP9" s="9"/>
      <c r="JKQ9" s="9"/>
      <c r="JKR9" s="9"/>
      <c r="JKS9" s="9"/>
      <c r="JKT9" s="9"/>
      <c r="JKU9" s="9"/>
      <c r="JKV9" s="9"/>
      <c r="JKW9" s="9"/>
      <c r="JKX9" s="9"/>
      <c r="JKY9" s="9"/>
      <c r="JKZ9" s="9"/>
      <c r="JLA9" s="9"/>
      <c r="JLB9" s="9"/>
      <c r="JLC9" s="9"/>
      <c r="JLD9" s="9"/>
      <c r="JLE9" s="9"/>
      <c r="JLF9" s="9"/>
      <c r="JLG9" s="9"/>
      <c r="JLH9" s="9"/>
      <c r="JLI9" s="9"/>
      <c r="JLJ9" s="9"/>
      <c r="JLK9" s="9"/>
      <c r="JLL9" s="9"/>
      <c r="JLM9" s="9"/>
      <c r="JLN9" s="9"/>
      <c r="JLO9" s="9"/>
      <c r="JLP9" s="9"/>
      <c r="JLQ9" s="9"/>
      <c r="JLR9" s="9"/>
      <c r="JLS9" s="9"/>
      <c r="JLT9" s="9"/>
      <c r="JLU9" s="9"/>
      <c r="JLV9" s="9"/>
      <c r="JLW9" s="9"/>
      <c r="JLX9" s="9"/>
      <c r="JLY9" s="9"/>
      <c r="JLZ9" s="9"/>
      <c r="JMA9" s="9"/>
      <c r="JMB9" s="9"/>
      <c r="JMC9" s="9"/>
      <c r="JMD9" s="9"/>
      <c r="JME9" s="9"/>
      <c r="JMF9" s="9"/>
      <c r="JMG9" s="9"/>
      <c r="JMH9" s="9"/>
      <c r="JMI9" s="9"/>
      <c r="JMJ9" s="9"/>
      <c r="JMK9" s="9"/>
      <c r="JML9" s="9"/>
      <c r="JMM9" s="9"/>
      <c r="JMN9" s="9"/>
      <c r="JMO9" s="9"/>
      <c r="JMP9" s="9"/>
      <c r="JMQ9" s="9"/>
      <c r="JMR9" s="9"/>
      <c r="JMS9" s="9"/>
      <c r="JMT9" s="9"/>
      <c r="JMU9" s="9"/>
      <c r="JMV9" s="9"/>
      <c r="JMW9" s="9"/>
      <c r="JMX9" s="9"/>
      <c r="JMY9" s="9"/>
      <c r="JMZ9" s="9"/>
      <c r="JNA9" s="9"/>
      <c r="JNB9" s="9"/>
      <c r="JNC9" s="9"/>
      <c r="JND9" s="9"/>
      <c r="JNE9" s="9"/>
      <c r="JNF9" s="9"/>
      <c r="JNG9" s="9"/>
      <c r="JNH9" s="9"/>
      <c r="JNI9" s="9"/>
      <c r="JNJ9" s="9"/>
      <c r="JNK9" s="9"/>
      <c r="JNL9" s="9"/>
      <c r="JNM9" s="9"/>
      <c r="JNN9" s="9"/>
      <c r="JNO9" s="9"/>
      <c r="JNP9" s="9"/>
      <c r="JNQ9" s="9"/>
      <c r="JNR9" s="9"/>
      <c r="JNS9" s="9"/>
      <c r="JNT9" s="9"/>
      <c r="JNU9" s="9"/>
      <c r="JNV9" s="9"/>
      <c r="JNW9" s="9"/>
      <c r="JNX9" s="9"/>
      <c r="JNY9" s="9"/>
      <c r="JNZ9" s="9"/>
      <c r="JOA9" s="9"/>
      <c r="JOB9" s="9"/>
      <c r="JOC9" s="9"/>
      <c r="JOD9" s="9"/>
      <c r="JOE9" s="9"/>
      <c r="JOF9" s="9"/>
      <c r="JOG9" s="9"/>
      <c r="JOH9" s="9"/>
      <c r="JOI9" s="9"/>
      <c r="JOJ9" s="9"/>
      <c r="JOK9" s="9"/>
      <c r="JOL9" s="9"/>
      <c r="JOM9" s="9"/>
      <c r="JON9" s="9"/>
      <c r="JOO9" s="9"/>
      <c r="JOP9" s="9"/>
      <c r="JOQ9" s="9"/>
      <c r="JOR9" s="9"/>
      <c r="JOS9" s="9"/>
      <c r="JOT9" s="9"/>
      <c r="JOU9" s="9"/>
      <c r="JOV9" s="9"/>
      <c r="JOW9" s="9"/>
      <c r="JOX9" s="9"/>
      <c r="JOY9" s="9"/>
      <c r="JOZ9" s="9"/>
      <c r="JPA9" s="9"/>
      <c r="JPB9" s="9"/>
      <c r="JPC9" s="9"/>
      <c r="JPD9" s="9"/>
      <c r="JPE9" s="9"/>
      <c r="JPF9" s="9"/>
      <c r="JPG9" s="9"/>
      <c r="JPH9" s="9"/>
      <c r="JPI9" s="9"/>
      <c r="JPJ9" s="9"/>
      <c r="JPK9" s="9"/>
      <c r="JPL9" s="9"/>
      <c r="JPM9" s="9"/>
      <c r="JPN9" s="9"/>
      <c r="JPO9" s="9"/>
      <c r="JPP9" s="9"/>
      <c r="JPQ9" s="9"/>
      <c r="JPR9" s="9"/>
      <c r="JPS9" s="9"/>
      <c r="JPT9" s="9"/>
      <c r="JPU9" s="9"/>
      <c r="JPV9" s="9"/>
      <c r="JPW9" s="9"/>
      <c r="JPX9" s="9"/>
      <c r="JPY9" s="9"/>
      <c r="JPZ9" s="9"/>
      <c r="JQA9" s="9"/>
      <c r="JQB9" s="9"/>
      <c r="JQC9" s="9"/>
      <c r="JQD9" s="9"/>
      <c r="JQE9" s="9"/>
      <c r="JQF9" s="9"/>
      <c r="JQG9" s="9"/>
      <c r="JQH9" s="9"/>
      <c r="JQI9" s="9"/>
      <c r="JQJ9" s="9"/>
      <c r="JQK9" s="9"/>
      <c r="JQL9" s="9"/>
      <c r="JQM9" s="9"/>
      <c r="JQN9" s="9"/>
      <c r="JQO9" s="9"/>
      <c r="JQP9" s="9"/>
      <c r="JQQ9" s="9"/>
      <c r="JQR9" s="9"/>
      <c r="JQS9" s="9"/>
      <c r="JQT9" s="9"/>
      <c r="JQU9" s="9"/>
      <c r="JQV9" s="9"/>
      <c r="JQW9" s="9"/>
      <c r="JQX9" s="9"/>
      <c r="JQY9" s="9"/>
      <c r="JQZ9" s="9"/>
      <c r="JRA9" s="9"/>
      <c r="JRB9" s="9"/>
      <c r="JRC9" s="9"/>
      <c r="JRD9" s="9"/>
      <c r="JRE9" s="9"/>
      <c r="JRF9" s="9"/>
      <c r="JRG9" s="9"/>
      <c r="JRH9" s="9"/>
      <c r="JRI9" s="9"/>
      <c r="JRJ9" s="9"/>
      <c r="JRK9" s="9"/>
      <c r="JRL9" s="9"/>
      <c r="JRM9" s="9"/>
      <c r="JRN9" s="9"/>
      <c r="JRO9" s="9"/>
      <c r="JRP9" s="9"/>
      <c r="JRQ9" s="9"/>
      <c r="JRR9" s="9"/>
      <c r="JRS9" s="9"/>
      <c r="JRT9" s="9"/>
      <c r="JRU9" s="9"/>
      <c r="JRV9" s="9"/>
      <c r="JRW9" s="9"/>
      <c r="JRX9" s="9"/>
      <c r="JRY9" s="9"/>
      <c r="JRZ9" s="9"/>
      <c r="JSA9" s="9"/>
      <c r="JSB9" s="9"/>
      <c r="JSC9" s="9"/>
      <c r="JSD9" s="9"/>
      <c r="JSE9" s="9"/>
      <c r="JSF9" s="9"/>
      <c r="JSG9" s="9"/>
      <c r="JSH9" s="9"/>
      <c r="JSI9" s="9"/>
      <c r="JSJ9" s="9"/>
      <c r="JSK9" s="9"/>
      <c r="JSL9" s="9"/>
      <c r="JSM9" s="9"/>
      <c r="JSN9" s="9"/>
      <c r="JSO9" s="9"/>
      <c r="JSP9" s="9"/>
      <c r="JSQ9" s="9"/>
      <c r="JSR9" s="9"/>
      <c r="JSS9" s="9"/>
      <c r="JST9" s="9"/>
      <c r="JSU9" s="9"/>
      <c r="JSV9" s="9"/>
      <c r="JSW9" s="9"/>
      <c r="JSX9" s="9"/>
      <c r="JSY9" s="9"/>
      <c r="JSZ9" s="9"/>
      <c r="JTA9" s="9"/>
      <c r="JTB9" s="9"/>
      <c r="JTC9" s="9"/>
      <c r="JTD9" s="9"/>
      <c r="JTE9" s="9"/>
      <c r="JTF9" s="9"/>
      <c r="JTG9" s="9"/>
      <c r="JTH9" s="9"/>
      <c r="JTI9" s="9"/>
      <c r="JTJ9" s="9"/>
      <c r="JTK9" s="9"/>
      <c r="JTL9" s="9"/>
      <c r="JTM9" s="9"/>
      <c r="JTN9" s="9"/>
      <c r="JTO9" s="9"/>
      <c r="JTP9" s="9"/>
      <c r="JTQ9" s="9"/>
      <c r="JTR9" s="9"/>
      <c r="JTS9" s="9"/>
      <c r="JTT9" s="9"/>
      <c r="JTU9" s="9"/>
      <c r="JTV9" s="9"/>
      <c r="JTW9" s="9"/>
      <c r="JTX9" s="9"/>
      <c r="JTY9" s="9"/>
      <c r="JTZ9" s="9"/>
      <c r="JUA9" s="9"/>
      <c r="JUB9" s="9"/>
      <c r="JUC9" s="9"/>
      <c r="JUD9" s="9"/>
      <c r="JUE9" s="9"/>
      <c r="JUF9" s="9"/>
      <c r="JUG9" s="9"/>
      <c r="JUH9" s="9"/>
      <c r="JUI9" s="9"/>
      <c r="JUJ9" s="9"/>
      <c r="JUK9" s="9"/>
      <c r="JUL9" s="9"/>
      <c r="JUM9" s="9"/>
      <c r="JUN9" s="9"/>
      <c r="JUO9" s="9"/>
      <c r="JUP9" s="9"/>
      <c r="JUQ9" s="9"/>
      <c r="JUR9" s="9"/>
      <c r="JUS9" s="9"/>
      <c r="JUT9" s="9"/>
      <c r="JUU9" s="9"/>
      <c r="JUV9" s="9"/>
      <c r="JUW9" s="9"/>
      <c r="JUX9" s="9"/>
      <c r="JUY9" s="9"/>
      <c r="JUZ9" s="9"/>
      <c r="JVA9" s="9"/>
      <c r="JVB9" s="9"/>
      <c r="JVC9" s="9"/>
      <c r="JVD9" s="9"/>
      <c r="JVE9" s="9"/>
      <c r="JVF9" s="9"/>
      <c r="JVG9" s="9"/>
      <c r="JVH9" s="9"/>
      <c r="JVI9" s="9"/>
      <c r="JVJ9" s="9"/>
      <c r="JVK9" s="9"/>
      <c r="JVL9" s="9"/>
      <c r="JVM9" s="9"/>
      <c r="JVN9" s="9"/>
      <c r="JVO9" s="9"/>
      <c r="JVP9" s="9"/>
      <c r="JVQ9" s="9"/>
      <c r="JVR9" s="9"/>
      <c r="JVS9" s="9"/>
      <c r="JVT9" s="9"/>
      <c r="JVU9" s="9"/>
      <c r="JVV9" s="9"/>
      <c r="JVW9" s="9"/>
      <c r="JVX9" s="9"/>
      <c r="JVY9" s="9"/>
      <c r="JVZ9" s="9"/>
      <c r="JWA9" s="9"/>
      <c r="JWB9" s="9"/>
      <c r="JWC9" s="9"/>
      <c r="JWD9" s="9"/>
      <c r="JWE9" s="9"/>
      <c r="JWF9" s="9"/>
      <c r="JWG9" s="9"/>
      <c r="JWH9" s="9"/>
      <c r="JWI9" s="9"/>
      <c r="JWJ9" s="9"/>
      <c r="JWK9" s="9"/>
      <c r="JWL9" s="9"/>
      <c r="JWM9" s="9"/>
      <c r="JWN9" s="9"/>
      <c r="JWO9" s="9"/>
      <c r="JWP9" s="9"/>
      <c r="JWQ9" s="9"/>
      <c r="JWR9" s="9"/>
      <c r="JWS9" s="9"/>
      <c r="JWT9" s="9"/>
      <c r="JWU9" s="9"/>
      <c r="JWV9" s="9"/>
      <c r="JWW9" s="9"/>
      <c r="JWX9" s="9"/>
      <c r="JWY9" s="9"/>
      <c r="JWZ9" s="9"/>
      <c r="JXA9" s="9"/>
      <c r="JXB9" s="9"/>
      <c r="JXC9" s="9"/>
      <c r="JXD9" s="9"/>
      <c r="JXE9" s="9"/>
      <c r="JXF9" s="9"/>
      <c r="JXG9" s="9"/>
      <c r="JXH9" s="9"/>
      <c r="JXI9" s="9"/>
      <c r="JXJ9" s="9"/>
      <c r="JXK9" s="9"/>
      <c r="JXL9" s="9"/>
      <c r="JXM9" s="9"/>
      <c r="JXN9" s="9"/>
      <c r="JXO9" s="9"/>
      <c r="JXP9" s="9"/>
      <c r="JXQ9" s="9"/>
      <c r="JXR9" s="9"/>
      <c r="JXS9" s="9"/>
      <c r="JXT9" s="9"/>
      <c r="JXU9" s="9"/>
      <c r="JXV9" s="9"/>
      <c r="JXW9" s="9"/>
      <c r="JXX9" s="9"/>
      <c r="JXY9" s="9"/>
      <c r="JXZ9" s="9"/>
      <c r="JYA9" s="9"/>
      <c r="JYB9" s="9"/>
      <c r="JYC9" s="9"/>
      <c r="JYD9" s="9"/>
      <c r="JYE9" s="9"/>
      <c r="JYF9" s="9"/>
      <c r="JYG9" s="9"/>
      <c r="JYH9" s="9"/>
      <c r="JYI9" s="9"/>
      <c r="JYJ9" s="9"/>
      <c r="JYK9" s="9"/>
      <c r="JYL9" s="9"/>
      <c r="JYM9" s="9"/>
      <c r="JYN9" s="9"/>
      <c r="JYO9" s="9"/>
      <c r="JYP9" s="9"/>
      <c r="JYQ9" s="9"/>
      <c r="JYR9" s="9"/>
      <c r="JYS9" s="9"/>
      <c r="JYT9" s="9"/>
      <c r="JYU9" s="9"/>
      <c r="JYV9" s="9"/>
      <c r="JYW9" s="9"/>
      <c r="JYX9" s="9"/>
      <c r="JYY9" s="9"/>
      <c r="JYZ9" s="9"/>
      <c r="JZA9" s="9"/>
      <c r="JZB9" s="9"/>
      <c r="JZC9" s="9"/>
      <c r="JZD9" s="9"/>
      <c r="JZE9" s="9"/>
      <c r="JZF9" s="9"/>
      <c r="JZG9" s="9"/>
      <c r="JZH9" s="9"/>
      <c r="JZI9" s="9"/>
      <c r="JZJ9" s="9"/>
      <c r="JZK9" s="9"/>
      <c r="JZL9" s="9"/>
      <c r="JZM9" s="9"/>
      <c r="JZN9" s="9"/>
      <c r="JZO9" s="9"/>
      <c r="JZP9" s="9"/>
      <c r="JZQ9" s="9"/>
      <c r="JZR9" s="9"/>
      <c r="JZS9" s="9"/>
      <c r="JZT9" s="9"/>
      <c r="JZU9" s="9"/>
      <c r="JZV9" s="9"/>
      <c r="JZW9" s="9"/>
      <c r="JZX9" s="9"/>
      <c r="JZY9" s="9"/>
      <c r="JZZ9" s="9"/>
      <c r="KAA9" s="9"/>
      <c r="KAB9" s="9"/>
      <c r="KAC9" s="9"/>
      <c r="KAD9" s="9"/>
      <c r="KAE9" s="9"/>
      <c r="KAF9" s="9"/>
      <c r="KAG9" s="9"/>
      <c r="KAH9" s="9"/>
      <c r="KAI9" s="9"/>
      <c r="KAJ9" s="9"/>
      <c r="KAK9" s="9"/>
      <c r="KAL9" s="9"/>
      <c r="KAM9" s="9"/>
      <c r="KAN9" s="9"/>
      <c r="KAO9" s="9"/>
      <c r="KAP9" s="9"/>
      <c r="KAQ9" s="9"/>
      <c r="KAR9" s="9"/>
      <c r="KAS9" s="9"/>
      <c r="KAT9" s="9"/>
      <c r="KAU9" s="9"/>
      <c r="KAV9" s="9"/>
      <c r="KAW9" s="9"/>
      <c r="KAX9" s="9"/>
      <c r="KAY9" s="9"/>
      <c r="KAZ9" s="9"/>
      <c r="KBA9" s="9"/>
      <c r="KBB9" s="9"/>
      <c r="KBC9" s="9"/>
      <c r="KBD9" s="9"/>
      <c r="KBE9" s="9"/>
      <c r="KBF9" s="9"/>
      <c r="KBG9" s="9"/>
      <c r="KBH9" s="9"/>
      <c r="KBI9" s="9"/>
      <c r="KBJ9" s="9"/>
      <c r="KBK9" s="9"/>
      <c r="KBL9" s="9"/>
      <c r="KBM9" s="9"/>
      <c r="KBN9" s="9"/>
      <c r="KBO9" s="9"/>
      <c r="KBP9" s="9"/>
      <c r="KBQ9" s="9"/>
      <c r="KBR9" s="9"/>
      <c r="KBS9" s="9"/>
      <c r="KBT9" s="9"/>
      <c r="KBU9" s="9"/>
      <c r="KBV9" s="9"/>
      <c r="KBW9" s="9"/>
      <c r="KBX9" s="9"/>
      <c r="KBY9" s="9"/>
      <c r="KBZ9" s="9"/>
      <c r="KCA9" s="9"/>
      <c r="KCB9" s="9"/>
      <c r="KCC9" s="9"/>
      <c r="KCD9" s="9"/>
      <c r="KCE9" s="9"/>
      <c r="KCF9" s="9"/>
      <c r="KCG9" s="9"/>
      <c r="KCH9" s="9"/>
      <c r="KCI9" s="9"/>
      <c r="KCJ9" s="9"/>
      <c r="KCK9" s="9"/>
      <c r="KCL9" s="9"/>
      <c r="KCM9" s="9"/>
      <c r="KCN9" s="9"/>
      <c r="KCO9" s="9"/>
      <c r="KCP9" s="9"/>
      <c r="KCQ9" s="9"/>
      <c r="KCR9" s="9"/>
      <c r="KCS9" s="9"/>
      <c r="KCT9" s="9"/>
      <c r="KCU9" s="9"/>
      <c r="KCV9" s="9"/>
      <c r="KCW9" s="9"/>
      <c r="KCX9" s="9"/>
      <c r="KCY9" s="9"/>
      <c r="KCZ9" s="9"/>
      <c r="KDA9" s="9"/>
      <c r="KDB9" s="9"/>
      <c r="KDC9" s="9"/>
      <c r="KDD9" s="9"/>
      <c r="KDE9" s="9"/>
      <c r="KDF9" s="9"/>
      <c r="KDG9" s="9"/>
      <c r="KDH9" s="9"/>
      <c r="KDI9" s="9"/>
      <c r="KDJ9" s="9"/>
      <c r="KDK9" s="9"/>
      <c r="KDL9" s="9"/>
      <c r="KDM9" s="9"/>
      <c r="KDN9" s="9"/>
      <c r="KDO9" s="9"/>
      <c r="KDP9" s="9"/>
      <c r="KDQ9" s="9"/>
      <c r="KDR9" s="9"/>
      <c r="KDS9" s="9"/>
      <c r="KDT9" s="9"/>
      <c r="KDU9" s="9"/>
      <c r="KDV9" s="9"/>
      <c r="KDW9" s="9"/>
      <c r="KDX9" s="9"/>
      <c r="KDY9" s="9"/>
      <c r="KDZ9" s="9"/>
      <c r="KEA9" s="9"/>
      <c r="KEB9" s="9"/>
      <c r="KEC9" s="9"/>
      <c r="KED9" s="9"/>
      <c r="KEE9" s="9"/>
      <c r="KEF9" s="9"/>
      <c r="KEG9" s="9"/>
      <c r="KEH9" s="9"/>
      <c r="KEI9" s="9"/>
      <c r="KEJ9" s="9"/>
      <c r="KEK9" s="9"/>
      <c r="KEL9" s="9"/>
      <c r="KEM9" s="9"/>
      <c r="KEN9" s="9"/>
      <c r="KEO9" s="9"/>
      <c r="KEP9" s="9"/>
      <c r="KEQ9" s="9"/>
      <c r="KER9" s="9"/>
      <c r="KES9" s="9"/>
      <c r="KET9" s="9"/>
      <c r="KEU9" s="9"/>
      <c r="KEV9" s="9"/>
      <c r="KEW9" s="9"/>
      <c r="KEX9" s="9"/>
      <c r="KEY9" s="9"/>
      <c r="KEZ9" s="9"/>
      <c r="KFA9" s="9"/>
      <c r="KFB9" s="9"/>
      <c r="KFC9" s="9"/>
      <c r="KFD9" s="9"/>
      <c r="KFE9" s="9"/>
      <c r="KFF9" s="9"/>
      <c r="KFG9" s="9"/>
      <c r="KFH9" s="9"/>
      <c r="KFI9" s="9"/>
      <c r="KFJ9" s="9"/>
      <c r="KFK9" s="9"/>
      <c r="KFL9" s="9"/>
      <c r="KFM9" s="9"/>
      <c r="KFN9" s="9"/>
      <c r="KFO9" s="9"/>
      <c r="KFP9" s="9"/>
      <c r="KFQ9" s="9"/>
      <c r="KFR9" s="9"/>
      <c r="KFS9" s="9"/>
      <c r="KFT9" s="9"/>
      <c r="KFU9" s="9"/>
      <c r="KFV9" s="9"/>
      <c r="KFW9" s="9"/>
      <c r="KFX9" s="9"/>
      <c r="KFY9" s="9"/>
      <c r="KFZ9" s="9"/>
      <c r="KGA9" s="9"/>
      <c r="KGB9" s="9"/>
      <c r="KGC9" s="9"/>
      <c r="KGD9" s="9"/>
      <c r="KGE9" s="9"/>
      <c r="KGF9" s="9"/>
      <c r="KGG9" s="9"/>
      <c r="KGH9" s="9"/>
      <c r="KGI9" s="9"/>
      <c r="KGJ9" s="9"/>
      <c r="KGK9" s="9"/>
      <c r="KGL9" s="9"/>
      <c r="KGM9" s="9"/>
      <c r="KGN9" s="9"/>
      <c r="KGO9" s="9"/>
      <c r="KGP9" s="9"/>
      <c r="KGQ9" s="9"/>
      <c r="KGR9" s="9"/>
      <c r="KGS9" s="9"/>
      <c r="KGT9" s="9"/>
      <c r="KGU9" s="9"/>
      <c r="KGV9" s="9"/>
      <c r="KGW9" s="9"/>
      <c r="KGX9" s="9"/>
      <c r="KGY9" s="9"/>
      <c r="KGZ9" s="9"/>
      <c r="KHA9" s="9"/>
      <c r="KHB9" s="9"/>
      <c r="KHC9" s="9"/>
      <c r="KHD9" s="9"/>
      <c r="KHE9" s="9"/>
      <c r="KHF9" s="9"/>
      <c r="KHG9" s="9"/>
      <c r="KHH9" s="9"/>
      <c r="KHI9" s="9"/>
      <c r="KHJ9" s="9"/>
      <c r="KHK9" s="9"/>
      <c r="KHL9" s="9"/>
      <c r="KHM9" s="9"/>
      <c r="KHN9" s="9"/>
      <c r="KHO9" s="9"/>
      <c r="KHP9" s="9"/>
      <c r="KHQ9" s="9"/>
      <c r="KHR9" s="9"/>
      <c r="KHS9" s="9"/>
      <c r="KHT9" s="9"/>
      <c r="KHU9" s="9"/>
      <c r="KHV9" s="9"/>
      <c r="KHW9" s="9"/>
      <c r="KHX9" s="9"/>
      <c r="KHY9" s="9"/>
      <c r="KHZ9" s="9"/>
      <c r="KIA9" s="9"/>
      <c r="KIB9" s="9"/>
      <c r="KIC9" s="9"/>
      <c r="KID9" s="9"/>
      <c r="KIE9" s="9"/>
      <c r="KIF9" s="9"/>
      <c r="KIG9" s="9"/>
      <c r="KIH9" s="9"/>
      <c r="KII9" s="9"/>
      <c r="KIJ9" s="9"/>
      <c r="KIK9" s="9"/>
      <c r="KIL9" s="9"/>
      <c r="KIM9" s="9"/>
      <c r="KIN9" s="9"/>
      <c r="KIO9" s="9"/>
      <c r="KIP9" s="9"/>
      <c r="KIQ9" s="9"/>
      <c r="KIR9" s="9"/>
      <c r="KIS9" s="9"/>
      <c r="KIT9" s="9"/>
      <c r="KIU9" s="9"/>
      <c r="KIV9" s="9"/>
      <c r="KIW9" s="9"/>
      <c r="KIX9" s="9"/>
      <c r="KIY9" s="9"/>
      <c r="KIZ9" s="9"/>
      <c r="KJA9" s="9"/>
      <c r="KJB9" s="9"/>
      <c r="KJC9" s="9"/>
      <c r="KJD9" s="9"/>
      <c r="KJE9" s="9"/>
      <c r="KJF9" s="9"/>
      <c r="KJG9" s="9"/>
      <c r="KJH9" s="9"/>
      <c r="KJI9" s="9"/>
      <c r="KJJ9" s="9"/>
      <c r="KJK9" s="9"/>
      <c r="KJL9" s="9"/>
      <c r="KJM9" s="9"/>
      <c r="KJN9" s="9"/>
      <c r="KJO9" s="9"/>
      <c r="KJP9" s="9"/>
      <c r="KJQ9" s="9"/>
      <c r="KJR9" s="9"/>
      <c r="KJS9" s="9"/>
      <c r="KJT9" s="9"/>
      <c r="KJU9" s="9"/>
      <c r="KJV9" s="9"/>
      <c r="KJW9" s="9"/>
      <c r="KJX9" s="9"/>
      <c r="KJY9" s="9"/>
      <c r="KJZ9" s="9"/>
      <c r="KKA9" s="9"/>
      <c r="KKB9" s="9"/>
      <c r="KKC9" s="9"/>
      <c r="KKD9" s="9"/>
      <c r="KKE9" s="9"/>
      <c r="KKF9" s="9"/>
      <c r="KKG9" s="9"/>
      <c r="KKH9" s="9"/>
      <c r="KKI9" s="9"/>
      <c r="KKJ9" s="9"/>
      <c r="KKK9" s="9"/>
      <c r="KKL9" s="9"/>
      <c r="KKM9" s="9"/>
      <c r="KKN9" s="9"/>
      <c r="KKO9" s="9"/>
      <c r="KKP9" s="9"/>
      <c r="KKQ9" s="9"/>
      <c r="KKR9" s="9"/>
      <c r="KKS9" s="9"/>
      <c r="KKT9" s="9"/>
      <c r="KKU9" s="9"/>
      <c r="KKV9" s="9"/>
      <c r="KKW9" s="9"/>
      <c r="KKX9" s="9"/>
      <c r="KKY9" s="9"/>
      <c r="KKZ9" s="9"/>
      <c r="KLA9" s="9"/>
      <c r="KLB9" s="9"/>
      <c r="KLC9" s="9"/>
      <c r="KLD9" s="9"/>
      <c r="KLE9" s="9"/>
      <c r="KLF9" s="9"/>
      <c r="KLG9" s="9"/>
      <c r="KLH9" s="9"/>
      <c r="KLI9" s="9"/>
      <c r="KLJ9" s="9"/>
      <c r="KLK9" s="9"/>
      <c r="KLL9" s="9"/>
      <c r="KLM9" s="9"/>
      <c r="KLN9" s="9"/>
      <c r="KLO9" s="9"/>
      <c r="KLP9" s="9"/>
      <c r="KLQ9" s="9"/>
      <c r="KLR9" s="9"/>
      <c r="KLS9" s="9"/>
      <c r="KLT9" s="9"/>
      <c r="KLU9" s="9"/>
      <c r="KLV9" s="9"/>
      <c r="KLW9" s="9"/>
      <c r="KLX9" s="9"/>
      <c r="KLY9" s="9"/>
      <c r="KLZ9" s="9"/>
      <c r="KMA9" s="9"/>
      <c r="KMB9" s="9"/>
      <c r="KMC9" s="9"/>
      <c r="KMD9" s="9"/>
      <c r="KME9" s="9"/>
      <c r="KMF9" s="9"/>
      <c r="KMG9" s="9"/>
      <c r="KMH9" s="9"/>
      <c r="KMI9" s="9"/>
      <c r="KMJ9" s="9"/>
      <c r="KMK9" s="9"/>
      <c r="KML9" s="9"/>
      <c r="KMM9" s="9"/>
      <c r="KMN9" s="9"/>
      <c r="KMO9" s="9"/>
      <c r="KMP9" s="9"/>
      <c r="KMQ9" s="9"/>
      <c r="KMR9" s="9"/>
      <c r="KMS9" s="9"/>
      <c r="KMT9" s="9"/>
      <c r="KMU9" s="9"/>
      <c r="KMV9" s="9"/>
      <c r="KMW9" s="9"/>
      <c r="KMX9" s="9"/>
      <c r="KMY9" s="9"/>
      <c r="KMZ9" s="9"/>
      <c r="KNA9" s="9"/>
      <c r="KNB9" s="9"/>
      <c r="KNC9" s="9"/>
      <c r="KND9" s="9"/>
      <c r="KNE9" s="9"/>
      <c r="KNF9" s="9"/>
      <c r="KNG9" s="9"/>
      <c r="KNH9" s="9"/>
      <c r="KNI9" s="9"/>
      <c r="KNJ9" s="9"/>
      <c r="KNK9" s="9"/>
      <c r="KNL9" s="9"/>
      <c r="KNM9" s="9"/>
      <c r="KNN9" s="9"/>
      <c r="KNO9" s="9"/>
      <c r="KNP9" s="9"/>
      <c r="KNQ9" s="9"/>
      <c r="KNR9" s="9"/>
      <c r="KNS9" s="9"/>
      <c r="KNT9" s="9"/>
      <c r="KNU9" s="9"/>
      <c r="KNV9" s="9"/>
      <c r="KNW9" s="9"/>
      <c r="KNX9" s="9"/>
      <c r="KNY9" s="9"/>
      <c r="KNZ9" s="9"/>
      <c r="KOA9" s="9"/>
      <c r="KOB9" s="9"/>
      <c r="KOC9" s="9"/>
      <c r="KOD9" s="9"/>
      <c r="KOE9" s="9"/>
      <c r="KOF9" s="9"/>
      <c r="KOG9" s="9"/>
      <c r="KOH9" s="9"/>
      <c r="KOI9" s="9"/>
      <c r="KOJ9" s="9"/>
      <c r="KOK9" s="9"/>
      <c r="KOL9" s="9"/>
      <c r="KOM9" s="9"/>
      <c r="KON9" s="9"/>
      <c r="KOO9" s="9"/>
      <c r="KOP9" s="9"/>
      <c r="KOQ9" s="9"/>
      <c r="KOR9" s="9"/>
      <c r="KOS9" s="9"/>
      <c r="KOT9" s="9"/>
      <c r="KOU9" s="9"/>
      <c r="KOV9" s="9"/>
      <c r="KOW9" s="9"/>
      <c r="KOX9" s="9"/>
      <c r="KOY9" s="9"/>
      <c r="KOZ9" s="9"/>
      <c r="KPA9" s="9"/>
      <c r="KPB9" s="9"/>
      <c r="KPC9" s="9"/>
      <c r="KPD9" s="9"/>
      <c r="KPE9" s="9"/>
      <c r="KPF9" s="9"/>
      <c r="KPG9" s="9"/>
      <c r="KPH9" s="9"/>
      <c r="KPI9" s="9"/>
      <c r="KPJ9" s="9"/>
      <c r="KPK9" s="9"/>
      <c r="KPL9" s="9"/>
      <c r="KPM9" s="9"/>
      <c r="KPN9" s="9"/>
      <c r="KPO9" s="9"/>
      <c r="KPP9" s="9"/>
      <c r="KPQ9" s="9"/>
      <c r="KPR9" s="9"/>
      <c r="KPS9" s="9"/>
      <c r="KPT9" s="9"/>
      <c r="KPU9" s="9"/>
      <c r="KPV9" s="9"/>
      <c r="KPW9" s="9"/>
      <c r="KPX9" s="9"/>
      <c r="KPY9" s="9"/>
      <c r="KPZ9" s="9"/>
      <c r="KQA9" s="9"/>
      <c r="KQB9" s="9"/>
      <c r="KQC9" s="9"/>
      <c r="KQD9" s="9"/>
      <c r="KQE9" s="9"/>
      <c r="KQF9" s="9"/>
      <c r="KQG9" s="9"/>
      <c r="KQH9" s="9"/>
      <c r="KQI9" s="9"/>
      <c r="KQJ9" s="9"/>
      <c r="KQK9" s="9"/>
      <c r="KQL9" s="9"/>
      <c r="KQM9" s="9"/>
      <c r="KQN9" s="9"/>
      <c r="KQO9" s="9"/>
      <c r="KQP9" s="9"/>
      <c r="KQQ9" s="9"/>
      <c r="KQR9" s="9"/>
      <c r="KQS9" s="9"/>
      <c r="KQT9" s="9"/>
      <c r="KQU9" s="9"/>
      <c r="KQV9" s="9"/>
      <c r="KQW9" s="9"/>
      <c r="KQX9" s="9"/>
      <c r="KQY9" s="9"/>
      <c r="KQZ9" s="9"/>
      <c r="KRA9" s="9"/>
      <c r="KRB9" s="9"/>
      <c r="KRC9" s="9"/>
      <c r="KRD9" s="9"/>
      <c r="KRE9" s="9"/>
      <c r="KRF9" s="9"/>
      <c r="KRG9" s="9"/>
      <c r="KRH9" s="9"/>
      <c r="KRI9" s="9"/>
      <c r="KRJ9" s="9"/>
      <c r="KRK9" s="9"/>
      <c r="KRL9" s="9"/>
      <c r="KRM9" s="9"/>
      <c r="KRN9" s="9"/>
      <c r="KRO9" s="9"/>
      <c r="KRP9" s="9"/>
      <c r="KRQ9" s="9"/>
      <c r="KRR9" s="9"/>
      <c r="KRS9" s="9"/>
      <c r="KRT9" s="9"/>
      <c r="KRU9" s="9"/>
      <c r="KRV9" s="9"/>
      <c r="KRW9" s="9"/>
      <c r="KRX9" s="9"/>
      <c r="KRY9" s="9"/>
      <c r="KRZ9" s="9"/>
      <c r="KSA9" s="9"/>
      <c r="KSB9" s="9"/>
      <c r="KSC9" s="9"/>
      <c r="KSD9" s="9"/>
      <c r="KSE9" s="9"/>
      <c r="KSF9" s="9"/>
      <c r="KSG9" s="9"/>
      <c r="KSH9" s="9"/>
      <c r="KSI9" s="9"/>
      <c r="KSJ9" s="9"/>
      <c r="KSK9" s="9"/>
      <c r="KSL9" s="9"/>
      <c r="KSM9" s="9"/>
      <c r="KSN9" s="9"/>
      <c r="KSO9" s="9"/>
      <c r="KSP9" s="9"/>
      <c r="KSQ9" s="9"/>
      <c r="KSR9" s="9"/>
      <c r="KSS9" s="9"/>
      <c r="KST9" s="9"/>
      <c r="KSU9" s="9"/>
      <c r="KSV9" s="9"/>
      <c r="KSW9" s="9"/>
      <c r="KSX9" s="9"/>
      <c r="KSY9" s="9"/>
      <c r="KSZ9" s="9"/>
      <c r="KTA9" s="9"/>
      <c r="KTB9" s="9"/>
      <c r="KTC9" s="9"/>
      <c r="KTD9" s="9"/>
      <c r="KTE9" s="9"/>
      <c r="KTF9" s="9"/>
      <c r="KTG9" s="9"/>
      <c r="KTH9" s="9"/>
      <c r="KTI9" s="9"/>
      <c r="KTJ9" s="9"/>
      <c r="KTK9" s="9"/>
      <c r="KTL9" s="9"/>
      <c r="KTM9" s="9"/>
      <c r="KTN9" s="9"/>
      <c r="KTO9" s="9"/>
      <c r="KTP9" s="9"/>
      <c r="KTQ9" s="9"/>
      <c r="KTR9" s="9"/>
      <c r="KTS9" s="9"/>
      <c r="KTT9" s="9"/>
      <c r="KTU9" s="9"/>
      <c r="KTV9" s="9"/>
      <c r="KTW9" s="9"/>
      <c r="KTX9" s="9"/>
      <c r="KTY9" s="9"/>
      <c r="KTZ9" s="9"/>
      <c r="KUA9" s="9"/>
      <c r="KUB9" s="9"/>
      <c r="KUC9" s="9"/>
      <c r="KUD9" s="9"/>
      <c r="KUE9" s="9"/>
      <c r="KUF9" s="9"/>
      <c r="KUG9" s="9"/>
      <c r="KUH9" s="9"/>
      <c r="KUI9" s="9"/>
      <c r="KUJ9" s="9"/>
      <c r="KUK9" s="9"/>
      <c r="KUL9" s="9"/>
      <c r="KUM9" s="9"/>
      <c r="KUN9" s="9"/>
      <c r="KUO9" s="9"/>
      <c r="KUP9" s="9"/>
      <c r="KUQ9" s="9"/>
      <c r="KUR9" s="9"/>
      <c r="KUS9" s="9"/>
      <c r="KUT9" s="9"/>
      <c r="KUU9" s="9"/>
      <c r="KUV9" s="9"/>
      <c r="KUW9" s="9"/>
      <c r="KUX9" s="9"/>
      <c r="KUY9" s="9"/>
      <c r="KUZ9" s="9"/>
      <c r="KVA9" s="9"/>
      <c r="KVB9" s="9"/>
      <c r="KVC9" s="9"/>
      <c r="KVD9" s="9"/>
      <c r="KVE9" s="9"/>
      <c r="KVF9" s="9"/>
      <c r="KVG9" s="9"/>
      <c r="KVH9" s="9"/>
      <c r="KVI9" s="9"/>
      <c r="KVJ9" s="9"/>
      <c r="KVK9" s="9"/>
      <c r="KVL9" s="9"/>
      <c r="KVM9" s="9"/>
      <c r="KVN9" s="9"/>
      <c r="KVO9" s="9"/>
      <c r="KVP9" s="9"/>
      <c r="KVQ9" s="9"/>
      <c r="KVR9" s="9"/>
      <c r="KVS9" s="9"/>
      <c r="KVT9" s="9"/>
      <c r="KVU9" s="9"/>
      <c r="KVV9" s="9"/>
      <c r="KVW9" s="9"/>
      <c r="KVX9" s="9"/>
      <c r="KVY9" s="9"/>
      <c r="KVZ9" s="9"/>
      <c r="KWA9" s="9"/>
      <c r="KWB9" s="9"/>
      <c r="KWC9" s="9"/>
      <c r="KWD9" s="9"/>
      <c r="KWE9" s="9"/>
      <c r="KWF9" s="9"/>
      <c r="KWG9" s="9"/>
      <c r="KWH9" s="9"/>
      <c r="KWI9" s="9"/>
      <c r="KWJ9" s="9"/>
      <c r="KWK9" s="9"/>
      <c r="KWL9" s="9"/>
      <c r="KWM9" s="9"/>
      <c r="KWN9" s="9"/>
      <c r="KWO9" s="9"/>
      <c r="KWP9" s="9"/>
      <c r="KWQ9" s="9"/>
      <c r="KWR9" s="9"/>
      <c r="KWS9" s="9"/>
      <c r="KWT9" s="9"/>
      <c r="KWU9" s="9"/>
      <c r="KWV9" s="9"/>
      <c r="KWW9" s="9"/>
      <c r="KWX9" s="9"/>
      <c r="KWY9" s="9"/>
      <c r="KWZ9" s="9"/>
      <c r="KXA9" s="9"/>
      <c r="KXB9" s="9"/>
      <c r="KXC9" s="9"/>
      <c r="KXD9" s="9"/>
      <c r="KXE9" s="9"/>
      <c r="KXF9" s="9"/>
      <c r="KXG9" s="9"/>
      <c r="KXH9" s="9"/>
      <c r="KXI9" s="9"/>
      <c r="KXJ9" s="9"/>
      <c r="KXK9" s="9"/>
      <c r="KXL9" s="9"/>
      <c r="KXM9" s="9"/>
      <c r="KXN9" s="9"/>
      <c r="KXO9" s="9"/>
      <c r="KXP9" s="9"/>
      <c r="KXQ9" s="9"/>
      <c r="KXR9" s="9"/>
      <c r="KXS9" s="9"/>
      <c r="KXT9" s="9"/>
      <c r="KXU9" s="9"/>
      <c r="KXV9" s="9"/>
      <c r="KXW9" s="9"/>
      <c r="KXX9" s="9"/>
      <c r="KXY9" s="9"/>
      <c r="KXZ9" s="9"/>
      <c r="KYA9" s="9"/>
      <c r="KYB9" s="9"/>
      <c r="KYC9" s="9"/>
      <c r="KYD9" s="9"/>
      <c r="KYE9" s="9"/>
      <c r="KYF9" s="9"/>
      <c r="KYG9" s="9"/>
      <c r="KYH9" s="9"/>
      <c r="KYI9" s="9"/>
      <c r="KYJ9" s="9"/>
      <c r="KYK9" s="9"/>
      <c r="KYL9" s="9"/>
      <c r="KYM9" s="9"/>
      <c r="KYN9" s="9"/>
      <c r="KYO9" s="9"/>
      <c r="KYP9" s="9"/>
      <c r="KYQ9" s="9"/>
      <c r="KYR9" s="9"/>
      <c r="KYS9" s="9"/>
      <c r="KYT9" s="9"/>
      <c r="KYU9" s="9"/>
      <c r="KYV9" s="9"/>
      <c r="KYW9" s="9"/>
      <c r="KYX9" s="9"/>
      <c r="KYY9" s="9"/>
      <c r="KYZ9" s="9"/>
      <c r="KZA9" s="9"/>
      <c r="KZB9" s="9"/>
      <c r="KZC9" s="9"/>
      <c r="KZD9" s="9"/>
      <c r="KZE9" s="9"/>
      <c r="KZF9" s="9"/>
      <c r="KZG9" s="9"/>
      <c r="KZH9" s="9"/>
      <c r="KZI9" s="9"/>
      <c r="KZJ9" s="9"/>
      <c r="KZK9" s="9"/>
      <c r="KZL9" s="9"/>
      <c r="KZM9" s="9"/>
      <c r="KZN9" s="9"/>
      <c r="KZO9" s="9"/>
      <c r="KZP9" s="9"/>
      <c r="KZQ9" s="9"/>
      <c r="KZR9" s="9"/>
      <c r="KZS9" s="9"/>
      <c r="KZT9" s="9"/>
      <c r="KZU9" s="9"/>
      <c r="KZV9" s="9"/>
      <c r="KZW9" s="9"/>
      <c r="KZX9" s="9"/>
      <c r="KZY9" s="9"/>
      <c r="KZZ9" s="9"/>
      <c r="LAA9" s="9"/>
      <c r="LAB9" s="9"/>
      <c r="LAC9" s="9"/>
      <c r="LAD9" s="9"/>
      <c r="LAE9" s="9"/>
      <c r="LAF9" s="9"/>
      <c r="LAG9" s="9"/>
      <c r="LAH9" s="9"/>
      <c r="LAI9" s="9"/>
      <c r="LAJ9" s="9"/>
      <c r="LAK9" s="9"/>
      <c r="LAL9" s="9"/>
      <c r="LAM9" s="9"/>
      <c r="LAN9" s="9"/>
      <c r="LAO9" s="9"/>
      <c r="LAP9" s="9"/>
      <c r="LAQ9" s="9"/>
      <c r="LAR9" s="9"/>
      <c r="LAS9" s="9"/>
      <c r="LAT9" s="9"/>
      <c r="LAU9" s="9"/>
      <c r="LAV9" s="9"/>
      <c r="LAW9" s="9"/>
      <c r="LAX9" s="9"/>
      <c r="LAY9" s="9"/>
      <c r="LAZ9" s="9"/>
      <c r="LBA9" s="9"/>
      <c r="LBB9" s="9"/>
      <c r="LBC9" s="9"/>
      <c r="LBD9" s="9"/>
      <c r="LBE9" s="9"/>
      <c r="LBF9" s="9"/>
      <c r="LBG9" s="9"/>
      <c r="LBH9" s="9"/>
      <c r="LBI9" s="9"/>
      <c r="LBJ9" s="9"/>
      <c r="LBK9" s="9"/>
      <c r="LBL9" s="9"/>
      <c r="LBM9" s="9"/>
      <c r="LBN9" s="9"/>
      <c r="LBO9" s="9"/>
      <c r="LBP9" s="9"/>
      <c r="LBQ9" s="9"/>
      <c r="LBR9" s="9"/>
      <c r="LBS9" s="9"/>
      <c r="LBT9" s="9"/>
      <c r="LBU9" s="9"/>
      <c r="LBV9" s="9"/>
      <c r="LBW9" s="9"/>
      <c r="LBX9" s="9"/>
      <c r="LBY9" s="9"/>
      <c r="LBZ9" s="9"/>
      <c r="LCA9" s="9"/>
      <c r="LCB9" s="9"/>
      <c r="LCC9" s="9"/>
      <c r="LCD9" s="9"/>
      <c r="LCE9" s="9"/>
      <c r="LCF9" s="9"/>
      <c r="LCG9" s="9"/>
      <c r="LCH9" s="9"/>
      <c r="LCI9" s="9"/>
      <c r="LCJ9" s="9"/>
      <c r="LCK9" s="9"/>
      <c r="LCL9" s="9"/>
      <c r="LCM9" s="9"/>
      <c r="LCN9" s="9"/>
      <c r="LCO9" s="9"/>
      <c r="LCP9" s="9"/>
      <c r="LCQ9" s="9"/>
      <c r="LCR9" s="9"/>
      <c r="LCS9" s="9"/>
      <c r="LCT9" s="9"/>
      <c r="LCU9" s="9"/>
      <c r="LCV9" s="9"/>
      <c r="LCW9" s="9"/>
      <c r="LCX9" s="9"/>
      <c r="LCY9" s="9"/>
      <c r="LCZ9" s="9"/>
      <c r="LDA9" s="9"/>
      <c r="LDB9" s="9"/>
      <c r="LDC9" s="9"/>
      <c r="LDD9" s="9"/>
      <c r="LDE9" s="9"/>
      <c r="LDF9" s="9"/>
      <c r="LDG9" s="9"/>
      <c r="LDH9" s="9"/>
      <c r="LDI9" s="9"/>
      <c r="LDJ9" s="9"/>
      <c r="LDK9" s="9"/>
      <c r="LDL9" s="9"/>
      <c r="LDM9" s="9"/>
      <c r="LDN9" s="9"/>
      <c r="LDO9" s="9"/>
      <c r="LDP9" s="9"/>
      <c r="LDQ9" s="9"/>
      <c r="LDR9" s="9"/>
      <c r="LDS9" s="9"/>
      <c r="LDT9" s="9"/>
      <c r="LDU9" s="9"/>
      <c r="LDV9" s="9"/>
      <c r="LDW9" s="9"/>
      <c r="LDX9" s="9"/>
      <c r="LDY9" s="9"/>
      <c r="LDZ9" s="9"/>
      <c r="LEA9" s="9"/>
      <c r="LEB9" s="9"/>
      <c r="LEC9" s="9"/>
      <c r="LED9" s="9"/>
      <c r="LEE9" s="9"/>
      <c r="LEF9" s="9"/>
      <c r="LEG9" s="9"/>
      <c r="LEH9" s="9"/>
      <c r="LEI9" s="9"/>
      <c r="LEJ9" s="9"/>
      <c r="LEK9" s="9"/>
      <c r="LEL9" s="9"/>
      <c r="LEM9" s="9"/>
      <c r="LEN9" s="9"/>
      <c r="LEO9" s="9"/>
      <c r="LEP9" s="9"/>
      <c r="LEQ9" s="9"/>
      <c r="LER9" s="9"/>
      <c r="LES9" s="9"/>
      <c r="LET9" s="9"/>
      <c r="LEU9" s="9"/>
      <c r="LEV9" s="9"/>
      <c r="LEW9" s="9"/>
      <c r="LEX9" s="9"/>
      <c r="LEY9" s="9"/>
      <c r="LEZ9" s="9"/>
      <c r="LFA9" s="9"/>
      <c r="LFB9" s="9"/>
      <c r="LFC9" s="9"/>
      <c r="LFD9" s="9"/>
      <c r="LFE9" s="9"/>
      <c r="LFF9" s="9"/>
      <c r="LFG9" s="9"/>
      <c r="LFH9" s="9"/>
      <c r="LFI9" s="9"/>
      <c r="LFJ9" s="9"/>
      <c r="LFK9" s="9"/>
      <c r="LFL9" s="9"/>
      <c r="LFM9" s="9"/>
      <c r="LFN9" s="9"/>
      <c r="LFO9" s="9"/>
      <c r="LFP9" s="9"/>
      <c r="LFQ9" s="9"/>
      <c r="LFR9" s="9"/>
      <c r="LFS9" s="9"/>
      <c r="LFT9" s="9"/>
      <c r="LFU9" s="9"/>
      <c r="LFV9" s="9"/>
      <c r="LFW9" s="9"/>
      <c r="LFX9" s="9"/>
      <c r="LFY9" s="9"/>
      <c r="LFZ9" s="9"/>
      <c r="LGA9" s="9"/>
      <c r="LGB9" s="9"/>
      <c r="LGC9" s="9"/>
      <c r="LGD9" s="9"/>
      <c r="LGE9" s="9"/>
      <c r="LGF9" s="9"/>
      <c r="LGG9" s="9"/>
      <c r="LGH9" s="9"/>
      <c r="LGI9" s="9"/>
      <c r="LGJ9" s="9"/>
      <c r="LGK9" s="9"/>
      <c r="LGL9" s="9"/>
      <c r="LGM9" s="9"/>
      <c r="LGN9" s="9"/>
      <c r="LGO9" s="9"/>
      <c r="LGP9" s="9"/>
      <c r="LGQ9" s="9"/>
      <c r="LGR9" s="9"/>
      <c r="LGS9" s="9"/>
      <c r="LGT9" s="9"/>
      <c r="LGU9" s="9"/>
      <c r="LGV9" s="9"/>
      <c r="LGW9" s="9"/>
      <c r="LGX9" s="9"/>
      <c r="LGY9" s="9"/>
      <c r="LGZ9" s="9"/>
      <c r="LHA9" s="9"/>
      <c r="LHB9" s="9"/>
      <c r="LHC9" s="9"/>
      <c r="LHD9" s="9"/>
      <c r="LHE9" s="9"/>
      <c r="LHF9" s="9"/>
      <c r="LHG9" s="9"/>
      <c r="LHH9" s="9"/>
      <c r="LHI9" s="9"/>
      <c r="LHJ9" s="9"/>
      <c r="LHK9" s="9"/>
      <c r="LHL9" s="9"/>
      <c r="LHM9" s="9"/>
      <c r="LHN9" s="9"/>
      <c r="LHO9" s="9"/>
      <c r="LHP9" s="9"/>
      <c r="LHQ9" s="9"/>
      <c r="LHR9" s="9"/>
      <c r="LHS9" s="9"/>
      <c r="LHT9" s="9"/>
      <c r="LHU9" s="9"/>
      <c r="LHV9" s="9"/>
      <c r="LHW9" s="9"/>
      <c r="LHX9" s="9"/>
      <c r="LHY9" s="9"/>
      <c r="LHZ9" s="9"/>
      <c r="LIA9" s="9"/>
      <c r="LIB9" s="9"/>
      <c r="LIC9" s="9"/>
      <c r="LID9" s="9"/>
      <c r="LIE9" s="9"/>
      <c r="LIF9" s="9"/>
      <c r="LIG9" s="9"/>
      <c r="LIH9" s="9"/>
      <c r="LII9" s="9"/>
      <c r="LIJ9" s="9"/>
      <c r="LIK9" s="9"/>
      <c r="LIL9" s="9"/>
      <c r="LIM9" s="9"/>
      <c r="LIN9" s="9"/>
      <c r="LIO9" s="9"/>
      <c r="LIP9" s="9"/>
      <c r="LIQ9" s="9"/>
      <c r="LIR9" s="9"/>
      <c r="LIS9" s="9"/>
      <c r="LIT9" s="9"/>
      <c r="LIU9" s="9"/>
      <c r="LIV9" s="9"/>
      <c r="LIW9" s="9"/>
      <c r="LIX9" s="9"/>
      <c r="LIY9" s="9"/>
      <c r="LIZ9" s="9"/>
      <c r="LJA9" s="9"/>
      <c r="LJB9" s="9"/>
      <c r="LJC9" s="9"/>
      <c r="LJD9" s="9"/>
      <c r="LJE9" s="9"/>
      <c r="LJF9" s="9"/>
      <c r="LJG9" s="9"/>
      <c r="LJH9" s="9"/>
      <c r="LJI9" s="9"/>
      <c r="LJJ9" s="9"/>
      <c r="LJK9" s="9"/>
      <c r="LJL9" s="9"/>
      <c r="LJM9" s="9"/>
      <c r="LJN9" s="9"/>
      <c r="LJO9" s="9"/>
      <c r="LJP9" s="9"/>
      <c r="LJQ9" s="9"/>
      <c r="LJR9" s="9"/>
      <c r="LJS9" s="9"/>
      <c r="LJT9" s="9"/>
      <c r="LJU9" s="9"/>
      <c r="LJV9" s="9"/>
      <c r="LJW9" s="9"/>
      <c r="LJX9" s="9"/>
      <c r="LJY9" s="9"/>
      <c r="LJZ9" s="9"/>
      <c r="LKA9" s="9"/>
      <c r="LKB9" s="9"/>
      <c r="LKC9" s="9"/>
      <c r="LKD9" s="9"/>
      <c r="LKE9" s="9"/>
      <c r="LKF9" s="9"/>
      <c r="LKG9" s="9"/>
      <c r="LKH9" s="9"/>
      <c r="LKI9" s="9"/>
      <c r="LKJ9" s="9"/>
      <c r="LKK9" s="9"/>
      <c r="LKL9" s="9"/>
      <c r="LKM9" s="9"/>
      <c r="LKN9" s="9"/>
      <c r="LKO9" s="9"/>
      <c r="LKP9" s="9"/>
      <c r="LKQ9" s="9"/>
      <c r="LKR9" s="9"/>
      <c r="LKS9" s="9"/>
      <c r="LKT9" s="9"/>
      <c r="LKU9" s="9"/>
      <c r="LKV9" s="9"/>
      <c r="LKW9" s="9"/>
      <c r="LKX9" s="9"/>
      <c r="LKY9" s="9"/>
      <c r="LKZ9" s="9"/>
      <c r="LLA9" s="9"/>
      <c r="LLB9" s="9"/>
      <c r="LLC9" s="9"/>
      <c r="LLD9" s="9"/>
      <c r="LLE9" s="9"/>
      <c r="LLF9" s="9"/>
      <c r="LLG9" s="9"/>
      <c r="LLH9" s="9"/>
      <c r="LLI9" s="9"/>
      <c r="LLJ9" s="9"/>
      <c r="LLK9" s="9"/>
      <c r="LLL9" s="9"/>
      <c r="LLM9" s="9"/>
      <c r="LLN9" s="9"/>
      <c r="LLO9" s="9"/>
      <c r="LLP9" s="9"/>
      <c r="LLQ9" s="9"/>
      <c r="LLR9" s="9"/>
      <c r="LLS9" s="9"/>
      <c r="LLT9" s="9"/>
      <c r="LLU9" s="9"/>
      <c r="LLV9" s="9"/>
      <c r="LLW9" s="9"/>
      <c r="LLX9" s="9"/>
      <c r="LLY9" s="9"/>
      <c r="LLZ9" s="9"/>
      <c r="LMA9" s="9"/>
      <c r="LMB9" s="9"/>
      <c r="LMC9" s="9"/>
      <c r="LMD9" s="9"/>
      <c r="LME9" s="9"/>
      <c r="LMF9" s="9"/>
      <c r="LMG9" s="9"/>
      <c r="LMH9" s="9"/>
      <c r="LMI9" s="9"/>
      <c r="LMJ9" s="9"/>
      <c r="LMK9" s="9"/>
      <c r="LML9" s="9"/>
      <c r="LMM9" s="9"/>
      <c r="LMN9" s="9"/>
      <c r="LMO9" s="9"/>
      <c r="LMP9" s="9"/>
      <c r="LMQ9" s="9"/>
      <c r="LMR9" s="9"/>
      <c r="LMS9" s="9"/>
      <c r="LMT9" s="9"/>
      <c r="LMU9" s="9"/>
      <c r="LMV9" s="9"/>
      <c r="LMW9" s="9"/>
      <c r="LMX9" s="9"/>
      <c r="LMY9" s="9"/>
      <c r="LMZ9" s="9"/>
      <c r="LNA9" s="9"/>
      <c r="LNB9" s="9"/>
      <c r="LNC9" s="9"/>
      <c r="LND9" s="9"/>
      <c r="LNE9" s="9"/>
      <c r="LNF9" s="9"/>
      <c r="LNG9" s="9"/>
      <c r="LNH9" s="9"/>
      <c r="LNI9" s="9"/>
      <c r="LNJ9" s="9"/>
      <c r="LNK9" s="9"/>
      <c r="LNL9" s="9"/>
      <c r="LNM9" s="9"/>
      <c r="LNN9" s="9"/>
      <c r="LNO9" s="9"/>
      <c r="LNP9" s="9"/>
      <c r="LNQ9" s="9"/>
      <c r="LNR9" s="9"/>
      <c r="LNS9" s="9"/>
      <c r="LNT9" s="9"/>
      <c r="LNU9" s="9"/>
      <c r="LNV9" s="9"/>
      <c r="LNW9" s="9"/>
      <c r="LNX9" s="9"/>
      <c r="LNY9" s="9"/>
      <c r="LNZ9" s="9"/>
      <c r="LOA9" s="9"/>
      <c r="LOB9" s="9"/>
      <c r="LOC9" s="9"/>
      <c r="LOD9" s="9"/>
      <c r="LOE9" s="9"/>
      <c r="LOF9" s="9"/>
      <c r="LOG9" s="9"/>
      <c r="LOH9" s="9"/>
      <c r="LOI9" s="9"/>
      <c r="LOJ9" s="9"/>
      <c r="LOK9" s="9"/>
      <c r="LOL9" s="9"/>
      <c r="LOM9" s="9"/>
      <c r="LON9" s="9"/>
      <c r="LOO9" s="9"/>
      <c r="LOP9" s="9"/>
      <c r="LOQ9" s="9"/>
      <c r="LOR9" s="9"/>
      <c r="LOS9" s="9"/>
      <c r="LOT9" s="9"/>
      <c r="LOU9" s="9"/>
      <c r="LOV9" s="9"/>
      <c r="LOW9" s="9"/>
      <c r="LOX9" s="9"/>
      <c r="LOY9" s="9"/>
      <c r="LOZ9" s="9"/>
      <c r="LPA9" s="9"/>
      <c r="LPB9" s="9"/>
      <c r="LPC9" s="9"/>
      <c r="LPD9" s="9"/>
      <c r="LPE9" s="9"/>
      <c r="LPF9" s="9"/>
      <c r="LPG9" s="9"/>
      <c r="LPH9" s="9"/>
      <c r="LPI9" s="9"/>
      <c r="LPJ9" s="9"/>
      <c r="LPK9" s="9"/>
      <c r="LPL9" s="9"/>
      <c r="LPM9" s="9"/>
      <c r="LPN9" s="9"/>
      <c r="LPO9" s="9"/>
      <c r="LPP9" s="9"/>
      <c r="LPQ9" s="9"/>
      <c r="LPR9" s="9"/>
      <c r="LPS9" s="9"/>
      <c r="LPT9" s="9"/>
      <c r="LPU9" s="9"/>
      <c r="LPV9" s="9"/>
      <c r="LPW9" s="9"/>
      <c r="LPX9" s="9"/>
      <c r="LPY9" s="9"/>
      <c r="LPZ9" s="9"/>
      <c r="LQA9" s="9"/>
      <c r="LQB9" s="9"/>
      <c r="LQC9" s="9"/>
      <c r="LQD9" s="9"/>
      <c r="LQE9" s="9"/>
      <c r="LQF9" s="9"/>
      <c r="LQG9" s="9"/>
      <c r="LQH9" s="9"/>
      <c r="LQI9" s="9"/>
      <c r="LQJ9" s="9"/>
      <c r="LQK9" s="9"/>
      <c r="LQL9" s="9"/>
      <c r="LQM9" s="9"/>
      <c r="LQN9" s="9"/>
      <c r="LQO9" s="9"/>
      <c r="LQP9" s="9"/>
      <c r="LQQ9" s="9"/>
      <c r="LQR9" s="9"/>
      <c r="LQS9" s="9"/>
      <c r="LQT9" s="9"/>
      <c r="LQU9" s="9"/>
      <c r="LQV9" s="9"/>
      <c r="LQW9" s="9"/>
      <c r="LQX9" s="9"/>
      <c r="LQY9" s="9"/>
      <c r="LQZ9" s="9"/>
      <c r="LRA9" s="9"/>
      <c r="LRB9" s="9"/>
      <c r="LRC9" s="9"/>
      <c r="LRD9" s="9"/>
      <c r="LRE9" s="9"/>
      <c r="LRF9" s="9"/>
      <c r="LRG9" s="9"/>
      <c r="LRH9" s="9"/>
      <c r="LRI9" s="9"/>
      <c r="LRJ9" s="9"/>
      <c r="LRK9" s="9"/>
      <c r="LRL9" s="9"/>
      <c r="LRM9" s="9"/>
      <c r="LRN9" s="9"/>
      <c r="LRO9" s="9"/>
      <c r="LRP9" s="9"/>
      <c r="LRQ9" s="9"/>
      <c r="LRR9" s="9"/>
      <c r="LRS9" s="9"/>
      <c r="LRT9" s="9"/>
      <c r="LRU9" s="9"/>
      <c r="LRV9" s="9"/>
      <c r="LRW9" s="9"/>
      <c r="LRX9" s="9"/>
      <c r="LRY9" s="9"/>
      <c r="LRZ9" s="9"/>
      <c r="LSA9" s="9"/>
      <c r="LSB9" s="9"/>
      <c r="LSC9" s="9"/>
      <c r="LSD9" s="9"/>
      <c r="LSE9" s="9"/>
      <c r="LSF9" s="9"/>
      <c r="LSG9" s="9"/>
      <c r="LSH9" s="9"/>
      <c r="LSI9" s="9"/>
      <c r="LSJ9" s="9"/>
      <c r="LSK9" s="9"/>
      <c r="LSL9" s="9"/>
      <c r="LSM9" s="9"/>
      <c r="LSN9" s="9"/>
      <c r="LSO9" s="9"/>
      <c r="LSP9" s="9"/>
      <c r="LSQ9" s="9"/>
      <c r="LSR9" s="9"/>
      <c r="LSS9" s="9"/>
      <c r="LST9" s="9"/>
      <c r="LSU9" s="9"/>
      <c r="LSV9" s="9"/>
      <c r="LSW9" s="9"/>
      <c r="LSX9" s="9"/>
      <c r="LSY9" s="9"/>
      <c r="LSZ9" s="9"/>
      <c r="LTA9" s="9"/>
      <c r="LTB9" s="9"/>
      <c r="LTC9" s="9"/>
      <c r="LTD9" s="9"/>
      <c r="LTE9" s="9"/>
      <c r="LTF9" s="9"/>
      <c r="LTG9" s="9"/>
      <c r="LTH9" s="9"/>
      <c r="LTI9" s="9"/>
      <c r="LTJ9" s="9"/>
      <c r="LTK9" s="9"/>
      <c r="LTL9" s="9"/>
      <c r="LTM9" s="9"/>
      <c r="LTN9" s="9"/>
      <c r="LTO9" s="9"/>
      <c r="LTP9" s="9"/>
      <c r="LTQ9" s="9"/>
      <c r="LTR9" s="9"/>
      <c r="LTS9" s="9"/>
      <c r="LTT9" s="9"/>
      <c r="LTU9" s="9"/>
      <c r="LTV9" s="9"/>
      <c r="LTW9" s="9"/>
      <c r="LTX9" s="9"/>
      <c r="LTY9" s="9"/>
      <c r="LTZ9" s="9"/>
      <c r="LUA9" s="9"/>
      <c r="LUB9" s="9"/>
      <c r="LUC9" s="9"/>
      <c r="LUD9" s="9"/>
      <c r="LUE9" s="9"/>
      <c r="LUF9" s="9"/>
      <c r="LUG9" s="9"/>
      <c r="LUH9" s="9"/>
      <c r="LUI9" s="9"/>
      <c r="LUJ9" s="9"/>
      <c r="LUK9" s="9"/>
      <c r="LUL9" s="9"/>
      <c r="LUM9" s="9"/>
      <c r="LUN9" s="9"/>
      <c r="LUO9" s="9"/>
      <c r="LUP9" s="9"/>
      <c r="LUQ9" s="9"/>
      <c r="LUR9" s="9"/>
      <c r="LUS9" s="9"/>
      <c r="LUT9" s="9"/>
      <c r="LUU9" s="9"/>
      <c r="LUV9" s="9"/>
      <c r="LUW9" s="9"/>
      <c r="LUX9" s="9"/>
      <c r="LUY9" s="9"/>
      <c r="LUZ9" s="9"/>
      <c r="LVA9" s="9"/>
      <c r="LVB9" s="9"/>
      <c r="LVC9" s="9"/>
      <c r="LVD9" s="9"/>
      <c r="LVE9" s="9"/>
      <c r="LVF9" s="9"/>
      <c r="LVG9" s="9"/>
      <c r="LVH9" s="9"/>
      <c r="LVI9" s="9"/>
      <c r="LVJ9" s="9"/>
      <c r="LVK9" s="9"/>
      <c r="LVL9" s="9"/>
      <c r="LVM9" s="9"/>
      <c r="LVN9" s="9"/>
      <c r="LVO9" s="9"/>
      <c r="LVP9" s="9"/>
      <c r="LVQ9" s="9"/>
      <c r="LVR9" s="9"/>
      <c r="LVS9" s="9"/>
      <c r="LVT9" s="9"/>
      <c r="LVU9" s="9"/>
      <c r="LVV9" s="9"/>
      <c r="LVW9" s="9"/>
      <c r="LVX9" s="9"/>
      <c r="LVY9" s="9"/>
      <c r="LVZ9" s="9"/>
      <c r="LWA9" s="9"/>
      <c r="LWB9" s="9"/>
      <c r="LWC9" s="9"/>
      <c r="LWD9" s="9"/>
      <c r="LWE9" s="9"/>
      <c r="LWF9" s="9"/>
      <c r="LWG9" s="9"/>
      <c r="LWH9" s="9"/>
      <c r="LWI9" s="9"/>
      <c r="LWJ9" s="9"/>
      <c r="LWK9" s="9"/>
      <c r="LWL9" s="9"/>
      <c r="LWM9" s="9"/>
      <c r="LWN9" s="9"/>
      <c r="LWO9" s="9"/>
      <c r="LWP9" s="9"/>
      <c r="LWQ9" s="9"/>
      <c r="LWR9" s="9"/>
      <c r="LWS9" s="9"/>
      <c r="LWT9" s="9"/>
      <c r="LWU9" s="9"/>
      <c r="LWV9" s="9"/>
      <c r="LWW9" s="9"/>
      <c r="LWX9" s="9"/>
      <c r="LWY9" s="9"/>
      <c r="LWZ9" s="9"/>
      <c r="LXA9" s="9"/>
      <c r="LXB9" s="9"/>
      <c r="LXC9" s="9"/>
      <c r="LXD9" s="9"/>
      <c r="LXE9" s="9"/>
      <c r="LXF9" s="9"/>
      <c r="LXG9" s="9"/>
      <c r="LXH9" s="9"/>
      <c r="LXI9" s="9"/>
      <c r="LXJ9" s="9"/>
      <c r="LXK9" s="9"/>
      <c r="LXL9" s="9"/>
      <c r="LXM9" s="9"/>
      <c r="LXN9" s="9"/>
      <c r="LXO9" s="9"/>
      <c r="LXP9" s="9"/>
      <c r="LXQ9" s="9"/>
      <c r="LXR9" s="9"/>
      <c r="LXS9" s="9"/>
      <c r="LXT9" s="9"/>
      <c r="LXU9" s="9"/>
      <c r="LXV9" s="9"/>
      <c r="LXW9" s="9"/>
      <c r="LXX9" s="9"/>
      <c r="LXY9" s="9"/>
      <c r="LXZ9" s="9"/>
      <c r="LYA9" s="9"/>
      <c r="LYB9" s="9"/>
      <c r="LYC9" s="9"/>
      <c r="LYD9" s="9"/>
      <c r="LYE9" s="9"/>
      <c r="LYF9" s="9"/>
      <c r="LYG9" s="9"/>
      <c r="LYH9" s="9"/>
      <c r="LYI9" s="9"/>
      <c r="LYJ9" s="9"/>
      <c r="LYK9" s="9"/>
      <c r="LYL9" s="9"/>
      <c r="LYM9" s="9"/>
      <c r="LYN9" s="9"/>
      <c r="LYO9" s="9"/>
      <c r="LYP9" s="9"/>
      <c r="LYQ9" s="9"/>
      <c r="LYR9" s="9"/>
      <c r="LYS9" s="9"/>
      <c r="LYT9" s="9"/>
      <c r="LYU9" s="9"/>
      <c r="LYV9" s="9"/>
      <c r="LYW9" s="9"/>
      <c r="LYX9" s="9"/>
      <c r="LYY9" s="9"/>
      <c r="LYZ9" s="9"/>
      <c r="LZA9" s="9"/>
      <c r="LZB9" s="9"/>
      <c r="LZC9" s="9"/>
      <c r="LZD9" s="9"/>
      <c r="LZE9" s="9"/>
      <c r="LZF9" s="9"/>
      <c r="LZG9" s="9"/>
      <c r="LZH9" s="9"/>
      <c r="LZI9" s="9"/>
      <c r="LZJ9" s="9"/>
      <c r="LZK9" s="9"/>
      <c r="LZL9" s="9"/>
      <c r="LZM9" s="9"/>
      <c r="LZN9" s="9"/>
      <c r="LZO9" s="9"/>
      <c r="LZP9" s="9"/>
      <c r="LZQ9" s="9"/>
      <c r="LZR9" s="9"/>
      <c r="LZS9" s="9"/>
      <c r="LZT9" s="9"/>
      <c r="LZU9" s="9"/>
      <c r="LZV9" s="9"/>
      <c r="LZW9" s="9"/>
      <c r="LZX9" s="9"/>
      <c r="LZY9" s="9"/>
      <c r="LZZ9" s="9"/>
      <c r="MAA9" s="9"/>
      <c r="MAB9" s="9"/>
      <c r="MAC9" s="9"/>
      <c r="MAD9" s="9"/>
      <c r="MAE9" s="9"/>
      <c r="MAF9" s="9"/>
      <c r="MAG9" s="9"/>
      <c r="MAH9" s="9"/>
      <c r="MAI9" s="9"/>
      <c r="MAJ9" s="9"/>
      <c r="MAK9" s="9"/>
      <c r="MAL9" s="9"/>
      <c r="MAM9" s="9"/>
      <c r="MAN9" s="9"/>
      <c r="MAO9" s="9"/>
      <c r="MAP9" s="9"/>
      <c r="MAQ9" s="9"/>
      <c r="MAR9" s="9"/>
      <c r="MAS9" s="9"/>
      <c r="MAT9" s="9"/>
      <c r="MAU9" s="9"/>
      <c r="MAV9" s="9"/>
      <c r="MAW9" s="9"/>
      <c r="MAX9" s="9"/>
      <c r="MAY9" s="9"/>
      <c r="MAZ9" s="9"/>
      <c r="MBA9" s="9"/>
      <c r="MBB9" s="9"/>
      <c r="MBC9" s="9"/>
      <c r="MBD9" s="9"/>
      <c r="MBE9" s="9"/>
      <c r="MBF9" s="9"/>
      <c r="MBG9" s="9"/>
      <c r="MBH9" s="9"/>
      <c r="MBI9" s="9"/>
      <c r="MBJ9" s="9"/>
      <c r="MBK9" s="9"/>
      <c r="MBL9" s="9"/>
      <c r="MBM9" s="9"/>
      <c r="MBN9" s="9"/>
      <c r="MBO9" s="9"/>
      <c r="MBP9" s="9"/>
      <c r="MBQ9" s="9"/>
      <c r="MBR9" s="9"/>
      <c r="MBS9" s="9"/>
      <c r="MBT9" s="9"/>
      <c r="MBU9" s="9"/>
      <c r="MBV9" s="9"/>
      <c r="MBW9" s="9"/>
      <c r="MBX9" s="9"/>
      <c r="MBY9" s="9"/>
      <c r="MBZ9" s="9"/>
      <c r="MCA9" s="9"/>
      <c r="MCB9" s="9"/>
      <c r="MCC9" s="9"/>
      <c r="MCD9" s="9"/>
      <c r="MCE9" s="9"/>
      <c r="MCF9" s="9"/>
      <c r="MCG9" s="9"/>
      <c r="MCH9" s="9"/>
      <c r="MCI9" s="9"/>
      <c r="MCJ9" s="9"/>
      <c r="MCK9" s="9"/>
      <c r="MCL9" s="9"/>
      <c r="MCM9" s="9"/>
      <c r="MCN9" s="9"/>
      <c r="MCO9" s="9"/>
      <c r="MCP9" s="9"/>
      <c r="MCQ9" s="9"/>
      <c r="MCR9" s="9"/>
      <c r="MCS9" s="9"/>
      <c r="MCT9" s="9"/>
      <c r="MCU9" s="9"/>
      <c r="MCV9" s="9"/>
      <c r="MCW9" s="9"/>
      <c r="MCX9" s="9"/>
      <c r="MCY9" s="9"/>
      <c r="MCZ9" s="9"/>
      <c r="MDA9" s="9"/>
      <c r="MDB9" s="9"/>
      <c r="MDC9" s="9"/>
      <c r="MDD9" s="9"/>
      <c r="MDE9" s="9"/>
      <c r="MDF9" s="9"/>
      <c r="MDG9" s="9"/>
      <c r="MDH9" s="9"/>
      <c r="MDI9" s="9"/>
      <c r="MDJ9" s="9"/>
      <c r="MDK9" s="9"/>
      <c r="MDL9" s="9"/>
      <c r="MDM9" s="9"/>
      <c r="MDN9" s="9"/>
      <c r="MDO9" s="9"/>
      <c r="MDP9" s="9"/>
      <c r="MDQ9" s="9"/>
      <c r="MDR9" s="9"/>
      <c r="MDS9" s="9"/>
      <c r="MDT9" s="9"/>
      <c r="MDU9" s="9"/>
      <c r="MDV9" s="9"/>
      <c r="MDW9" s="9"/>
      <c r="MDX9" s="9"/>
      <c r="MDY9" s="9"/>
      <c r="MDZ9" s="9"/>
      <c r="MEA9" s="9"/>
      <c r="MEB9" s="9"/>
      <c r="MEC9" s="9"/>
      <c r="MED9" s="9"/>
      <c r="MEE9" s="9"/>
      <c r="MEF9" s="9"/>
      <c r="MEG9" s="9"/>
      <c r="MEH9" s="9"/>
      <c r="MEI9" s="9"/>
      <c r="MEJ9" s="9"/>
      <c r="MEK9" s="9"/>
      <c r="MEL9" s="9"/>
      <c r="MEM9" s="9"/>
      <c r="MEN9" s="9"/>
      <c r="MEO9" s="9"/>
      <c r="MEP9" s="9"/>
      <c r="MEQ9" s="9"/>
      <c r="MER9" s="9"/>
      <c r="MES9" s="9"/>
      <c r="MET9" s="9"/>
      <c r="MEU9" s="9"/>
      <c r="MEV9" s="9"/>
      <c r="MEW9" s="9"/>
      <c r="MEX9" s="9"/>
      <c r="MEY9" s="9"/>
      <c r="MEZ9" s="9"/>
      <c r="MFA9" s="9"/>
      <c r="MFB9" s="9"/>
      <c r="MFC9" s="9"/>
      <c r="MFD9" s="9"/>
      <c r="MFE9" s="9"/>
      <c r="MFF9" s="9"/>
      <c r="MFG9" s="9"/>
      <c r="MFH9" s="9"/>
      <c r="MFI9" s="9"/>
      <c r="MFJ9" s="9"/>
      <c r="MFK9" s="9"/>
      <c r="MFL9" s="9"/>
      <c r="MFM9" s="9"/>
      <c r="MFN9" s="9"/>
      <c r="MFO9" s="9"/>
      <c r="MFP9" s="9"/>
      <c r="MFQ9" s="9"/>
      <c r="MFR9" s="9"/>
      <c r="MFS9" s="9"/>
      <c r="MFT9" s="9"/>
      <c r="MFU9" s="9"/>
      <c r="MFV9" s="9"/>
      <c r="MFW9" s="9"/>
      <c r="MFX9" s="9"/>
      <c r="MFY9" s="9"/>
      <c r="MFZ9" s="9"/>
      <c r="MGA9" s="9"/>
      <c r="MGB9" s="9"/>
      <c r="MGC9" s="9"/>
      <c r="MGD9" s="9"/>
      <c r="MGE9" s="9"/>
      <c r="MGF9" s="9"/>
      <c r="MGG9" s="9"/>
      <c r="MGH9" s="9"/>
      <c r="MGI9" s="9"/>
      <c r="MGJ9" s="9"/>
      <c r="MGK9" s="9"/>
      <c r="MGL9" s="9"/>
      <c r="MGM9" s="9"/>
      <c r="MGN9" s="9"/>
      <c r="MGO9" s="9"/>
      <c r="MGP9" s="9"/>
      <c r="MGQ9" s="9"/>
      <c r="MGR9" s="9"/>
      <c r="MGS9" s="9"/>
      <c r="MGT9" s="9"/>
      <c r="MGU9" s="9"/>
      <c r="MGV9" s="9"/>
      <c r="MGW9" s="9"/>
      <c r="MGX9" s="9"/>
      <c r="MGY9" s="9"/>
      <c r="MGZ9" s="9"/>
      <c r="MHA9" s="9"/>
      <c r="MHB9" s="9"/>
      <c r="MHC9" s="9"/>
      <c r="MHD9" s="9"/>
      <c r="MHE9" s="9"/>
      <c r="MHF9" s="9"/>
      <c r="MHG9" s="9"/>
      <c r="MHH9" s="9"/>
      <c r="MHI9" s="9"/>
      <c r="MHJ9" s="9"/>
      <c r="MHK9" s="9"/>
      <c r="MHL9" s="9"/>
      <c r="MHM9" s="9"/>
      <c r="MHN9" s="9"/>
      <c r="MHO9" s="9"/>
      <c r="MHP9" s="9"/>
      <c r="MHQ9" s="9"/>
      <c r="MHR9" s="9"/>
      <c r="MHS9" s="9"/>
      <c r="MHT9" s="9"/>
      <c r="MHU9" s="9"/>
      <c r="MHV9" s="9"/>
      <c r="MHW9" s="9"/>
      <c r="MHX9" s="9"/>
      <c r="MHY9" s="9"/>
      <c r="MHZ9" s="9"/>
      <c r="MIA9" s="9"/>
      <c r="MIB9" s="9"/>
      <c r="MIC9" s="9"/>
      <c r="MID9" s="9"/>
      <c r="MIE9" s="9"/>
      <c r="MIF9" s="9"/>
      <c r="MIG9" s="9"/>
      <c r="MIH9" s="9"/>
      <c r="MII9" s="9"/>
      <c r="MIJ9" s="9"/>
      <c r="MIK9" s="9"/>
      <c r="MIL9" s="9"/>
      <c r="MIM9" s="9"/>
      <c r="MIN9" s="9"/>
      <c r="MIO9" s="9"/>
      <c r="MIP9" s="9"/>
      <c r="MIQ9" s="9"/>
      <c r="MIR9" s="9"/>
      <c r="MIS9" s="9"/>
      <c r="MIT9" s="9"/>
      <c r="MIU9" s="9"/>
      <c r="MIV9" s="9"/>
      <c r="MIW9" s="9"/>
      <c r="MIX9" s="9"/>
      <c r="MIY9" s="9"/>
      <c r="MIZ9" s="9"/>
      <c r="MJA9" s="9"/>
      <c r="MJB9" s="9"/>
      <c r="MJC9" s="9"/>
      <c r="MJD9" s="9"/>
      <c r="MJE9" s="9"/>
      <c r="MJF9" s="9"/>
      <c r="MJG9" s="9"/>
      <c r="MJH9" s="9"/>
      <c r="MJI9" s="9"/>
      <c r="MJJ9" s="9"/>
      <c r="MJK9" s="9"/>
      <c r="MJL9" s="9"/>
      <c r="MJM9" s="9"/>
      <c r="MJN9" s="9"/>
      <c r="MJO9" s="9"/>
      <c r="MJP9" s="9"/>
      <c r="MJQ9" s="9"/>
      <c r="MJR9" s="9"/>
      <c r="MJS9" s="9"/>
      <c r="MJT9" s="9"/>
      <c r="MJU9" s="9"/>
      <c r="MJV9" s="9"/>
      <c r="MJW9" s="9"/>
      <c r="MJX9" s="9"/>
      <c r="MJY9" s="9"/>
      <c r="MJZ9" s="9"/>
      <c r="MKA9" s="9"/>
      <c r="MKB9" s="9"/>
      <c r="MKC9" s="9"/>
      <c r="MKD9" s="9"/>
      <c r="MKE9" s="9"/>
      <c r="MKF9" s="9"/>
      <c r="MKG9" s="9"/>
      <c r="MKH9" s="9"/>
      <c r="MKI9" s="9"/>
      <c r="MKJ9" s="9"/>
      <c r="MKK9" s="9"/>
      <c r="MKL9" s="9"/>
      <c r="MKM9" s="9"/>
      <c r="MKN9" s="9"/>
      <c r="MKO9" s="9"/>
      <c r="MKP9" s="9"/>
      <c r="MKQ9" s="9"/>
      <c r="MKR9" s="9"/>
      <c r="MKS9" s="9"/>
      <c r="MKT9" s="9"/>
      <c r="MKU9" s="9"/>
      <c r="MKV9" s="9"/>
      <c r="MKW9" s="9"/>
      <c r="MKX9" s="9"/>
      <c r="MKY9" s="9"/>
      <c r="MKZ9" s="9"/>
      <c r="MLA9" s="9"/>
      <c r="MLB9" s="9"/>
      <c r="MLC9" s="9"/>
      <c r="MLD9" s="9"/>
      <c r="MLE9" s="9"/>
      <c r="MLF9" s="9"/>
      <c r="MLG9" s="9"/>
      <c r="MLH9" s="9"/>
      <c r="MLI9" s="9"/>
      <c r="MLJ9" s="9"/>
      <c r="MLK9" s="9"/>
      <c r="MLL9" s="9"/>
      <c r="MLM9" s="9"/>
      <c r="MLN9" s="9"/>
      <c r="MLO9" s="9"/>
      <c r="MLP9" s="9"/>
      <c r="MLQ9" s="9"/>
      <c r="MLR9" s="9"/>
      <c r="MLS9" s="9"/>
      <c r="MLT9" s="9"/>
      <c r="MLU9" s="9"/>
      <c r="MLV9" s="9"/>
      <c r="MLW9" s="9"/>
      <c r="MLX9" s="9"/>
      <c r="MLY9" s="9"/>
      <c r="MLZ9" s="9"/>
      <c r="MMA9" s="9"/>
      <c r="MMB9" s="9"/>
      <c r="MMC9" s="9"/>
      <c r="MMD9" s="9"/>
      <c r="MME9" s="9"/>
      <c r="MMF9" s="9"/>
      <c r="MMG9" s="9"/>
      <c r="MMH9" s="9"/>
      <c r="MMI9" s="9"/>
      <c r="MMJ9" s="9"/>
      <c r="MMK9" s="9"/>
      <c r="MML9" s="9"/>
      <c r="MMM9" s="9"/>
      <c r="MMN9" s="9"/>
      <c r="MMO9" s="9"/>
      <c r="MMP9" s="9"/>
      <c r="MMQ9" s="9"/>
      <c r="MMR9" s="9"/>
      <c r="MMS9" s="9"/>
      <c r="MMT9" s="9"/>
      <c r="MMU9" s="9"/>
      <c r="MMV9" s="9"/>
      <c r="MMW9" s="9"/>
      <c r="MMX9" s="9"/>
      <c r="MMY9" s="9"/>
      <c r="MMZ9" s="9"/>
      <c r="MNA9" s="9"/>
      <c r="MNB9" s="9"/>
      <c r="MNC9" s="9"/>
      <c r="MND9" s="9"/>
      <c r="MNE9" s="9"/>
      <c r="MNF9" s="9"/>
      <c r="MNG9" s="9"/>
      <c r="MNH9" s="9"/>
      <c r="MNI9" s="9"/>
      <c r="MNJ9" s="9"/>
      <c r="MNK9" s="9"/>
      <c r="MNL9" s="9"/>
      <c r="MNM9" s="9"/>
      <c r="MNN9" s="9"/>
      <c r="MNO9" s="9"/>
      <c r="MNP9" s="9"/>
      <c r="MNQ9" s="9"/>
      <c r="MNR9" s="9"/>
      <c r="MNS9" s="9"/>
      <c r="MNT9" s="9"/>
      <c r="MNU9" s="9"/>
      <c r="MNV9" s="9"/>
      <c r="MNW9" s="9"/>
      <c r="MNX9" s="9"/>
      <c r="MNY9" s="9"/>
      <c r="MNZ9" s="9"/>
      <c r="MOA9" s="9"/>
      <c r="MOB9" s="9"/>
      <c r="MOC9" s="9"/>
      <c r="MOD9" s="9"/>
      <c r="MOE9" s="9"/>
      <c r="MOF9" s="9"/>
      <c r="MOG9" s="9"/>
      <c r="MOH9" s="9"/>
      <c r="MOI9" s="9"/>
      <c r="MOJ9" s="9"/>
      <c r="MOK9" s="9"/>
      <c r="MOL9" s="9"/>
      <c r="MOM9" s="9"/>
      <c r="MON9" s="9"/>
      <c r="MOO9" s="9"/>
      <c r="MOP9" s="9"/>
      <c r="MOQ9" s="9"/>
      <c r="MOR9" s="9"/>
      <c r="MOS9" s="9"/>
      <c r="MOT9" s="9"/>
      <c r="MOU9" s="9"/>
      <c r="MOV9" s="9"/>
      <c r="MOW9" s="9"/>
      <c r="MOX9" s="9"/>
      <c r="MOY9" s="9"/>
      <c r="MOZ9" s="9"/>
      <c r="MPA9" s="9"/>
      <c r="MPB9" s="9"/>
      <c r="MPC9" s="9"/>
      <c r="MPD9" s="9"/>
      <c r="MPE9" s="9"/>
      <c r="MPF9" s="9"/>
      <c r="MPG9" s="9"/>
      <c r="MPH9" s="9"/>
      <c r="MPI9" s="9"/>
      <c r="MPJ9" s="9"/>
      <c r="MPK9" s="9"/>
      <c r="MPL9" s="9"/>
      <c r="MPM9" s="9"/>
      <c r="MPN9" s="9"/>
      <c r="MPO9" s="9"/>
      <c r="MPP9" s="9"/>
      <c r="MPQ9" s="9"/>
      <c r="MPR9" s="9"/>
      <c r="MPS9" s="9"/>
      <c r="MPT9" s="9"/>
      <c r="MPU9" s="9"/>
      <c r="MPV9" s="9"/>
      <c r="MPW9" s="9"/>
      <c r="MPX9" s="9"/>
      <c r="MPY9" s="9"/>
      <c r="MPZ9" s="9"/>
      <c r="MQA9" s="9"/>
      <c r="MQB9" s="9"/>
      <c r="MQC9" s="9"/>
      <c r="MQD9" s="9"/>
      <c r="MQE9" s="9"/>
      <c r="MQF9" s="9"/>
      <c r="MQG9" s="9"/>
      <c r="MQH9" s="9"/>
      <c r="MQI9" s="9"/>
      <c r="MQJ9" s="9"/>
      <c r="MQK9" s="9"/>
      <c r="MQL9" s="9"/>
      <c r="MQM9" s="9"/>
      <c r="MQN9" s="9"/>
      <c r="MQO9" s="9"/>
      <c r="MQP9" s="9"/>
      <c r="MQQ9" s="9"/>
      <c r="MQR9" s="9"/>
      <c r="MQS9" s="9"/>
      <c r="MQT9" s="9"/>
      <c r="MQU9" s="9"/>
      <c r="MQV9" s="9"/>
      <c r="MQW9" s="9"/>
      <c r="MQX9" s="9"/>
      <c r="MQY9" s="9"/>
      <c r="MQZ9" s="9"/>
      <c r="MRA9" s="9"/>
      <c r="MRB9" s="9"/>
      <c r="MRC9" s="9"/>
      <c r="MRD9" s="9"/>
      <c r="MRE9" s="9"/>
      <c r="MRF9" s="9"/>
      <c r="MRG9" s="9"/>
      <c r="MRH9" s="9"/>
      <c r="MRI9" s="9"/>
      <c r="MRJ9" s="9"/>
      <c r="MRK9" s="9"/>
      <c r="MRL9" s="9"/>
      <c r="MRM9" s="9"/>
      <c r="MRN9" s="9"/>
      <c r="MRO9" s="9"/>
      <c r="MRP9" s="9"/>
      <c r="MRQ9" s="9"/>
      <c r="MRR9" s="9"/>
      <c r="MRS9" s="9"/>
      <c r="MRT9" s="9"/>
      <c r="MRU9" s="9"/>
      <c r="MRV9" s="9"/>
      <c r="MRW9" s="9"/>
      <c r="MRX9" s="9"/>
      <c r="MRY9" s="9"/>
      <c r="MRZ9" s="9"/>
      <c r="MSA9" s="9"/>
      <c r="MSB9" s="9"/>
      <c r="MSC9" s="9"/>
      <c r="MSD9" s="9"/>
      <c r="MSE9" s="9"/>
      <c r="MSF9" s="9"/>
      <c r="MSG9" s="9"/>
      <c r="MSH9" s="9"/>
      <c r="MSI9" s="9"/>
      <c r="MSJ9" s="9"/>
      <c r="MSK9" s="9"/>
      <c r="MSL9" s="9"/>
      <c r="MSM9" s="9"/>
      <c r="MSN9" s="9"/>
      <c r="MSO9" s="9"/>
      <c r="MSP9" s="9"/>
      <c r="MSQ9" s="9"/>
      <c r="MSR9" s="9"/>
      <c r="MSS9" s="9"/>
      <c r="MST9" s="9"/>
      <c r="MSU9" s="9"/>
      <c r="MSV9" s="9"/>
      <c r="MSW9" s="9"/>
      <c r="MSX9" s="9"/>
      <c r="MSY9" s="9"/>
      <c r="MSZ9" s="9"/>
      <c r="MTA9" s="9"/>
      <c r="MTB9" s="9"/>
      <c r="MTC9" s="9"/>
      <c r="MTD9" s="9"/>
      <c r="MTE9" s="9"/>
      <c r="MTF9" s="9"/>
      <c r="MTG9" s="9"/>
      <c r="MTH9" s="9"/>
      <c r="MTI9" s="9"/>
      <c r="MTJ9" s="9"/>
      <c r="MTK9" s="9"/>
      <c r="MTL9" s="9"/>
      <c r="MTM9" s="9"/>
      <c r="MTN9" s="9"/>
      <c r="MTO9" s="9"/>
      <c r="MTP9" s="9"/>
      <c r="MTQ9" s="9"/>
      <c r="MTR9" s="9"/>
      <c r="MTS9" s="9"/>
      <c r="MTT9" s="9"/>
      <c r="MTU9" s="9"/>
      <c r="MTV9" s="9"/>
      <c r="MTW9" s="9"/>
      <c r="MTX9" s="9"/>
      <c r="MTY9" s="9"/>
      <c r="MTZ9" s="9"/>
      <c r="MUA9" s="9"/>
      <c r="MUB9" s="9"/>
      <c r="MUC9" s="9"/>
      <c r="MUD9" s="9"/>
      <c r="MUE9" s="9"/>
      <c r="MUF9" s="9"/>
      <c r="MUG9" s="9"/>
      <c r="MUH9" s="9"/>
      <c r="MUI9" s="9"/>
      <c r="MUJ9" s="9"/>
      <c r="MUK9" s="9"/>
      <c r="MUL9" s="9"/>
      <c r="MUM9" s="9"/>
      <c r="MUN9" s="9"/>
      <c r="MUO9" s="9"/>
      <c r="MUP9" s="9"/>
      <c r="MUQ9" s="9"/>
      <c r="MUR9" s="9"/>
      <c r="MUS9" s="9"/>
      <c r="MUT9" s="9"/>
      <c r="MUU9" s="9"/>
      <c r="MUV9" s="9"/>
      <c r="MUW9" s="9"/>
      <c r="MUX9" s="9"/>
      <c r="MUY9" s="9"/>
      <c r="MUZ9" s="9"/>
      <c r="MVA9" s="9"/>
      <c r="MVB9" s="9"/>
      <c r="MVC9" s="9"/>
      <c r="MVD9" s="9"/>
      <c r="MVE9" s="9"/>
      <c r="MVF9" s="9"/>
      <c r="MVG9" s="9"/>
      <c r="MVH9" s="9"/>
      <c r="MVI9" s="9"/>
      <c r="MVJ9" s="9"/>
      <c r="MVK9" s="9"/>
      <c r="MVL9" s="9"/>
      <c r="MVM9" s="9"/>
      <c r="MVN9" s="9"/>
      <c r="MVO9" s="9"/>
      <c r="MVP9" s="9"/>
      <c r="MVQ9" s="9"/>
      <c r="MVR9" s="9"/>
      <c r="MVS9" s="9"/>
      <c r="MVT9" s="9"/>
      <c r="MVU9" s="9"/>
      <c r="MVV9" s="9"/>
      <c r="MVW9" s="9"/>
      <c r="MVX9" s="9"/>
      <c r="MVY9" s="9"/>
      <c r="MVZ9" s="9"/>
      <c r="MWA9" s="9"/>
      <c r="MWB9" s="9"/>
      <c r="MWC9" s="9"/>
      <c r="MWD9" s="9"/>
      <c r="MWE9" s="9"/>
      <c r="MWF9" s="9"/>
      <c r="MWG9" s="9"/>
      <c r="MWH9" s="9"/>
      <c r="MWI9" s="9"/>
      <c r="MWJ9" s="9"/>
      <c r="MWK9" s="9"/>
      <c r="MWL9" s="9"/>
      <c r="MWM9" s="9"/>
      <c r="MWN9" s="9"/>
      <c r="MWO9" s="9"/>
      <c r="MWP9" s="9"/>
      <c r="MWQ9" s="9"/>
      <c r="MWR9" s="9"/>
      <c r="MWS9" s="9"/>
      <c r="MWT9" s="9"/>
      <c r="MWU9" s="9"/>
      <c r="MWV9" s="9"/>
      <c r="MWW9" s="9"/>
      <c r="MWX9" s="9"/>
      <c r="MWY9" s="9"/>
      <c r="MWZ9" s="9"/>
      <c r="MXA9" s="9"/>
      <c r="MXB9" s="9"/>
      <c r="MXC9" s="9"/>
      <c r="MXD9" s="9"/>
      <c r="MXE9" s="9"/>
      <c r="MXF9" s="9"/>
      <c r="MXG9" s="9"/>
      <c r="MXH9" s="9"/>
      <c r="MXI9" s="9"/>
      <c r="MXJ9" s="9"/>
      <c r="MXK9" s="9"/>
      <c r="MXL9" s="9"/>
      <c r="MXM9" s="9"/>
      <c r="MXN9" s="9"/>
      <c r="MXO9" s="9"/>
      <c r="MXP9" s="9"/>
      <c r="MXQ9" s="9"/>
      <c r="MXR9" s="9"/>
      <c r="MXS9" s="9"/>
      <c r="MXT9" s="9"/>
      <c r="MXU9" s="9"/>
      <c r="MXV9" s="9"/>
      <c r="MXW9" s="9"/>
      <c r="MXX9" s="9"/>
      <c r="MXY9" s="9"/>
      <c r="MXZ9" s="9"/>
      <c r="MYA9" s="9"/>
      <c r="MYB9" s="9"/>
      <c r="MYC9" s="9"/>
      <c r="MYD9" s="9"/>
      <c r="MYE9" s="9"/>
      <c r="MYF9" s="9"/>
      <c r="MYG9" s="9"/>
      <c r="MYH9" s="9"/>
      <c r="MYI9" s="9"/>
      <c r="MYJ9" s="9"/>
      <c r="MYK9" s="9"/>
      <c r="MYL9" s="9"/>
      <c r="MYM9" s="9"/>
      <c r="MYN9" s="9"/>
      <c r="MYO9" s="9"/>
      <c r="MYP9" s="9"/>
      <c r="MYQ9" s="9"/>
      <c r="MYR9" s="9"/>
      <c r="MYS9" s="9"/>
      <c r="MYT9" s="9"/>
      <c r="MYU9" s="9"/>
      <c r="MYV9" s="9"/>
      <c r="MYW9" s="9"/>
      <c r="MYX9" s="9"/>
      <c r="MYY9" s="9"/>
      <c r="MYZ9" s="9"/>
      <c r="MZA9" s="9"/>
      <c r="MZB9" s="9"/>
      <c r="MZC9" s="9"/>
      <c r="MZD9" s="9"/>
      <c r="MZE9" s="9"/>
      <c r="MZF9" s="9"/>
      <c r="MZG9" s="9"/>
      <c r="MZH9" s="9"/>
      <c r="MZI9" s="9"/>
      <c r="MZJ9" s="9"/>
      <c r="MZK9" s="9"/>
      <c r="MZL9" s="9"/>
      <c r="MZM9" s="9"/>
      <c r="MZN9" s="9"/>
      <c r="MZO9" s="9"/>
      <c r="MZP9" s="9"/>
      <c r="MZQ9" s="9"/>
      <c r="MZR9" s="9"/>
      <c r="MZS9" s="9"/>
      <c r="MZT9" s="9"/>
      <c r="MZU9" s="9"/>
      <c r="MZV9" s="9"/>
      <c r="MZW9" s="9"/>
      <c r="MZX9" s="9"/>
      <c r="MZY9" s="9"/>
      <c r="MZZ9" s="9"/>
      <c r="NAA9" s="9"/>
      <c r="NAB9" s="9"/>
      <c r="NAC9" s="9"/>
      <c r="NAD9" s="9"/>
      <c r="NAE9" s="9"/>
      <c r="NAF9" s="9"/>
      <c r="NAG9" s="9"/>
      <c r="NAH9" s="9"/>
      <c r="NAI9" s="9"/>
      <c r="NAJ9" s="9"/>
      <c r="NAK9" s="9"/>
      <c r="NAL9" s="9"/>
      <c r="NAM9" s="9"/>
      <c r="NAN9" s="9"/>
      <c r="NAO9" s="9"/>
      <c r="NAP9" s="9"/>
      <c r="NAQ9" s="9"/>
      <c r="NAR9" s="9"/>
      <c r="NAS9" s="9"/>
      <c r="NAT9" s="9"/>
      <c r="NAU9" s="9"/>
      <c r="NAV9" s="9"/>
      <c r="NAW9" s="9"/>
      <c r="NAX9" s="9"/>
      <c r="NAY9" s="9"/>
      <c r="NAZ9" s="9"/>
      <c r="NBA9" s="9"/>
      <c r="NBB9" s="9"/>
      <c r="NBC9" s="9"/>
      <c r="NBD9" s="9"/>
      <c r="NBE9" s="9"/>
      <c r="NBF9" s="9"/>
      <c r="NBG9" s="9"/>
      <c r="NBH9" s="9"/>
      <c r="NBI9" s="9"/>
      <c r="NBJ9" s="9"/>
      <c r="NBK9" s="9"/>
      <c r="NBL9" s="9"/>
      <c r="NBM9" s="9"/>
      <c r="NBN9" s="9"/>
      <c r="NBO9" s="9"/>
      <c r="NBP9" s="9"/>
      <c r="NBQ9" s="9"/>
      <c r="NBR9" s="9"/>
      <c r="NBS9" s="9"/>
      <c r="NBT9" s="9"/>
      <c r="NBU9" s="9"/>
      <c r="NBV9" s="9"/>
      <c r="NBW9" s="9"/>
      <c r="NBX9" s="9"/>
      <c r="NBY9" s="9"/>
      <c r="NBZ9" s="9"/>
      <c r="NCA9" s="9"/>
      <c r="NCB9" s="9"/>
      <c r="NCC9" s="9"/>
      <c r="NCD9" s="9"/>
      <c r="NCE9" s="9"/>
      <c r="NCF9" s="9"/>
      <c r="NCG9" s="9"/>
      <c r="NCH9" s="9"/>
      <c r="NCI9" s="9"/>
      <c r="NCJ9" s="9"/>
      <c r="NCK9" s="9"/>
      <c r="NCL9" s="9"/>
      <c r="NCM9" s="9"/>
      <c r="NCN9" s="9"/>
      <c r="NCO9" s="9"/>
      <c r="NCP9" s="9"/>
      <c r="NCQ9" s="9"/>
      <c r="NCR9" s="9"/>
      <c r="NCS9" s="9"/>
      <c r="NCT9" s="9"/>
      <c r="NCU9" s="9"/>
      <c r="NCV9" s="9"/>
      <c r="NCW9" s="9"/>
      <c r="NCX9" s="9"/>
      <c r="NCY9" s="9"/>
      <c r="NCZ9" s="9"/>
      <c r="NDA9" s="9"/>
      <c r="NDB9" s="9"/>
      <c r="NDC9" s="9"/>
      <c r="NDD9" s="9"/>
      <c r="NDE9" s="9"/>
      <c r="NDF9" s="9"/>
      <c r="NDG9" s="9"/>
      <c r="NDH9" s="9"/>
      <c r="NDI9" s="9"/>
      <c r="NDJ9" s="9"/>
      <c r="NDK9" s="9"/>
      <c r="NDL9" s="9"/>
      <c r="NDM9" s="9"/>
      <c r="NDN9" s="9"/>
      <c r="NDO9" s="9"/>
      <c r="NDP9" s="9"/>
      <c r="NDQ9" s="9"/>
      <c r="NDR9" s="9"/>
      <c r="NDS9" s="9"/>
      <c r="NDT9" s="9"/>
      <c r="NDU9" s="9"/>
      <c r="NDV9" s="9"/>
      <c r="NDW9" s="9"/>
      <c r="NDX9" s="9"/>
      <c r="NDY9" s="9"/>
      <c r="NDZ9" s="9"/>
      <c r="NEA9" s="9"/>
      <c r="NEB9" s="9"/>
      <c r="NEC9" s="9"/>
      <c r="NED9" s="9"/>
      <c r="NEE9" s="9"/>
      <c r="NEF9" s="9"/>
      <c r="NEG9" s="9"/>
      <c r="NEH9" s="9"/>
      <c r="NEI9" s="9"/>
      <c r="NEJ9" s="9"/>
      <c r="NEK9" s="9"/>
      <c r="NEL9" s="9"/>
      <c r="NEM9" s="9"/>
      <c r="NEN9" s="9"/>
      <c r="NEO9" s="9"/>
      <c r="NEP9" s="9"/>
      <c r="NEQ9" s="9"/>
      <c r="NER9" s="9"/>
      <c r="NES9" s="9"/>
      <c r="NET9" s="9"/>
      <c r="NEU9" s="9"/>
      <c r="NEV9" s="9"/>
      <c r="NEW9" s="9"/>
      <c r="NEX9" s="9"/>
      <c r="NEY9" s="9"/>
      <c r="NEZ9" s="9"/>
      <c r="NFA9" s="9"/>
      <c r="NFB9" s="9"/>
      <c r="NFC9" s="9"/>
      <c r="NFD9" s="9"/>
      <c r="NFE9" s="9"/>
      <c r="NFF9" s="9"/>
      <c r="NFG9" s="9"/>
      <c r="NFH9" s="9"/>
      <c r="NFI9" s="9"/>
      <c r="NFJ9" s="9"/>
      <c r="NFK9" s="9"/>
      <c r="NFL9" s="9"/>
      <c r="NFM9" s="9"/>
      <c r="NFN9" s="9"/>
      <c r="NFO9" s="9"/>
      <c r="NFP9" s="9"/>
      <c r="NFQ9" s="9"/>
      <c r="NFR9" s="9"/>
      <c r="NFS9" s="9"/>
      <c r="NFT9" s="9"/>
      <c r="NFU9" s="9"/>
      <c r="NFV9" s="9"/>
      <c r="NFW9" s="9"/>
      <c r="NFX9" s="9"/>
      <c r="NFY9" s="9"/>
      <c r="NFZ9" s="9"/>
      <c r="NGA9" s="9"/>
      <c r="NGB9" s="9"/>
      <c r="NGC9" s="9"/>
      <c r="NGD9" s="9"/>
      <c r="NGE9" s="9"/>
      <c r="NGF9" s="9"/>
      <c r="NGG9" s="9"/>
      <c r="NGH9" s="9"/>
      <c r="NGI9" s="9"/>
      <c r="NGJ9" s="9"/>
      <c r="NGK9" s="9"/>
      <c r="NGL9" s="9"/>
      <c r="NGM9" s="9"/>
      <c r="NGN9" s="9"/>
      <c r="NGO9" s="9"/>
      <c r="NGP9" s="9"/>
      <c r="NGQ9" s="9"/>
      <c r="NGR9" s="9"/>
      <c r="NGS9" s="9"/>
      <c r="NGT9" s="9"/>
      <c r="NGU9" s="9"/>
      <c r="NGV9" s="9"/>
      <c r="NGW9" s="9"/>
      <c r="NGX9" s="9"/>
      <c r="NGY9" s="9"/>
      <c r="NGZ9" s="9"/>
      <c r="NHA9" s="9"/>
      <c r="NHB9" s="9"/>
      <c r="NHC9" s="9"/>
      <c r="NHD9" s="9"/>
      <c r="NHE9" s="9"/>
      <c r="NHF9" s="9"/>
      <c r="NHG9" s="9"/>
      <c r="NHH9" s="9"/>
      <c r="NHI9" s="9"/>
      <c r="NHJ9" s="9"/>
      <c r="NHK9" s="9"/>
      <c r="NHL9" s="9"/>
      <c r="NHM9" s="9"/>
      <c r="NHN9" s="9"/>
      <c r="NHO9" s="9"/>
      <c r="NHP9" s="9"/>
      <c r="NHQ9" s="9"/>
      <c r="NHR9" s="9"/>
      <c r="NHS9" s="9"/>
      <c r="NHT9" s="9"/>
      <c r="NHU9" s="9"/>
      <c r="NHV9" s="9"/>
      <c r="NHW9" s="9"/>
      <c r="NHX9" s="9"/>
      <c r="NHY9" s="9"/>
      <c r="NHZ9" s="9"/>
      <c r="NIA9" s="9"/>
      <c r="NIB9" s="9"/>
      <c r="NIC9" s="9"/>
      <c r="NID9" s="9"/>
      <c r="NIE9" s="9"/>
      <c r="NIF9" s="9"/>
      <c r="NIG9" s="9"/>
      <c r="NIH9" s="9"/>
      <c r="NII9" s="9"/>
      <c r="NIJ9" s="9"/>
      <c r="NIK9" s="9"/>
      <c r="NIL9" s="9"/>
      <c r="NIM9" s="9"/>
      <c r="NIN9" s="9"/>
      <c r="NIO9" s="9"/>
      <c r="NIP9" s="9"/>
      <c r="NIQ9" s="9"/>
      <c r="NIR9" s="9"/>
      <c r="NIS9" s="9"/>
      <c r="NIT9" s="9"/>
      <c r="NIU9" s="9"/>
      <c r="NIV9" s="9"/>
      <c r="NIW9" s="9"/>
      <c r="NIX9" s="9"/>
      <c r="NIY9" s="9"/>
      <c r="NIZ9" s="9"/>
      <c r="NJA9" s="9"/>
      <c r="NJB9" s="9"/>
      <c r="NJC9" s="9"/>
      <c r="NJD9" s="9"/>
      <c r="NJE9" s="9"/>
      <c r="NJF9" s="9"/>
      <c r="NJG9" s="9"/>
      <c r="NJH9" s="9"/>
      <c r="NJI9" s="9"/>
      <c r="NJJ9" s="9"/>
      <c r="NJK9" s="9"/>
      <c r="NJL9" s="9"/>
      <c r="NJM9" s="9"/>
      <c r="NJN9" s="9"/>
      <c r="NJO9" s="9"/>
      <c r="NJP9" s="9"/>
      <c r="NJQ9" s="9"/>
      <c r="NJR9" s="9"/>
      <c r="NJS9" s="9"/>
      <c r="NJT9" s="9"/>
      <c r="NJU9" s="9"/>
      <c r="NJV9" s="9"/>
      <c r="NJW9" s="9"/>
      <c r="NJX9" s="9"/>
      <c r="NJY9" s="9"/>
      <c r="NJZ9" s="9"/>
      <c r="NKA9" s="9"/>
      <c r="NKB9" s="9"/>
      <c r="NKC9" s="9"/>
      <c r="NKD9" s="9"/>
      <c r="NKE9" s="9"/>
      <c r="NKF9" s="9"/>
      <c r="NKG9" s="9"/>
      <c r="NKH9" s="9"/>
      <c r="NKI9" s="9"/>
      <c r="NKJ9" s="9"/>
      <c r="NKK9" s="9"/>
      <c r="NKL9" s="9"/>
      <c r="NKM9" s="9"/>
      <c r="NKN9" s="9"/>
      <c r="NKO9" s="9"/>
      <c r="NKP9" s="9"/>
      <c r="NKQ9" s="9"/>
      <c r="NKR9" s="9"/>
      <c r="NKS9" s="9"/>
      <c r="NKT9" s="9"/>
      <c r="NKU9" s="9"/>
      <c r="NKV9" s="9"/>
      <c r="NKW9" s="9"/>
      <c r="NKX9" s="9"/>
      <c r="NKY9" s="9"/>
      <c r="NKZ9" s="9"/>
      <c r="NLA9" s="9"/>
      <c r="NLB9" s="9"/>
      <c r="NLC9" s="9"/>
      <c r="NLD9" s="9"/>
      <c r="NLE9" s="9"/>
      <c r="NLF9" s="9"/>
      <c r="NLG9" s="9"/>
      <c r="NLH9" s="9"/>
      <c r="NLI9" s="9"/>
      <c r="NLJ9" s="9"/>
      <c r="NLK9" s="9"/>
      <c r="NLL9" s="9"/>
      <c r="NLM9" s="9"/>
      <c r="NLN9" s="9"/>
      <c r="NLO9" s="9"/>
      <c r="NLP9" s="9"/>
      <c r="NLQ9" s="9"/>
      <c r="NLR9" s="9"/>
      <c r="NLS9" s="9"/>
      <c r="NLT9" s="9"/>
      <c r="NLU9" s="9"/>
      <c r="NLV9" s="9"/>
      <c r="NLW9" s="9"/>
      <c r="NLX9" s="9"/>
      <c r="NLY9" s="9"/>
      <c r="NLZ9" s="9"/>
      <c r="NMA9" s="9"/>
      <c r="NMB9" s="9"/>
      <c r="NMC9" s="9"/>
      <c r="NMD9" s="9"/>
      <c r="NME9" s="9"/>
      <c r="NMF9" s="9"/>
      <c r="NMG9" s="9"/>
      <c r="NMH9" s="9"/>
      <c r="NMI9" s="9"/>
      <c r="NMJ9" s="9"/>
      <c r="NMK9" s="9"/>
      <c r="NML9" s="9"/>
      <c r="NMM9" s="9"/>
      <c r="NMN9" s="9"/>
      <c r="NMO9" s="9"/>
      <c r="NMP9" s="9"/>
      <c r="NMQ9" s="9"/>
      <c r="NMR9" s="9"/>
      <c r="NMS9" s="9"/>
      <c r="NMT9" s="9"/>
      <c r="NMU9" s="9"/>
      <c r="NMV9" s="9"/>
      <c r="NMW9" s="9"/>
      <c r="NMX9" s="9"/>
      <c r="NMY9" s="9"/>
      <c r="NMZ9" s="9"/>
      <c r="NNA9" s="9"/>
      <c r="NNB9" s="9"/>
      <c r="NNC9" s="9"/>
      <c r="NND9" s="9"/>
      <c r="NNE9" s="9"/>
      <c r="NNF9" s="9"/>
      <c r="NNG9" s="9"/>
      <c r="NNH9" s="9"/>
      <c r="NNI9" s="9"/>
      <c r="NNJ9" s="9"/>
      <c r="NNK9" s="9"/>
      <c r="NNL9" s="9"/>
      <c r="NNM9" s="9"/>
      <c r="NNN9" s="9"/>
      <c r="NNO9" s="9"/>
      <c r="NNP9" s="9"/>
      <c r="NNQ9" s="9"/>
      <c r="NNR9" s="9"/>
      <c r="NNS9" s="9"/>
      <c r="NNT9" s="9"/>
      <c r="NNU9" s="9"/>
      <c r="NNV9" s="9"/>
      <c r="NNW9" s="9"/>
      <c r="NNX9" s="9"/>
      <c r="NNY9" s="9"/>
      <c r="NNZ9" s="9"/>
      <c r="NOA9" s="9"/>
      <c r="NOB9" s="9"/>
      <c r="NOC9" s="9"/>
      <c r="NOD9" s="9"/>
      <c r="NOE9" s="9"/>
      <c r="NOF9" s="9"/>
      <c r="NOG9" s="9"/>
      <c r="NOH9" s="9"/>
      <c r="NOI9" s="9"/>
      <c r="NOJ9" s="9"/>
      <c r="NOK9" s="9"/>
      <c r="NOL9" s="9"/>
      <c r="NOM9" s="9"/>
      <c r="NON9" s="9"/>
      <c r="NOO9" s="9"/>
      <c r="NOP9" s="9"/>
      <c r="NOQ9" s="9"/>
      <c r="NOR9" s="9"/>
      <c r="NOS9" s="9"/>
      <c r="NOT9" s="9"/>
      <c r="NOU9" s="9"/>
      <c r="NOV9" s="9"/>
      <c r="NOW9" s="9"/>
      <c r="NOX9" s="9"/>
      <c r="NOY9" s="9"/>
      <c r="NOZ9" s="9"/>
      <c r="NPA9" s="9"/>
      <c r="NPB9" s="9"/>
      <c r="NPC9" s="9"/>
      <c r="NPD9" s="9"/>
      <c r="NPE9" s="9"/>
      <c r="NPF9" s="9"/>
      <c r="NPG9" s="9"/>
      <c r="NPH9" s="9"/>
      <c r="NPI9" s="9"/>
      <c r="NPJ9" s="9"/>
      <c r="NPK9" s="9"/>
      <c r="NPL9" s="9"/>
      <c r="NPM9" s="9"/>
      <c r="NPN9" s="9"/>
      <c r="NPO9" s="9"/>
      <c r="NPP9" s="9"/>
      <c r="NPQ9" s="9"/>
      <c r="NPR9" s="9"/>
      <c r="NPS9" s="9"/>
      <c r="NPT9" s="9"/>
      <c r="NPU9" s="9"/>
      <c r="NPV9" s="9"/>
      <c r="NPW9" s="9"/>
      <c r="NPX9" s="9"/>
      <c r="NPY9" s="9"/>
      <c r="NPZ9" s="9"/>
      <c r="NQA9" s="9"/>
      <c r="NQB9" s="9"/>
      <c r="NQC9" s="9"/>
      <c r="NQD9" s="9"/>
      <c r="NQE9" s="9"/>
      <c r="NQF9" s="9"/>
      <c r="NQG9" s="9"/>
      <c r="NQH9" s="9"/>
      <c r="NQI9" s="9"/>
      <c r="NQJ9" s="9"/>
      <c r="NQK9" s="9"/>
      <c r="NQL9" s="9"/>
      <c r="NQM9" s="9"/>
      <c r="NQN9" s="9"/>
      <c r="NQO9" s="9"/>
      <c r="NQP9" s="9"/>
      <c r="NQQ9" s="9"/>
      <c r="NQR9" s="9"/>
      <c r="NQS9" s="9"/>
      <c r="NQT9" s="9"/>
      <c r="NQU9" s="9"/>
      <c r="NQV9" s="9"/>
      <c r="NQW9" s="9"/>
      <c r="NQX9" s="9"/>
      <c r="NQY9" s="9"/>
      <c r="NQZ9" s="9"/>
      <c r="NRA9" s="9"/>
      <c r="NRB9" s="9"/>
      <c r="NRC9" s="9"/>
      <c r="NRD9" s="9"/>
      <c r="NRE9" s="9"/>
      <c r="NRF9" s="9"/>
      <c r="NRG9" s="9"/>
      <c r="NRH9" s="9"/>
      <c r="NRI9" s="9"/>
      <c r="NRJ9" s="9"/>
      <c r="NRK9" s="9"/>
      <c r="NRL9" s="9"/>
      <c r="NRM9" s="9"/>
      <c r="NRN9" s="9"/>
      <c r="NRO9" s="9"/>
      <c r="NRP9" s="9"/>
      <c r="NRQ9" s="9"/>
      <c r="NRR9" s="9"/>
      <c r="NRS9" s="9"/>
      <c r="NRT9" s="9"/>
      <c r="NRU9" s="9"/>
      <c r="NRV9" s="9"/>
      <c r="NRW9" s="9"/>
      <c r="NRX9" s="9"/>
      <c r="NRY9" s="9"/>
      <c r="NRZ9" s="9"/>
      <c r="NSA9" s="9"/>
      <c r="NSB9" s="9"/>
      <c r="NSC9" s="9"/>
      <c r="NSD9" s="9"/>
      <c r="NSE9" s="9"/>
      <c r="NSF9" s="9"/>
      <c r="NSG9" s="9"/>
      <c r="NSH9" s="9"/>
      <c r="NSI9" s="9"/>
      <c r="NSJ9" s="9"/>
      <c r="NSK9" s="9"/>
      <c r="NSL9" s="9"/>
      <c r="NSM9" s="9"/>
      <c r="NSN9" s="9"/>
      <c r="NSO9" s="9"/>
      <c r="NSP9" s="9"/>
      <c r="NSQ9" s="9"/>
      <c r="NSR9" s="9"/>
      <c r="NSS9" s="9"/>
      <c r="NST9" s="9"/>
      <c r="NSU9" s="9"/>
      <c r="NSV9" s="9"/>
      <c r="NSW9" s="9"/>
      <c r="NSX9" s="9"/>
      <c r="NSY9" s="9"/>
      <c r="NSZ9" s="9"/>
      <c r="NTA9" s="9"/>
      <c r="NTB9" s="9"/>
      <c r="NTC9" s="9"/>
      <c r="NTD9" s="9"/>
      <c r="NTE9" s="9"/>
      <c r="NTF9" s="9"/>
      <c r="NTG9" s="9"/>
      <c r="NTH9" s="9"/>
      <c r="NTI9" s="9"/>
      <c r="NTJ9" s="9"/>
      <c r="NTK9" s="9"/>
      <c r="NTL9" s="9"/>
      <c r="NTM9" s="9"/>
      <c r="NTN9" s="9"/>
      <c r="NTO9" s="9"/>
      <c r="NTP9" s="9"/>
      <c r="NTQ9" s="9"/>
      <c r="NTR9" s="9"/>
      <c r="NTS9" s="9"/>
      <c r="NTT9" s="9"/>
      <c r="NTU9" s="9"/>
      <c r="NTV9" s="9"/>
      <c r="NTW9" s="9"/>
      <c r="NTX9" s="9"/>
      <c r="NTY9" s="9"/>
      <c r="NTZ9" s="9"/>
      <c r="NUA9" s="9"/>
      <c r="NUB9" s="9"/>
      <c r="NUC9" s="9"/>
      <c r="NUD9" s="9"/>
      <c r="NUE9" s="9"/>
      <c r="NUF9" s="9"/>
      <c r="NUG9" s="9"/>
      <c r="NUH9" s="9"/>
      <c r="NUI9" s="9"/>
      <c r="NUJ9" s="9"/>
      <c r="NUK9" s="9"/>
      <c r="NUL9" s="9"/>
      <c r="NUM9" s="9"/>
      <c r="NUN9" s="9"/>
      <c r="NUO9" s="9"/>
      <c r="NUP9" s="9"/>
      <c r="NUQ9" s="9"/>
      <c r="NUR9" s="9"/>
      <c r="NUS9" s="9"/>
      <c r="NUT9" s="9"/>
      <c r="NUU9" s="9"/>
      <c r="NUV9" s="9"/>
      <c r="NUW9" s="9"/>
      <c r="NUX9" s="9"/>
      <c r="NUY9" s="9"/>
      <c r="NUZ9" s="9"/>
      <c r="NVA9" s="9"/>
      <c r="NVB9" s="9"/>
      <c r="NVC9" s="9"/>
      <c r="NVD9" s="9"/>
      <c r="NVE9" s="9"/>
      <c r="NVF9" s="9"/>
      <c r="NVG9" s="9"/>
      <c r="NVH9" s="9"/>
      <c r="NVI9" s="9"/>
      <c r="NVJ9" s="9"/>
      <c r="NVK9" s="9"/>
      <c r="NVL9" s="9"/>
      <c r="NVM9" s="9"/>
      <c r="NVN9" s="9"/>
      <c r="NVO9" s="9"/>
      <c r="NVP9" s="9"/>
      <c r="NVQ9" s="9"/>
      <c r="NVR9" s="9"/>
      <c r="NVS9" s="9"/>
      <c r="NVT9" s="9"/>
      <c r="NVU9" s="9"/>
      <c r="NVV9" s="9"/>
      <c r="NVW9" s="9"/>
      <c r="NVX9" s="9"/>
      <c r="NVY9" s="9"/>
      <c r="NVZ9" s="9"/>
      <c r="NWA9" s="9"/>
      <c r="NWB9" s="9"/>
      <c r="NWC9" s="9"/>
      <c r="NWD9" s="9"/>
      <c r="NWE9" s="9"/>
      <c r="NWF9" s="9"/>
      <c r="NWG9" s="9"/>
      <c r="NWH9" s="9"/>
      <c r="NWI9" s="9"/>
      <c r="NWJ9" s="9"/>
      <c r="NWK9" s="9"/>
      <c r="NWL9" s="9"/>
      <c r="NWM9" s="9"/>
      <c r="NWN9" s="9"/>
      <c r="NWO9" s="9"/>
      <c r="NWP9" s="9"/>
      <c r="NWQ9" s="9"/>
      <c r="NWR9" s="9"/>
      <c r="NWS9" s="9"/>
      <c r="NWT9" s="9"/>
      <c r="NWU9" s="9"/>
      <c r="NWV9" s="9"/>
      <c r="NWW9" s="9"/>
      <c r="NWX9" s="9"/>
      <c r="NWY9" s="9"/>
      <c r="NWZ9" s="9"/>
      <c r="NXA9" s="9"/>
      <c r="NXB9" s="9"/>
      <c r="NXC9" s="9"/>
      <c r="NXD9" s="9"/>
      <c r="NXE9" s="9"/>
      <c r="NXF9" s="9"/>
      <c r="NXG9" s="9"/>
      <c r="NXH9" s="9"/>
      <c r="NXI9" s="9"/>
      <c r="NXJ9" s="9"/>
      <c r="NXK9" s="9"/>
      <c r="NXL9" s="9"/>
      <c r="NXM9" s="9"/>
      <c r="NXN9" s="9"/>
      <c r="NXO9" s="9"/>
      <c r="NXP9" s="9"/>
      <c r="NXQ9" s="9"/>
      <c r="NXR9" s="9"/>
      <c r="NXS9" s="9"/>
      <c r="NXT9" s="9"/>
      <c r="NXU9" s="9"/>
      <c r="NXV9" s="9"/>
      <c r="NXW9" s="9"/>
      <c r="NXX9" s="9"/>
      <c r="NXY9" s="9"/>
      <c r="NXZ9" s="9"/>
      <c r="NYA9" s="9"/>
      <c r="NYB9" s="9"/>
      <c r="NYC9" s="9"/>
      <c r="NYD9" s="9"/>
      <c r="NYE9" s="9"/>
      <c r="NYF9" s="9"/>
      <c r="NYG9" s="9"/>
      <c r="NYH9" s="9"/>
      <c r="NYI9" s="9"/>
      <c r="NYJ9" s="9"/>
      <c r="NYK9" s="9"/>
      <c r="NYL9" s="9"/>
      <c r="NYM9" s="9"/>
      <c r="NYN9" s="9"/>
      <c r="NYO9" s="9"/>
      <c r="NYP9" s="9"/>
      <c r="NYQ9" s="9"/>
      <c r="NYR9" s="9"/>
      <c r="NYS9" s="9"/>
      <c r="NYT9" s="9"/>
      <c r="NYU9" s="9"/>
      <c r="NYV9" s="9"/>
      <c r="NYW9" s="9"/>
      <c r="NYX9" s="9"/>
      <c r="NYY9" s="9"/>
      <c r="NYZ9" s="9"/>
      <c r="NZA9" s="9"/>
      <c r="NZB9" s="9"/>
      <c r="NZC9" s="9"/>
      <c r="NZD9" s="9"/>
      <c r="NZE9" s="9"/>
      <c r="NZF9" s="9"/>
      <c r="NZG9" s="9"/>
      <c r="NZH9" s="9"/>
      <c r="NZI9" s="9"/>
      <c r="NZJ9" s="9"/>
      <c r="NZK9" s="9"/>
      <c r="NZL9" s="9"/>
      <c r="NZM9" s="9"/>
      <c r="NZN9" s="9"/>
      <c r="NZO9" s="9"/>
      <c r="NZP9" s="9"/>
      <c r="NZQ9" s="9"/>
      <c r="NZR9" s="9"/>
      <c r="NZS9" s="9"/>
      <c r="NZT9" s="9"/>
      <c r="NZU9" s="9"/>
      <c r="NZV9" s="9"/>
      <c r="NZW9" s="9"/>
      <c r="NZX9" s="9"/>
      <c r="NZY9" s="9"/>
      <c r="NZZ9" s="9"/>
      <c r="OAA9" s="9"/>
      <c r="OAB9" s="9"/>
      <c r="OAC9" s="9"/>
      <c r="OAD9" s="9"/>
      <c r="OAE9" s="9"/>
      <c r="OAF9" s="9"/>
      <c r="OAG9" s="9"/>
      <c r="OAH9" s="9"/>
      <c r="OAI9" s="9"/>
      <c r="OAJ9" s="9"/>
      <c r="OAK9" s="9"/>
      <c r="OAL9" s="9"/>
      <c r="OAM9" s="9"/>
      <c r="OAN9" s="9"/>
      <c r="OAO9" s="9"/>
      <c r="OAP9" s="9"/>
      <c r="OAQ9" s="9"/>
      <c r="OAR9" s="9"/>
      <c r="OAS9" s="9"/>
      <c r="OAT9" s="9"/>
      <c r="OAU9" s="9"/>
      <c r="OAV9" s="9"/>
      <c r="OAW9" s="9"/>
      <c r="OAX9" s="9"/>
      <c r="OAY9" s="9"/>
      <c r="OAZ9" s="9"/>
      <c r="OBA9" s="9"/>
      <c r="OBB9" s="9"/>
      <c r="OBC9" s="9"/>
      <c r="OBD9" s="9"/>
      <c r="OBE9" s="9"/>
      <c r="OBF9" s="9"/>
      <c r="OBG9" s="9"/>
      <c r="OBH9" s="9"/>
      <c r="OBI9" s="9"/>
      <c r="OBJ9" s="9"/>
      <c r="OBK9" s="9"/>
      <c r="OBL9" s="9"/>
      <c r="OBM9" s="9"/>
      <c r="OBN9" s="9"/>
      <c r="OBO9" s="9"/>
      <c r="OBP9" s="9"/>
      <c r="OBQ9" s="9"/>
      <c r="OBR9" s="9"/>
      <c r="OBS9" s="9"/>
      <c r="OBT9" s="9"/>
      <c r="OBU9" s="9"/>
      <c r="OBV9" s="9"/>
      <c r="OBW9" s="9"/>
      <c r="OBX9" s="9"/>
      <c r="OBY9" s="9"/>
      <c r="OBZ9" s="9"/>
      <c r="OCA9" s="9"/>
      <c r="OCB9" s="9"/>
      <c r="OCC9" s="9"/>
      <c r="OCD9" s="9"/>
      <c r="OCE9" s="9"/>
      <c r="OCF9" s="9"/>
      <c r="OCG9" s="9"/>
      <c r="OCH9" s="9"/>
      <c r="OCI9" s="9"/>
      <c r="OCJ9" s="9"/>
      <c r="OCK9" s="9"/>
      <c r="OCL9" s="9"/>
      <c r="OCM9" s="9"/>
      <c r="OCN9" s="9"/>
      <c r="OCO9" s="9"/>
      <c r="OCP9" s="9"/>
      <c r="OCQ9" s="9"/>
      <c r="OCR9" s="9"/>
      <c r="OCS9" s="9"/>
      <c r="OCT9" s="9"/>
      <c r="OCU9" s="9"/>
      <c r="OCV9" s="9"/>
      <c r="OCW9" s="9"/>
      <c r="OCX9" s="9"/>
      <c r="OCY9" s="9"/>
      <c r="OCZ9" s="9"/>
      <c r="ODA9" s="9"/>
      <c r="ODB9" s="9"/>
      <c r="ODC9" s="9"/>
      <c r="ODD9" s="9"/>
      <c r="ODE9" s="9"/>
      <c r="ODF9" s="9"/>
      <c r="ODG9" s="9"/>
      <c r="ODH9" s="9"/>
      <c r="ODI9" s="9"/>
      <c r="ODJ9" s="9"/>
      <c r="ODK9" s="9"/>
      <c r="ODL9" s="9"/>
      <c r="ODM9" s="9"/>
      <c r="ODN9" s="9"/>
      <c r="ODO9" s="9"/>
      <c r="ODP9" s="9"/>
      <c r="ODQ9" s="9"/>
      <c r="ODR9" s="9"/>
      <c r="ODS9" s="9"/>
      <c r="ODT9" s="9"/>
      <c r="ODU9" s="9"/>
      <c r="ODV9" s="9"/>
      <c r="ODW9" s="9"/>
      <c r="ODX9" s="9"/>
      <c r="ODY9" s="9"/>
      <c r="ODZ9" s="9"/>
      <c r="OEA9" s="9"/>
      <c r="OEB9" s="9"/>
      <c r="OEC9" s="9"/>
      <c r="OED9" s="9"/>
      <c r="OEE9" s="9"/>
      <c r="OEF9" s="9"/>
      <c r="OEG9" s="9"/>
      <c r="OEH9" s="9"/>
      <c r="OEI9" s="9"/>
      <c r="OEJ9" s="9"/>
      <c r="OEK9" s="9"/>
      <c r="OEL9" s="9"/>
      <c r="OEM9" s="9"/>
      <c r="OEN9" s="9"/>
      <c r="OEO9" s="9"/>
      <c r="OEP9" s="9"/>
      <c r="OEQ9" s="9"/>
      <c r="OER9" s="9"/>
      <c r="OES9" s="9"/>
      <c r="OET9" s="9"/>
      <c r="OEU9" s="9"/>
      <c r="OEV9" s="9"/>
      <c r="OEW9" s="9"/>
      <c r="OEX9" s="9"/>
      <c r="OEY9" s="9"/>
      <c r="OEZ9" s="9"/>
      <c r="OFA9" s="9"/>
      <c r="OFB9" s="9"/>
      <c r="OFC9" s="9"/>
      <c r="OFD9" s="9"/>
      <c r="OFE9" s="9"/>
      <c r="OFF9" s="9"/>
      <c r="OFG9" s="9"/>
      <c r="OFH9" s="9"/>
      <c r="OFI9" s="9"/>
      <c r="OFJ9" s="9"/>
      <c r="OFK9" s="9"/>
      <c r="OFL9" s="9"/>
      <c r="OFM9" s="9"/>
      <c r="OFN9" s="9"/>
      <c r="OFO9" s="9"/>
      <c r="OFP9" s="9"/>
      <c r="OFQ9" s="9"/>
      <c r="OFR9" s="9"/>
      <c r="OFS9" s="9"/>
      <c r="OFT9" s="9"/>
      <c r="OFU9" s="9"/>
      <c r="OFV9" s="9"/>
      <c r="OFW9" s="9"/>
      <c r="OFX9" s="9"/>
      <c r="OFY9" s="9"/>
      <c r="OFZ9" s="9"/>
      <c r="OGA9" s="9"/>
      <c r="OGB9" s="9"/>
      <c r="OGC9" s="9"/>
      <c r="OGD9" s="9"/>
      <c r="OGE9" s="9"/>
      <c r="OGF9" s="9"/>
      <c r="OGG9" s="9"/>
      <c r="OGH9" s="9"/>
      <c r="OGI9" s="9"/>
      <c r="OGJ9" s="9"/>
      <c r="OGK9" s="9"/>
      <c r="OGL9" s="9"/>
      <c r="OGM9" s="9"/>
      <c r="OGN9" s="9"/>
      <c r="OGO9" s="9"/>
      <c r="OGP9" s="9"/>
      <c r="OGQ9" s="9"/>
      <c r="OGR9" s="9"/>
      <c r="OGS9" s="9"/>
      <c r="OGT9" s="9"/>
      <c r="OGU9" s="9"/>
      <c r="OGV9" s="9"/>
      <c r="OGW9" s="9"/>
      <c r="OGX9" s="9"/>
      <c r="OGY9" s="9"/>
      <c r="OGZ9" s="9"/>
      <c r="OHA9" s="9"/>
      <c r="OHB9" s="9"/>
      <c r="OHC9" s="9"/>
      <c r="OHD9" s="9"/>
      <c r="OHE9" s="9"/>
      <c r="OHF9" s="9"/>
      <c r="OHG9" s="9"/>
      <c r="OHH9" s="9"/>
      <c r="OHI9" s="9"/>
      <c r="OHJ9" s="9"/>
      <c r="OHK9" s="9"/>
      <c r="OHL9" s="9"/>
      <c r="OHM9" s="9"/>
      <c r="OHN9" s="9"/>
      <c r="OHO9" s="9"/>
      <c r="OHP9" s="9"/>
      <c r="OHQ9" s="9"/>
      <c r="OHR9" s="9"/>
      <c r="OHS9" s="9"/>
      <c r="OHT9" s="9"/>
      <c r="OHU9" s="9"/>
      <c r="OHV9" s="9"/>
      <c r="OHW9" s="9"/>
      <c r="OHX9" s="9"/>
      <c r="OHY9" s="9"/>
      <c r="OHZ9" s="9"/>
      <c r="OIA9" s="9"/>
      <c r="OIB9" s="9"/>
      <c r="OIC9" s="9"/>
      <c r="OID9" s="9"/>
      <c r="OIE9" s="9"/>
      <c r="OIF9" s="9"/>
      <c r="OIG9" s="9"/>
      <c r="OIH9" s="9"/>
      <c r="OII9" s="9"/>
      <c r="OIJ9" s="9"/>
      <c r="OIK9" s="9"/>
      <c r="OIL9" s="9"/>
      <c r="OIM9" s="9"/>
      <c r="OIN9" s="9"/>
      <c r="OIO9" s="9"/>
      <c r="OIP9" s="9"/>
      <c r="OIQ9" s="9"/>
      <c r="OIR9" s="9"/>
      <c r="OIS9" s="9"/>
      <c r="OIT9" s="9"/>
      <c r="OIU9" s="9"/>
      <c r="OIV9" s="9"/>
      <c r="OIW9" s="9"/>
      <c r="OIX9" s="9"/>
      <c r="OIY9" s="9"/>
      <c r="OIZ9" s="9"/>
      <c r="OJA9" s="9"/>
      <c r="OJB9" s="9"/>
      <c r="OJC9" s="9"/>
      <c r="OJD9" s="9"/>
      <c r="OJE9" s="9"/>
      <c r="OJF9" s="9"/>
      <c r="OJG9" s="9"/>
      <c r="OJH9" s="9"/>
      <c r="OJI9" s="9"/>
      <c r="OJJ9" s="9"/>
      <c r="OJK9" s="9"/>
      <c r="OJL9" s="9"/>
      <c r="OJM9" s="9"/>
      <c r="OJN9" s="9"/>
      <c r="OJO9" s="9"/>
      <c r="OJP9" s="9"/>
      <c r="OJQ9" s="9"/>
      <c r="OJR9" s="9"/>
      <c r="OJS9" s="9"/>
      <c r="OJT9" s="9"/>
      <c r="OJU9" s="9"/>
      <c r="OJV9" s="9"/>
      <c r="OJW9" s="9"/>
      <c r="OJX9" s="9"/>
      <c r="OJY9" s="9"/>
      <c r="OJZ9" s="9"/>
      <c r="OKA9" s="9"/>
      <c r="OKB9" s="9"/>
      <c r="OKC9" s="9"/>
      <c r="OKD9" s="9"/>
      <c r="OKE9" s="9"/>
      <c r="OKF9" s="9"/>
      <c r="OKG9" s="9"/>
      <c r="OKH9" s="9"/>
      <c r="OKI9" s="9"/>
      <c r="OKJ9" s="9"/>
      <c r="OKK9" s="9"/>
      <c r="OKL9" s="9"/>
      <c r="OKM9" s="9"/>
      <c r="OKN9" s="9"/>
      <c r="OKO9" s="9"/>
      <c r="OKP9" s="9"/>
      <c r="OKQ9" s="9"/>
      <c r="OKR9" s="9"/>
      <c r="OKS9" s="9"/>
      <c r="OKT9" s="9"/>
      <c r="OKU9" s="9"/>
      <c r="OKV9" s="9"/>
      <c r="OKW9" s="9"/>
      <c r="OKX9" s="9"/>
      <c r="OKY9" s="9"/>
      <c r="OKZ9" s="9"/>
      <c r="OLA9" s="9"/>
      <c r="OLB9" s="9"/>
      <c r="OLC9" s="9"/>
      <c r="OLD9" s="9"/>
      <c r="OLE9" s="9"/>
      <c r="OLF9" s="9"/>
      <c r="OLG9" s="9"/>
      <c r="OLH9" s="9"/>
      <c r="OLI9" s="9"/>
      <c r="OLJ9" s="9"/>
      <c r="OLK9" s="9"/>
      <c r="OLL9" s="9"/>
      <c r="OLM9" s="9"/>
      <c r="OLN9" s="9"/>
      <c r="OLO9" s="9"/>
      <c r="OLP9" s="9"/>
      <c r="OLQ9" s="9"/>
      <c r="OLR9" s="9"/>
      <c r="OLS9" s="9"/>
      <c r="OLT9" s="9"/>
      <c r="OLU9" s="9"/>
      <c r="OLV9" s="9"/>
      <c r="OLW9" s="9"/>
      <c r="OLX9" s="9"/>
      <c r="OLY9" s="9"/>
      <c r="OLZ9" s="9"/>
      <c r="OMA9" s="9"/>
      <c r="OMB9" s="9"/>
      <c r="OMC9" s="9"/>
      <c r="OMD9" s="9"/>
      <c r="OME9" s="9"/>
      <c r="OMF9" s="9"/>
      <c r="OMG9" s="9"/>
      <c r="OMH9" s="9"/>
      <c r="OMI9" s="9"/>
      <c r="OMJ9" s="9"/>
      <c r="OMK9" s="9"/>
      <c r="OML9" s="9"/>
      <c r="OMM9" s="9"/>
      <c r="OMN9" s="9"/>
      <c r="OMO9" s="9"/>
      <c r="OMP9" s="9"/>
      <c r="OMQ9" s="9"/>
      <c r="OMR9" s="9"/>
      <c r="OMS9" s="9"/>
      <c r="OMT9" s="9"/>
      <c r="OMU9" s="9"/>
      <c r="OMV9" s="9"/>
      <c r="OMW9" s="9"/>
      <c r="OMX9" s="9"/>
      <c r="OMY9" s="9"/>
      <c r="OMZ9" s="9"/>
      <c r="ONA9" s="9"/>
      <c r="ONB9" s="9"/>
      <c r="ONC9" s="9"/>
      <c r="OND9" s="9"/>
      <c r="ONE9" s="9"/>
      <c r="ONF9" s="9"/>
      <c r="ONG9" s="9"/>
      <c r="ONH9" s="9"/>
      <c r="ONI9" s="9"/>
      <c r="ONJ9" s="9"/>
      <c r="ONK9" s="9"/>
      <c r="ONL9" s="9"/>
      <c r="ONM9" s="9"/>
      <c r="ONN9" s="9"/>
      <c r="ONO9" s="9"/>
      <c r="ONP9" s="9"/>
      <c r="ONQ9" s="9"/>
      <c r="ONR9" s="9"/>
      <c r="ONS9" s="9"/>
      <c r="ONT9" s="9"/>
      <c r="ONU9" s="9"/>
      <c r="ONV9" s="9"/>
      <c r="ONW9" s="9"/>
      <c r="ONX9" s="9"/>
      <c r="ONY9" s="9"/>
      <c r="ONZ9" s="9"/>
      <c r="OOA9" s="9"/>
      <c r="OOB9" s="9"/>
      <c r="OOC9" s="9"/>
      <c r="OOD9" s="9"/>
      <c r="OOE9" s="9"/>
      <c r="OOF9" s="9"/>
      <c r="OOG9" s="9"/>
      <c r="OOH9" s="9"/>
      <c r="OOI9" s="9"/>
      <c r="OOJ9" s="9"/>
      <c r="OOK9" s="9"/>
      <c r="OOL9" s="9"/>
      <c r="OOM9" s="9"/>
      <c r="OON9" s="9"/>
      <c r="OOO9" s="9"/>
      <c r="OOP9" s="9"/>
      <c r="OOQ9" s="9"/>
      <c r="OOR9" s="9"/>
      <c r="OOS9" s="9"/>
      <c r="OOT9" s="9"/>
      <c r="OOU9" s="9"/>
      <c r="OOV9" s="9"/>
      <c r="OOW9" s="9"/>
      <c r="OOX9" s="9"/>
      <c r="OOY9" s="9"/>
      <c r="OOZ9" s="9"/>
      <c r="OPA9" s="9"/>
      <c r="OPB9" s="9"/>
      <c r="OPC9" s="9"/>
      <c r="OPD9" s="9"/>
      <c r="OPE9" s="9"/>
      <c r="OPF9" s="9"/>
      <c r="OPG9" s="9"/>
      <c r="OPH9" s="9"/>
      <c r="OPI9" s="9"/>
      <c r="OPJ9" s="9"/>
      <c r="OPK9" s="9"/>
      <c r="OPL9" s="9"/>
      <c r="OPM9" s="9"/>
      <c r="OPN9" s="9"/>
      <c r="OPO9" s="9"/>
      <c r="OPP9" s="9"/>
      <c r="OPQ9" s="9"/>
      <c r="OPR9" s="9"/>
      <c r="OPS9" s="9"/>
      <c r="OPT9" s="9"/>
      <c r="OPU9" s="9"/>
      <c r="OPV9" s="9"/>
      <c r="OPW9" s="9"/>
      <c r="OPX9" s="9"/>
      <c r="OPY9" s="9"/>
      <c r="OPZ9" s="9"/>
      <c r="OQA9" s="9"/>
      <c r="OQB9" s="9"/>
      <c r="OQC9" s="9"/>
      <c r="OQD9" s="9"/>
      <c r="OQE9" s="9"/>
      <c r="OQF9" s="9"/>
      <c r="OQG9" s="9"/>
      <c r="OQH9" s="9"/>
      <c r="OQI9" s="9"/>
      <c r="OQJ9" s="9"/>
      <c r="OQK9" s="9"/>
      <c r="OQL9" s="9"/>
      <c r="OQM9" s="9"/>
      <c r="OQN9" s="9"/>
      <c r="OQO9" s="9"/>
      <c r="OQP9" s="9"/>
      <c r="OQQ9" s="9"/>
      <c r="OQR9" s="9"/>
      <c r="OQS9" s="9"/>
      <c r="OQT9" s="9"/>
      <c r="OQU9" s="9"/>
      <c r="OQV9" s="9"/>
      <c r="OQW9" s="9"/>
      <c r="OQX9" s="9"/>
      <c r="OQY9" s="9"/>
      <c r="OQZ9" s="9"/>
      <c r="ORA9" s="9"/>
      <c r="ORB9" s="9"/>
      <c r="ORC9" s="9"/>
      <c r="ORD9" s="9"/>
      <c r="ORE9" s="9"/>
      <c r="ORF9" s="9"/>
      <c r="ORG9" s="9"/>
      <c r="ORH9" s="9"/>
      <c r="ORI9" s="9"/>
      <c r="ORJ9" s="9"/>
      <c r="ORK9" s="9"/>
      <c r="ORL9" s="9"/>
      <c r="ORM9" s="9"/>
      <c r="ORN9" s="9"/>
      <c r="ORO9" s="9"/>
      <c r="ORP9" s="9"/>
      <c r="ORQ9" s="9"/>
      <c r="ORR9" s="9"/>
      <c r="ORS9" s="9"/>
      <c r="ORT9" s="9"/>
      <c r="ORU9" s="9"/>
      <c r="ORV9" s="9"/>
      <c r="ORW9" s="9"/>
      <c r="ORX9" s="9"/>
      <c r="ORY9" s="9"/>
      <c r="ORZ9" s="9"/>
      <c r="OSA9" s="9"/>
      <c r="OSB9" s="9"/>
      <c r="OSC9" s="9"/>
      <c r="OSD9" s="9"/>
      <c r="OSE9" s="9"/>
      <c r="OSF9" s="9"/>
      <c r="OSG9" s="9"/>
      <c r="OSH9" s="9"/>
      <c r="OSI9" s="9"/>
      <c r="OSJ9" s="9"/>
      <c r="OSK9" s="9"/>
      <c r="OSL9" s="9"/>
      <c r="OSM9" s="9"/>
      <c r="OSN9" s="9"/>
      <c r="OSO9" s="9"/>
      <c r="OSP9" s="9"/>
      <c r="OSQ9" s="9"/>
      <c r="OSR9" s="9"/>
      <c r="OSS9" s="9"/>
      <c r="OST9" s="9"/>
      <c r="OSU9" s="9"/>
      <c r="OSV9" s="9"/>
      <c r="OSW9" s="9"/>
      <c r="OSX9" s="9"/>
      <c r="OSY9" s="9"/>
      <c r="OSZ9" s="9"/>
      <c r="OTA9" s="9"/>
      <c r="OTB9" s="9"/>
      <c r="OTC9" s="9"/>
      <c r="OTD9" s="9"/>
      <c r="OTE9" s="9"/>
      <c r="OTF9" s="9"/>
      <c r="OTG9" s="9"/>
      <c r="OTH9" s="9"/>
      <c r="OTI9" s="9"/>
      <c r="OTJ9" s="9"/>
      <c r="OTK9" s="9"/>
      <c r="OTL9" s="9"/>
      <c r="OTM9" s="9"/>
      <c r="OTN9" s="9"/>
      <c r="OTO9" s="9"/>
      <c r="OTP9" s="9"/>
      <c r="OTQ9" s="9"/>
      <c r="OTR9" s="9"/>
      <c r="OTS9" s="9"/>
      <c r="OTT9" s="9"/>
      <c r="OTU9" s="9"/>
      <c r="OTV9" s="9"/>
      <c r="OTW9" s="9"/>
      <c r="OTX9" s="9"/>
      <c r="OTY9" s="9"/>
      <c r="OTZ9" s="9"/>
      <c r="OUA9" s="9"/>
      <c r="OUB9" s="9"/>
      <c r="OUC9" s="9"/>
      <c r="OUD9" s="9"/>
      <c r="OUE9" s="9"/>
      <c r="OUF9" s="9"/>
      <c r="OUG9" s="9"/>
      <c r="OUH9" s="9"/>
      <c r="OUI9" s="9"/>
      <c r="OUJ9" s="9"/>
      <c r="OUK9" s="9"/>
      <c r="OUL9" s="9"/>
      <c r="OUM9" s="9"/>
      <c r="OUN9" s="9"/>
      <c r="OUO9" s="9"/>
      <c r="OUP9" s="9"/>
      <c r="OUQ9" s="9"/>
      <c r="OUR9" s="9"/>
      <c r="OUS9" s="9"/>
      <c r="OUT9" s="9"/>
      <c r="OUU9" s="9"/>
      <c r="OUV9" s="9"/>
      <c r="OUW9" s="9"/>
      <c r="OUX9" s="9"/>
      <c r="OUY9" s="9"/>
      <c r="OUZ9" s="9"/>
      <c r="OVA9" s="9"/>
      <c r="OVB9" s="9"/>
      <c r="OVC9" s="9"/>
      <c r="OVD9" s="9"/>
      <c r="OVE9" s="9"/>
      <c r="OVF9" s="9"/>
      <c r="OVG9" s="9"/>
      <c r="OVH9" s="9"/>
      <c r="OVI9" s="9"/>
      <c r="OVJ9" s="9"/>
      <c r="OVK9" s="9"/>
      <c r="OVL9" s="9"/>
      <c r="OVM9" s="9"/>
      <c r="OVN9" s="9"/>
      <c r="OVO9" s="9"/>
      <c r="OVP9" s="9"/>
      <c r="OVQ9" s="9"/>
      <c r="OVR9" s="9"/>
      <c r="OVS9" s="9"/>
      <c r="OVT9" s="9"/>
      <c r="OVU9" s="9"/>
      <c r="OVV9" s="9"/>
      <c r="OVW9" s="9"/>
      <c r="OVX9" s="9"/>
      <c r="OVY9" s="9"/>
      <c r="OVZ9" s="9"/>
      <c r="OWA9" s="9"/>
      <c r="OWB9" s="9"/>
      <c r="OWC9" s="9"/>
      <c r="OWD9" s="9"/>
      <c r="OWE9" s="9"/>
      <c r="OWF9" s="9"/>
      <c r="OWG9" s="9"/>
      <c r="OWH9" s="9"/>
      <c r="OWI9" s="9"/>
      <c r="OWJ9" s="9"/>
      <c r="OWK9" s="9"/>
      <c r="OWL9" s="9"/>
      <c r="OWM9" s="9"/>
      <c r="OWN9" s="9"/>
      <c r="OWO9" s="9"/>
      <c r="OWP9" s="9"/>
      <c r="OWQ9" s="9"/>
      <c r="OWR9" s="9"/>
      <c r="OWS9" s="9"/>
      <c r="OWT9" s="9"/>
      <c r="OWU9" s="9"/>
      <c r="OWV9" s="9"/>
      <c r="OWW9" s="9"/>
      <c r="OWX9" s="9"/>
      <c r="OWY9" s="9"/>
      <c r="OWZ9" s="9"/>
      <c r="OXA9" s="9"/>
      <c r="OXB9" s="9"/>
      <c r="OXC9" s="9"/>
      <c r="OXD9" s="9"/>
      <c r="OXE9" s="9"/>
      <c r="OXF9" s="9"/>
      <c r="OXG9" s="9"/>
      <c r="OXH9" s="9"/>
      <c r="OXI9" s="9"/>
      <c r="OXJ9" s="9"/>
      <c r="OXK9" s="9"/>
      <c r="OXL9" s="9"/>
      <c r="OXM9" s="9"/>
      <c r="OXN9" s="9"/>
      <c r="OXO9" s="9"/>
      <c r="OXP9" s="9"/>
      <c r="OXQ9" s="9"/>
      <c r="OXR9" s="9"/>
      <c r="OXS9" s="9"/>
      <c r="OXT9" s="9"/>
      <c r="OXU9" s="9"/>
      <c r="OXV9" s="9"/>
      <c r="OXW9" s="9"/>
      <c r="OXX9" s="9"/>
      <c r="OXY9" s="9"/>
      <c r="OXZ9" s="9"/>
      <c r="OYA9" s="9"/>
      <c r="OYB9" s="9"/>
      <c r="OYC9" s="9"/>
      <c r="OYD9" s="9"/>
      <c r="OYE9" s="9"/>
      <c r="OYF9" s="9"/>
      <c r="OYG9" s="9"/>
      <c r="OYH9" s="9"/>
      <c r="OYI9" s="9"/>
      <c r="OYJ9" s="9"/>
      <c r="OYK9" s="9"/>
      <c r="OYL9" s="9"/>
      <c r="OYM9" s="9"/>
      <c r="OYN9" s="9"/>
      <c r="OYO9" s="9"/>
      <c r="OYP9" s="9"/>
      <c r="OYQ9" s="9"/>
      <c r="OYR9" s="9"/>
      <c r="OYS9" s="9"/>
      <c r="OYT9" s="9"/>
      <c r="OYU9" s="9"/>
      <c r="OYV9" s="9"/>
      <c r="OYW9" s="9"/>
      <c r="OYX9" s="9"/>
      <c r="OYY9" s="9"/>
      <c r="OYZ9" s="9"/>
      <c r="OZA9" s="9"/>
      <c r="OZB9" s="9"/>
      <c r="OZC9" s="9"/>
      <c r="OZD9" s="9"/>
      <c r="OZE9" s="9"/>
      <c r="OZF9" s="9"/>
      <c r="OZG9" s="9"/>
      <c r="OZH9" s="9"/>
      <c r="OZI9" s="9"/>
      <c r="OZJ9" s="9"/>
      <c r="OZK9" s="9"/>
      <c r="OZL9" s="9"/>
      <c r="OZM9" s="9"/>
      <c r="OZN9" s="9"/>
      <c r="OZO9" s="9"/>
      <c r="OZP9" s="9"/>
      <c r="OZQ9" s="9"/>
      <c r="OZR9" s="9"/>
      <c r="OZS9" s="9"/>
      <c r="OZT9" s="9"/>
      <c r="OZU9" s="9"/>
      <c r="OZV9" s="9"/>
      <c r="OZW9" s="9"/>
      <c r="OZX9" s="9"/>
      <c r="OZY9" s="9"/>
      <c r="OZZ9" s="9"/>
      <c r="PAA9" s="9"/>
      <c r="PAB9" s="9"/>
      <c r="PAC9" s="9"/>
      <c r="PAD9" s="9"/>
      <c r="PAE9" s="9"/>
      <c r="PAF9" s="9"/>
      <c r="PAG9" s="9"/>
      <c r="PAH9" s="9"/>
      <c r="PAI9" s="9"/>
      <c r="PAJ9" s="9"/>
      <c r="PAK9" s="9"/>
      <c r="PAL9" s="9"/>
      <c r="PAM9" s="9"/>
      <c r="PAN9" s="9"/>
      <c r="PAO9" s="9"/>
      <c r="PAP9" s="9"/>
      <c r="PAQ9" s="9"/>
      <c r="PAR9" s="9"/>
      <c r="PAS9" s="9"/>
      <c r="PAT9" s="9"/>
      <c r="PAU9" s="9"/>
      <c r="PAV9" s="9"/>
      <c r="PAW9" s="9"/>
      <c r="PAX9" s="9"/>
      <c r="PAY9" s="9"/>
      <c r="PAZ9" s="9"/>
      <c r="PBA9" s="9"/>
      <c r="PBB9" s="9"/>
      <c r="PBC9" s="9"/>
      <c r="PBD9" s="9"/>
      <c r="PBE9" s="9"/>
      <c r="PBF9" s="9"/>
      <c r="PBG9" s="9"/>
      <c r="PBH9" s="9"/>
      <c r="PBI9" s="9"/>
      <c r="PBJ9" s="9"/>
      <c r="PBK9" s="9"/>
      <c r="PBL9" s="9"/>
      <c r="PBM9" s="9"/>
      <c r="PBN9" s="9"/>
      <c r="PBO9" s="9"/>
      <c r="PBP9" s="9"/>
      <c r="PBQ9" s="9"/>
      <c r="PBR9" s="9"/>
      <c r="PBS9" s="9"/>
      <c r="PBT9" s="9"/>
      <c r="PBU9" s="9"/>
      <c r="PBV9" s="9"/>
      <c r="PBW9" s="9"/>
      <c r="PBX9" s="9"/>
      <c r="PBY9" s="9"/>
      <c r="PBZ9" s="9"/>
      <c r="PCA9" s="9"/>
      <c r="PCB9" s="9"/>
      <c r="PCC9" s="9"/>
      <c r="PCD9" s="9"/>
      <c r="PCE9" s="9"/>
      <c r="PCF9" s="9"/>
      <c r="PCG9" s="9"/>
      <c r="PCH9" s="9"/>
      <c r="PCI9" s="9"/>
      <c r="PCJ9" s="9"/>
      <c r="PCK9" s="9"/>
      <c r="PCL9" s="9"/>
      <c r="PCM9" s="9"/>
      <c r="PCN9" s="9"/>
      <c r="PCO9" s="9"/>
      <c r="PCP9" s="9"/>
      <c r="PCQ9" s="9"/>
      <c r="PCR9" s="9"/>
      <c r="PCS9" s="9"/>
      <c r="PCT9" s="9"/>
      <c r="PCU9" s="9"/>
      <c r="PCV9" s="9"/>
      <c r="PCW9" s="9"/>
      <c r="PCX9" s="9"/>
      <c r="PCY9" s="9"/>
      <c r="PCZ9" s="9"/>
      <c r="PDA9" s="9"/>
      <c r="PDB9" s="9"/>
      <c r="PDC9" s="9"/>
      <c r="PDD9" s="9"/>
      <c r="PDE9" s="9"/>
      <c r="PDF9" s="9"/>
      <c r="PDG9" s="9"/>
      <c r="PDH9" s="9"/>
      <c r="PDI9" s="9"/>
      <c r="PDJ9" s="9"/>
      <c r="PDK9" s="9"/>
      <c r="PDL9" s="9"/>
      <c r="PDM9" s="9"/>
      <c r="PDN9" s="9"/>
      <c r="PDO9" s="9"/>
      <c r="PDP9" s="9"/>
      <c r="PDQ9" s="9"/>
      <c r="PDR9" s="9"/>
      <c r="PDS9" s="9"/>
      <c r="PDT9" s="9"/>
      <c r="PDU9" s="9"/>
      <c r="PDV9" s="9"/>
      <c r="PDW9" s="9"/>
      <c r="PDX9" s="9"/>
      <c r="PDY9" s="9"/>
      <c r="PDZ9" s="9"/>
      <c r="PEA9" s="9"/>
      <c r="PEB9" s="9"/>
      <c r="PEC9" s="9"/>
      <c r="PED9" s="9"/>
      <c r="PEE9" s="9"/>
      <c r="PEF9" s="9"/>
      <c r="PEG9" s="9"/>
      <c r="PEH9" s="9"/>
      <c r="PEI9" s="9"/>
      <c r="PEJ9" s="9"/>
      <c r="PEK9" s="9"/>
      <c r="PEL9" s="9"/>
      <c r="PEM9" s="9"/>
      <c r="PEN9" s="9"/>
      <c r="PEO9" s="9"/>
      <c r="PEP9" s="9"/>
      <c r="PEQ9" s="9"/>
      <c r="PER9" s="9"/>
      <c r="PES9" s="9"/>
      <c r="PET9" s="9"/>
      <c r="PEU9" s="9"/>
      <c r="PEV9" s="9"/>
      <c r="PEW9" s="9"/>
      <c r="PEX9" s="9"/>
      <c r="PEY9" s="9"/>
      <c r="PEZ9" s="9"/>
      <c r="PFA9" s="9"/>
      <c r="PFB9" s="9"/>
      <c r="PFC9" s="9"/>
      <c r="PFD9" s="9"/>
      <c r="PFE9" s="9"/>
      <c r="PFF9" s="9"/>
      <c r="PFG9" s="9"/>
      <c r="PFH9" s="9"/>
      <c r="PFI9" s="9"/>
      <c r="PFJ9" s="9"/>
      <c r="PFK9" s="9"/>
      <c r="PFL9" s="9"/>
      <c r="PFM9" s="9"/>
      <c r="PFN9" s="9"/>
      <c r="PFO9" s="9"/>
      <c r="PFP9" s="9"/>
      <c r="PFQ9" s="9"/>
      <c r="PFR9" s="9"/>
      <c r="PFS9" s="9"/>
      <c r="PFT9" s="9"/>
      <c r="PFU9" s="9"/>
      <c r="PFV9" s="9"/>
      <c r="PFW9" s="9"/>
      <c r="PFX9" s="9"/>
      <c r="PFY9" s="9"/>
      <c r="PFZ9" s="9"/>
      <c r="PGA9" s="9"/>
      <c r="PGB9" s="9"/>
      <c r="PGC9" s="9"/>
      <c r="PGD9" s="9"/>
      <c r="PGE9" s="9"/>
      <c r="PGF9" s="9"/>
      <c r="PGG9" s="9"/>
      <c r="PGH9" s="9"/>
      <c r="PGI9" s="9"/>
      <c r="PGJ9" s="9"/>
      <c r="PGK9" s="9"/>
      <c r="PGL9" s="9"/>
      <c r="PGM9" s="9"/>
      <c r="PGN9" s="9"/>
      <c r="PGO9" s="9"/>
      <c r="PGP9" s="9"/>
      <c r="PGQ9" s="9"/>
      <c r="PGR9" s="9"/>
      <c r="PGS9" s="9"/>
      <c r="PGT9" s="9"/>
      <c r="PGU9" s="9"/>
      <c r="PGV9" s="9"/>
      <c r="PGW9" s="9"/>
      <c r="PGX9" s="9"/>
      <c r="PGY9" s="9"/>
      <c r="PGZ9" s="9"/>
      <c r="PHA9" s="9"/>
      <c r="PHB9" s="9"/>
      <c r="PHC9" s="9"/>
      <c r="PHD9" s="9"/>
      <c r="PHE9" s="9"/>
      <c r="PHF9" s="9"/>
      <c r="PHG9" s="9"/>
      <c r="PHH9" s="9"/>
      <c r="PHI9" s="9"/>
      <c r="PHJ9" s="9"/>
      <c r="PHK9" s="9"/>
      <c r="PHL9" s="9"/>
      <c r="PHM9" s="9"/>
      <c r="PHN9" s="9"/>
      <c r="PHO9" s="9"/>
      <c r="PHP9" s="9"/>
      <c r="PHQ9" s="9"/>
      <c r="PHR9" s="9"/>
      <c r="PHS9" s="9"/>
      <c r="PHT9" s="9"/>
      <c r="PHU9" s="9"/>
      <c r="PHV9" s="9"/>
      <c r="PHW9" s="9"/>
      <c r="PHX9" s="9"/>
      <c r="PHY9" s="9"/>
      <c r="PHZ9" s="9"/>
      <c r="PIA9" s="9"/>
      <c r="PIB9" s="9"/>
      <c r="PIC9" s="9"/>
      <c r="PID9" s="9"/>
      <c r="PIE9" s="9"/>
      <c r="PIF9" s="9"/>
      <c r="PIG9" s="9"/>
      <c r="PIH9" s="9"/>
      <c r="PII9" s="9"/>
      <c r="PIJ9" s="9"/>
      <c r="PIK9" s="9"/>
      <c r="PIL9" s="9"/>
      <c r="PIM9" s="9"/>
      <c r="PIN9" s="9"/>
      <c r="PIO9" s="9"/>
      <c r="PIP9" s="9"/>
      <c r="PIQ9" s="9"/>
      <c r="PIR9" s="9"/>
      <c r="PIS9" s="9"/>
      <c r="PIT9" s="9"/>
      <c r="PIU9" s="9"/>
      <c r="PIV9" s="9"/>
      <c r="PIW9" s="9"/>
      <c r="PIX9" s="9"/>
      <c r="PIY9" s="9"/>
      <c r="PIZ9" s="9"/>
      <c r="PJA9" s="9"/>
      <c r="PJB9" s="9"/>
      <c r="PJC9" s="9"/>
      <c r="PJD9" s="9"/>
      <c r="PJE9" s="9"/>
      <c r="PJF9" s="9"/>
      <c r="PJG9" s="9"/>
      <c r="PJH9" s="9"/>
      <c r="PJI9" s="9"/>
      <c r="PJJ9" s="9"/>
      <c r="PJK9" s="9"/>
      <c r="PJL9" s="9"/>
      <c r="PJM9" s="9"/>
      <c r="PJN9" s="9"/>
      <c r="PJO9" s="9"/>
      <c r="PJP9" s="9"/>
      <c r="PJQ9" s="9"/>
      <c r="PJR9" s="9"/>
      <c r="PJS9" s="9"/>
      <c r="PJT9" s="9"/>
      <c r="PJU9" s="9"/>
      <c r="PJV9" s="9"/>
      <c r="PJW9" s="9"/>
      <c r="PJX9" s="9"/>
      <c r="PJY9" s="9"/>
      <c r="PJZ9" s="9"/>
      <c r="PKA9" s="9"/>
      <c r="PKB9" s="9"/>
      <c r="PKC9" s="9"/>
      <c r="PKD9" s="9"/>
      <c r="PKE9" s="9"/>
      <c r="PKF9" s="9"/>
      <c r="PKG9" s="9"/>
      <c r="PKH9" s="9"/>
      <c r="PKI9" s="9"/>
      <c r="PKJ9" s="9"/>
      <c r="PKK9" s="9"/>
      <c r="PKL9" s="9"/>
      <c r="PKM9" s="9"/>
      <c r="PKN9" s="9"/>
      <c r="PKO9" s="9"/>
      <c r="PKP9" s="9"/>
      <c r="PKQ9" s="9"/>
      <c r="PKR9" s="9"/>
      <c r="PKS9" s="9"/>
      <c r="PKT9" s="9"/>
      <c r="PKU9" s="9"/>
      <c r="PKV9" s="9"/>
      <c r="PKW9" s="9"/>
      <c r="PKX9" s="9"/>
      <c r="PKY9" s="9"/>
      <c r="PKZ9" s="9"/>
      <c r="PLA9" s="9"/>
      <c r="PLB9" s="9"/>
      <c r="PLC9" s="9"/>
      <c r="PLD9" s="9"/>
      <c r="PLE9" s="9"/>
      <c r="PLF9" s="9"/>
      <c r="PLG9" s="9"/>
      <c r="PLH9" s="9"/>
      <c r="PLI9" s="9"/>
      <c r="PLJ9" s="9"/>
      <c r="PLK9" s="9"/>
      <c r="PLL9" s="9"/>
      <c r="PLM9" s="9"/>
      <c r="PLN9" s="9"/>
      <c r="PLO9" s="9"/>
      <c r="PLP9" s="9"/>
      <c r="PLQ9" s="9"/>
      <c r="PLR9" s="9"/>
      <c r="PLS9" s="9"/>
      <c r="PLT9" s="9"/>
      <c r="PLU9" s="9"/>
      <c r="PLV9" s="9"/>
      <c r="PLW9" s="9"/>
      <c r="PLX9" s="9"/>
      <c r="PLY9" s="9"/>
      <c r="PLZ9" s="9"/>
      <c r="PMA9" s="9"/>
      <c r="PMB9" s="9"/>
      <c r="PMC9" s="9"/>
      <c r="PMD9" s="9"/>
      <c r="PME9" s="9"/>
      <c r="PMF9" s="9"/>
      <c r="PMG9" s="9"/>
      <c r="PMH9" s="9"/>
      <c r="PMI9" s="9"/>
      <c r="PMJ9" s="9"/>
      <c r="PMK9" s="9"/>
      <c r="PML9" s="9"/>
      <c r="PMM9" s="9"/>
      <c r="PMN9" s="9"/>
      <c r="PMO9" s="9"/>
      <c r="PMP9" s="9"/>
      <c r="PMQ9" s="9"/>
      <c r="PMR9" s="9"/>
      <c r="PMS9" s="9"/>
      <c r="PMT9" s="9"/>
      <c r="PMU9" s="9"/>
      <c r="PMV9" s="9"/>
      <c r="PMW9" s="9"/>
      <c r="PMX9" s="9"/>
      <c r="PMY9" s="9"/>
      <c r="PMZ9" s="9"/>
      <c r="PNA9" s="9"/>
      <c r="PNB9" s="9"/>
      <c r="PNC9" s="9"/>
      <c r="PND9" s="9"/>
      <c r="PNE9" s="9"/>
      <c r="PNF9" s="9"/>
      <c r="PNG9" s="9"/>
      <c r="PNH9" s="9"/>
      <c r="PNI9" s="9"/>
      <c r="PNJ9" s="9"/>
      <c r="PNK9" s="9"/>
      <c r="PNL9" s="9"/>
      <c r="PNM9" s="9"/>
      <c r="PNN9" s="9"/>
      <c r="PNO9" s="9"/>
      <c r="PNP9" s="9"/>
      <c r="PNQ9" s="9"/>
      <c r="PNR9" s="9"/>
      <c r="PNS9" s="9"/>
      <c r="PNT9" s="9"/>
      <c r="PNU9" s="9"/>
      <c r="PNV9" s="9"/>
      <c r="PNW9" s="9"/>
      <c r="PNX9" s="9"/>
      <c r="PNY9" s="9"/>
      <c r="PNZ9" s="9"/>
      <c r="POA9" s="9"/>
      <c r="POB9" s="9"/>
      <c r="POC9" s="9"/>
      <c r="POD9" s="9"/>
      <c r="POE9" s="9"/>
      <c r="POF9" s="9"/>
      <c r="POG9" s="9"/>
      <c r="POH9" s="9"/>
      <c r="POI9" s="9"/>
      <c r="POJ9" s="9"/>
      <c r="POK9" s="9"/>
      <c r="POL9" s="9"/>
      <c r="POM9" s="9"/>
      <c r="PON9" s="9"/>
      <c r="POO9" s="9"/>
      <c r="POP9" s="9"/>
      <c r="POQ9" s="9"/>
      <c r="POR9" s="9"/>
      <c r="POS9" s="9"/>
      <c r="POT9" s="9"/>
      <c r="POU9" s="9"/>
      <c r="POV9" s="9"/>
      <c r="POW9" s="9"/>
      <c r="POX9" s="9"/>
      <c r="POY9" s="9"/>
      <c r="POZ9" s="9"/>
      <c r="PPA9" s="9"/>
      <c r="PPB9" s="9"/>
      <c r="PPC9" s="9"/>
      <c r="PPD9" s="9"/>
      <c r="PPE9" s="9"/>
      <c r="PPF9" s="9"/>
      <c r="PPG9" s="9"/>
      <c r="PPH9" s="9"/>
      <c r="PPI9" s="9"/>
      <c r="PPJ9" s="9"/>
      <c r="PPK9" s="9"/>
      <c r="PPL9" s="9"/>
      <c r="PPM9" s="9"/>
      <c r="PPN9" s="9"/>
      <c r="PPO9" s="9"/>
      <c r="PPP9" s="9"/>
      <c r="PPQ9" s="9"/>
      <c r="PPR9" s="9"/>
      <c r="PPS9" s="9"/>
      <c r="PPT9" s="9"/>
      <c r="PPU9" s="9"/>
      <c r="PPV9" s="9"/>
      <c r="PPW9" s="9"/>
      <c r="PPX9" s="9"/>
      <c r="PPY9" s="9"/>
      <c r="PPZ9" s="9"/>
      <c r="PQA9" s="9"/>
      <c r="PQB9" s="9"/>
      <c r="PQC9" s="9"/>
      <c r="PQD9" s="9"/>
      <c r="PQE9" s="9"/>
      <c r="PQF9" s="9"/>
      <c r="PQG9" s="9"/>
      <c r="PQH9" s="9"/>
      <c r="PQI9" s="9"/>
      <c r="PQJ9" s="9"/>
      <c r="PQK9" s="9"/>
      <c r="PQL9" s="9"/>
      <c r="PQM9" s="9"/>
      <c r="PQN9" s="9"/>
      <c r="PQO9" s="9"/>
      <c r="PQP9" s="9"/>
      <c r="PQQ9" s="9"/>
      <c r="PQR9" s="9"/>
      <c r="PQS9" s="9"/>
      <c r="PQT9" s="9"/>
      <c r="PQU9" s="9"/>
      <c r="PQV9" s="9"/>
      <c r="PQW9" s="9"/>
      <c r="PQX9" s="9"/>
      <c r="PQY9" s="9"/>
      <c r="PQZ9" s="9"/>
      <c r="PRA9" s="9"/>
      <c r="PRB9" s="9"/>
      <c r="PRC9" s="9"/>
      <c r="PRD9" s="9"/>
      <c r="PRE9" s="9"/>
      <c r="PRF9" s="9"/>
      <c r="PRG9" s="9"/>
      <c r="PRH9" s="9"/>
      <c r="PRI9" s="9"/>
      <c r="PRJ9" s="9"/>
      <c r="PRK9" s="9"/>
      <c r="PRL9" s="9"/>
      <c r="PRM9" s="9"/>
      <c r="PRN9" s="9"/>
      <c r="PRO9" s="9"/>
      <c r="PRP9" s="9"/>
      <c r="PRQ9" s="9"/>
      <c r="PRR9" s="9"/>
      <c r="PRS9" s="9"/>
      <c r="PRT9" s="9"/>
      <c r="PRU9" s="9"/>
      <c r="PRV9" s="9"/>
      <c r="PRW9" s="9"/>
      <c r="PRX9" s="9"/>
      <c r="PRY9" s="9"/>
      <c r="PRZ9" s="9"/>
      <c r="PSA9" s="9"/>
      <c r="PSB9" s="9"/>
      <c r="PSC9" s="9"/>
      <c r="PSD9" s="9"/>
      <c r="PSE9" s="9"/>
      <c r="PSF9" s="9"/>
      <c r="PSG9" s="9"/>
      <c r="PSH9" s="9"/>
      <c r="PSI9" s="9"/>
      <c r="PSJ9" s="9"/>
      <c r="PSK9" s="9"/>
      <c r="PSL9" s="9"/>
      <c r="PSM9" s="9"/>
      <c r="PSN9" s="9"/>
      <c r="PSO9" s="9"/>
      <c r="PSP9" s="9"/>
      <c r="PSQ9" s="9"/>
      <c r="PSR9" s="9"/>
      <c r="PSS9" s="9"/>
      <c r="PST9" s="9"/>
      <c r="PSU9" s="9"/>
      <c r="PSV9" s="9"/>
      <c r="PSW9" s="9"/>
      <c r="PSX9" s="9"/>
      <c r="PSY9" s="9"/>
      <c r="PSZ9" s="9"/>
      <c r="PTA9" s="9"/>
      <c r="PTB9" s="9"/>
      <c r="PTC9" s="9"/>
      <c r="PTD9" s="9"/>
      <c r="PTE9" s="9"/>
      <c r="PTF9" s="9"/>
      <c r="PTG9" s="9"/>
      <c r="PTH9" s="9"/>
      <c r="PTI9" s="9"/>
      <c r="PTJ9" s="9"/>
      <c r="PTK9" s="9"/>
      <c r="PTL9" s="9"/>
      <c r="PTM9" s="9"/>
      <c r="PTN9" s="9"/>
      <c r="PTO9" s="9"/>
      <c r="PTP9" s="9"/>
      <c r="PTQ9" s="9"/>
      <c r="PTR9" s="9"/>
      <c r="PTS9" s="9"/>
      <c r="PTT9" s="9"/>
      <c r="PTU9" s="9"/>
      <c r="PTV9" s="9"/>
      <c r="PTW9" s="9"/>
      <c r="PTX9" s="9"/>
      <c r="PTY9" s="9"/>
      <c r="PTZ9" s="9"/>
      <c r="PUA9" s="9"/>
      <c r="PUB9" s="9"/>
      <c r="PUC9" s="9"/>
      <c r="PUD9" s="9"/>
      <c r="PUE9" s="9"/>
      <c r="PUF9" s="9"/>
      <c r="PUG9" s="9"/>
      <c r="PUH9" s="9"/>
      <c r="PUI9" s="9"/>
      <c r="PUJ9" s="9"/>
      <c r="PUK9" s="9"/>
      <c r="PUL9" s="9"/>
      <c r="PUM9" s="9"/>
      <c r="PUN9" s="9"/>
      <c r="PUO9" s="9"/>
      <c r="PUP9" s="9"/>
      <c r="PUQ9" s="9"/>
      <c r="PUR9" s="9"/>
      <c r="PUS9" s="9"/>
      <c r="PUT9" s="9"/>
      <c r="PUU9" s="9"/>
      <c r="PUV9" s="9"/>
      <c r="PUW9" s="9"/>
      <c r="PUX9" s="9"/>
      <c r="PUY9" s="9"/>
      <c r="PUZ9" s="9"/>
      <c r="PVA9" s="9"/>
      <c r="PVB9" s="9"/>
      <c r="PVC9" s="9"/>
      <c r="PVD9" s="9"/>
      <c r="PVE9" s="9"/>
      <c r="PVF9" s="9"/>
      <c r="PVG9" s="9"/>
      <c r="PVH9" s="9"/>
      <c r="PVI9" s="9"/>
      <c r="PVJ9" s="9"/>
      <c r="PVK9" s="9"/>
      <c r="PVL9" s="9"/>
      <c r="PVM9" s="9"/>
      <c r="PVN9" s="9"/>
      <c r="PVO9" s="9"/>
      <c r="PVP9" s="9"/>
      <c r="PVQ9" s="9"/>
      <c r="PVR9" s="9"/>
      <c r="PVS9" s="9"/>
      <c r="PVT9" s="9"/>
      <c r="PVU9" s="9"/>
      <c r="PVV9" s="9"/>
      <c r="PVW9" s="9"/>
      <c r="PVX9" s="9"/>
      <c r="PVY9" s="9"/>
      <c r="PVZ9" s="9"/>
      <c r="PWA9" s="9"/>
      <c r="PWB9" s="9"/>
      <c r="PWC9" s="9"/>
      <c r="PWD9" s="9"/>
      <c r="PWE9" s="9"/>
      <c r="PWF9" s="9"/>
      <c r="PWG9" s="9"/>
      <c r="PWH9" s="9"/>
      <c r="PWI9" s="9"/>
      <c r="PWJ9" s="9"/>
      <c r="PWK9" s="9"/>
      <c r="PWL9" s="9"/>
      <c r="PWM9" s="9"/>
      <c r="PWN9" s="9"/>
      <c r="PWO9" s="9"/>
      <c r="PWP9" s="9"/>
      <c r="PWQ9" s="9"/>
      <c r="PWR9" s="9"/>
      <c r="PWS9" s="9"/>
      <c r="PWT9" s="9"/>
      <c r="PWU9" s="9"/>
      <c r="PWV9" s="9"/>
      <c r="PWW9" s="9"/>
      <c r="PWX9" s="9"/>
      <c r="PWY9" s="9"/>
      <c r="PWZ9" s="9"/>
      <c r="PXA9" s="9"/>
      <c r="PXB9" s="9"/>
      <c r="PXC9" s="9"/>
      <c r="PXD9" s="9"/>
      <c r="PXE9" s="9"/>
      <c r="PXF9" s="9"/>
      <c r="PXG9" s="9"/>
      <c r="PXH9" s="9"/>
      <c r="PXI9" s="9"/>
      <c r="PXJ9" s="9"/>
      <c r="PXK9" s="9"/>
      <c r="PXL9" s="9"/>
      <c r="PXM9" s="9"/>
      <c r="PXN9" s="9"/>
      <c r="PXO9" s="9"/>
      <c r="PXP9" s="9"/>
      <c r="PXQ9" s="9"/>
      <c r="PXR9" s="9"/>
      <c r="PXS9" s="9"/>
      <c r="PXT9" s="9"/>
      <c r="PXU9" s="9"/>
      <c r="PXV9" s="9"/>
      <c r="PXW9" s="9"/>
      <c r="PXX9" s="9"/>
      <c r="PXY9" s="9"/>
      <c r="PXZ9" s="9"/>
      <c r="PYA9" s="9"/>
      <c r="PYB9" s="9"/>
      <c r="PYC9" s="9"/>
      <c r="PYD9" s="9"/>
      <c r="PYE9" s="9"/>
      <c r="PYF9" s="9"/>
      <c r="PYG9" s="9"/>
      <c r="PYH9" s="9"/>
      <c r="PYI9" s="9"/>
      <c r="PYJ9" s="9"/>
      <c r="PYK9" s="9"/>
      <c r="PYL9" s="9"/>
      <c r="PYM9" s="9"/>
      <c r="PYN9" s="9"/>
      <c r="PYO9" s="9"/>
      <c r="PYP9" s="9"/>
      <c r="PYQ9" s="9"/>
      <c r="PYR9" s="9"/>
      <c r="PYS9" s="9"/>
      <c r="PYT9" s="9"/>
      <c r="PYU9" s="9"/>
      <c r="PYV9" s="9"/>
      <c r="PYW9" s="9"/>
      <c r="PYX9" s="9"/>
      <c r="PYY9" s="9"/>
      <c r="PYZ9" s="9"/>
      <c r="PZA9" s="9"/>
      <c r="PZB9" s="9"/>
      <c r="PZC9" s="9"/>
      <c r="PZD9" s="9"/>
      <c r="PZE9" s="9"/>
      <c r="PZF9" s="9"/>
      <c r="PZG9" s="9"/>
      <c r="PZH9" s="9"/>
      <c r="PZI9" s="9"/>
      <c r="PZJ9" s="9"/>
      <c r="PZK9" s="9"/>
      <c r="PZL9" s="9"/>
      <c r="PZM9" s="9"/>
      <c r="PZN9" s="9"/>
      <c r="PZO9" s="9"/>
      <c r="PZP9" s="9"/>
      <c r="PZQ9" s="9"/>
      <c r="PZR9" s="9"/>
      <c r="PZS9" s="9"/>
      <c r="PZT9" s="9"/>
      <c r="PZU9" s="9"/>
      <c r="PZV9" s="9"/>
      <c r="PZW9" s="9"/>
      <c r="PZX9" s="9"/>
      <c r="PZY9" s="9"/>
      <c r="PZZ9" s="9"/>
      <c r="QAA9" s="9"/>
      <c r="QAB9" s="9"/>
      <c r="QAC9" s="9"/>
      <c r="QAD9" s="9"/>
      <c r="QAE9" s="9"/>
      <c r="QAF9" s="9"/>
      <c r="QAG9" s="9"/>
      <c r="QAH9" s="9"/>
      <c r="QAI9" s="9"/>
      <c r="QAJ9" s="9"/>
      <c r="QAK9" s="9"/>
      <c r="QAL9" s="9"/>
      <c r="QAM9" s="9"/>
      <c r="QAN9" s="9"/>
      <c r="QAO9" s="9"/>
      <c r="QAP9" s="9"/>
      <c r="QAQ9" s="9"/>
      <c r="QAR9" s="9"/>
      <c r="QAS9" s="9"/>
      <c r="QAT9" s="9"/>
      <c r="QAU9" s="9"/>
      <c r="QAV9" s="9"/>
      <c r="QAW9" s="9"/>
      <c r="QAX9" s="9"/>
      <c r="QAY9" s="9"/>
      <c r="QAZ9" s="9"/>
      <c r="QBA9" s="9"/>
      <c r="QBB9" s="9"/>
      <c r="QBC9" s="9"/>
      <c r="QBD9" s="9"/>
      <c r="QBE9" s="9"/>
      <c r="QBF9" s="9"/>
      <c r="QBG9" s="9"/>
      <c r="QBH9" s="9"/>
      <c r="QBI9" s="9"/>
      <c r="QBJ9" s="9"/>
      <c r="QBK9" s="9"/>
      <c r="QBL9" s="9"/>
      <c r="QBM9" s="9"/>
      <c r="QBN9" s="9"/>
      <c r="QBO9" s="9"/>
      <c r="QBP9" s="9"/>
      <c r="QBQ9" s="9"/>
      <c r="QBR9" s="9"/>
      <c r="QBS9" s="9"/>
      <c r="QBT9" s="9"/>
      <c r="QBU9" s="9"/>
      <c r="QBV9" s="9"/>
      <c r="QBW9" s="9"/>
      <c r="QBX9" s="9"/>
      <c r="QBY9" s="9"/>
      <c r="QBZ9" s="9"/>
      <c r="QCA9" s="9"/>
      <c r="QCB9" s="9"/>
      <c r="QCC9" s="9"/>
      <c r="QCD9" s="9"/>
      <c r="QCE9" s="9"/>
      <c r="QCF9" s="9"/>
      <c r="QCG9" s="9"/>
      <c r="QCH9" s="9"/>
      <c r="QCI9" s="9"/>
      <c r="QCJ9" s="9"/>
      <c r="QCK9" s="9"/>
      <c r="QCL9" s="9"/>
      <c r="QCM9" s="9"/>
      <c r="QCN9" s="9"/>
      <c r="QCO9" s="9"/>
      <c r="QCP9" s="9"/>
      <c r="QCQ9" s="9"/>
      <c r="QCR9" s="9"/>
      <c r="QCS9" s="9"/>
      <c r="QCT9" s="9"/>
      <c r="QCU9" s="9"/>
      <c r="QCV9" s="9"/>
      <c r="QCW9" s="9"/>
      <c r="QCX9" s="9"/>
      <c r="QCY9" s="9"/>
      <c r="QCZ9" s="9"/>
      <c r="QDA9" s="9"/>
      <c r="QDB9" s="9"/>
      <c r="QDC9" s="9"/>
      <c r="QDD9" s="9"/>
      <c r="QDE9" s="9"/>
      <c r="QDF9" s="9"/>
      <c r="QDG9" s="9"/>
      <c r="QDH9" s="9"/>
      <c r="QDI9" s="9"/>
      <c r="QDJ9" s="9"/>
      <c r="QDK9" s="9"/>
      <c r="QDL9" s="9"/>
      <c r="QDM9" s="9"/>
      <c r="QDN9" s="9"/>
      <c r="QDO9" s="9"/>
      <c r="QDP9" s="9"/>
      <c r="QDQ9" s="9"/>
      <c r="QDR9" s="9"/>
      <c r="QDS9" s="9"/>
      <c r="QDT9" s="9"/>
      <c r="QDU9" s="9"/>
      <c r="QDV9" s="9"/>
      <c r="QDW9" s="9"/>
      <c r="QDX9" s="9"/>
      <c r="QDY9" s="9"/>
      <c r="QDZ9" s="9"/>
      <c r="QEA9" s="9"/>
      <c r="QEB9" s="9"/>
      <c r="QEC9" s="9"/>
      <c r="QED9" s="9"/>
      <c r="QEE9" s="9"/>
      <c r="QEF9" s="9"/>
      <c r="QEG9" s="9"/>
      <c r="QEH9" s="9"/>
      <c r="QEI9" s="9"/>
      <c r="QEJ9" s="9"/>
      <c r="QEK9" s="9"/>
      <c r="QEL9" s="9"/>
      <c r="QEM9" s="9"/>
      <c r="QEN9" s="9"/>
      <c r="QEO9" s="9"/>
      <c r="QEP9" s="9"/>
      <c r="QEQ9" s="9"/>
      <c r="QER9" s="9"/>
      <c r="QES9" s="9"/>
      <c r="QET9" s="9"/>
      <c r="QEU9" s="9"/>
      <c r="QEV9" s="9"/>
      <c r="QEW9" s="9"/>
      <c r="QEX9" s="9"/>
      <c r="QEY9" s="9"/>
      <c r="QEZ9" s="9"/>
      <c r="QFA9" s="9"/>
      <c r="QFB9" s="9"/>
      <c r="QFC9" s="9"/>
      <c r="QFD9" s="9"/>
      <c r="QFE9" s="9"/>
      <c r="QFF9" s="9"/>
      <c r="QFG9" s="9"/>
      <c r="QFH9" s="9"/>
      <c r="QFI9" s="9"/>
      <c r="QFJ9" s="9"/>
      <c r="QFK9" s="9"/>
      <c r="QFL9" s="9"/>
      <c r="QFM9" s="9"/>
      <c r="QFN9" s="9"/>
      <c r="QFO9" s="9"/>
      <c r="QFP9" s="9"/>
      <c r="QFQ9" s="9"/>
      <c r="QFR9" s="9"/>
      <c r="QFS9" s="9"/>
      <c r="QFT9" s="9"/>
      <c r="QFU9" s="9"/>
      <c r="QFV9" s="9"/>
      <c r="QFW9" s="9"/>
      <c r="QFX9" s="9"/>
      <c r="QFY9" s="9"/>
      <c r="QFZ9" s="9"/>
      <c r="QGA9" s="9"/>
      <c r="QGB9" s="9"/>
      <c r="QGC9" s="9"/>
      <c r="QGD9" s="9"/>
      <c r="QGE9" s="9"/>
      <c r="QGF9" s="9"/>
      <c r="QGG9" s="9"/>
      <c r="QGH9" s="9"/>
      <c r="QGI9" s="9"/>
      <c r="QGJ9" s="9"/>
      <c r="QGK9" s="9"/>
      <c r="QGL9" s="9"/>
      <c r="QGM9" s="9"/>
      <c r="QGN9" s="9"/>
      <c r="QGO9" s="9"/>
      <c r="QGP9" s="9"/>
      <c r="QGQ9" s="9"/>
      <c r="QGR9" s="9"/>
      <c r="QGS9" s="9"/>
      <c r="QGT9" s="9"/>
      <c r="QGU9" s="9"/>
      <c r="QGV9" s="9"/>
      <c r="QGW9" s="9"/>
      <c r="QGX9" s="9"/>
      <c r="QGY9" s="9"/>
      <c r="QGZ9" s="9"/>
      <c r="QHA9" s="9"/>
      <c r="QHB9" s="9"/>
      <c r="QHC9" s="9"/>
      <c r="QHD9" s="9"/>
      <c r="QHE9" s="9"/>
      <c r="QHF9" s="9"/>
      <c r="QHG9" s="9"/>
      <c r="QHH9" s="9"/>
      <c r="QHI9" s="9"/>
      <c r="QHJ9" s="9"/>
      <c r="QHK9" s="9"/>
      <c r="QHL9" s="9"/>
      <c r="QHM9" s="9"/>
      <c r="QHN9" s="9"/>
      <c r="QHO9" s="9"/>
      <c r="QHP9" s="9"/>
      <c r="QHQ9" s="9"/>
      <c r="QHR9" s="9"/>
      <c r="QHS9" s="9"/>
      <c r="QHT9" s="9"/>
      <c r="QHU9" s="9"/>
      <c r="QHV9" s="9"/>
      <c r="QHW9" s="9"/>
      <c r="QHX9" s="9"/>
      <c r="QHY9" s="9"/>
      <c r="QHZ9" s="9"/>
      <c r="QIA9" s="9"/>
      <c r="QIB9" s="9"/>
      <c r="QIC9" s="9"/>
      <c r="QID9" s="9"/>
      <c r="QIE9" s="9"/>
      <c r="QIF9" s="9"/>
      <c r="QIG9" s="9"/>
      <c r="QIH9" s="9"/>
      <c r="QII9" s="9"/>
      <c r="QIJ9" s="9"/>
      <c r="QIK9" s="9"/>
      <c r="QIL9" s="9"/>
      <c r="QIM9" s="9"/>
      <c r="QIN9" s="9"/>
      <c r="QIO9" s="9"/>
      <c r="QIP9" s="9"/>
      <c r="QIQ9" s="9"/>
      <c r="QIR9" s="9"/>
      <c r="QIS9" s="9"/>
      <c r="QIT9" s="9"/>
      <c r="QIU9" s="9"/>
      <c r="QIV9" s="9"/>
      <c r="QIW9" s="9"/>
      <c r="QIX9" s="9"/>
      <c r="QIY9" s="9"/>
      <c r="QIZ9" s="9"/>
      <c r="QJA9" s="9"/>
      <c r="QJB9" s="9"/>
      <c r="QJC9" s="9"/>
      <c r="QJD9" s="9"/>
      <c r="QJE9" s="9"/>
      <c r="QJF9" s="9"/>
      <c r="QJG9" s="9"/>
      <c r="QJH9" s="9"/>
      <c r="QJI9" s="9"/>
      <c r="QJJ9" s="9"/>
      <c r="QJK9" s="9"/>
      <c r="QJL9" s="9"/>
      <c r="QJM9" s="9"/>
      <c r="QJN9" s="9"/>
      <c r="QJO9" s="9"/>
      <c r="QJP9" s="9"/>
      <c r="QJQ9" s="9"/>
      <c r="QJR9" s="9"/>
      <c r="QJS9" s="9"/>
      <c r="QJT9" s="9"/>
      <c r="QJU9" s="9"/>
      <c r="QJV9" s="9"/>
      <c r="QJW9" s="9"/>
      <c r="QJX9" s="9"/>
      <c r="QJY9" s="9"/>
      <c r="QJZ9" s="9"/>
      <c r="QKA9" s="9"/>
      <c r="QKB9" s="9"/>
      <c r="QKC9" s="9"/>
      <c r="QKD9" s="9"/>
      <c r="QKE9" s="9"/>
      <c r="QKF9" s="9"/>
      <c r="QKG9" s="9"/>
      <c r="QKH9" s="9"/>
      <c r="QKI9" s="9"/>
      <c r="QKJ9" s="9"/>
      <c r="QKK9" s="9"/>
      <c r="QKL9" s="9"/>
      <c r="QKM9" s="9"/>
      <c r="QKN9" s="9"/>
      <c r="QKO9" s="9"/>
      <c r="QKP9" s="9"/>
      <c r="QKQ9" s="9"/>
      <c r="QKR9" s="9"/>
      <c r="QKS9" s="9"/>
      <c r="QKT9" s="9"/>
      <c r="QKU9" s="9"/>
      <c r="QKV9" s="9"/>
      <c r="QKW9" s="9"/>
      <c r="QKX9" s="9"/>
      <c r="QKY9" s="9"/>
      <c r="QKZ9" s="9"/>
      <c r="QLA9" s="9"/>
      <c r="QLB9" s="9"/>
      <c r="QLC9" s="9"/>
      <c r="QLD9" s="9"/>
      <c r="QLE9" s="9"/>
      <c r="QLF9" s="9"/>
      <c r="QLG9" s="9"/>
      <c r="QLH9" s="9"/>
      <c r="QLI9" s="9"/>
      <c r="QLJ9" s="9"/>
      <c r="QLK9" s="9"/>
      <c r="QLL9" s="9"/>
      <c r="QLM9" s="9"/>
      <c r="QLN9" s="9"/>
      <c r="QLO9" s="9"/>
      <c r="QLP9" s="9"/>
      <c r="QLQ9" s="9"/>
      <c r="QLR9" s="9"/>
      <c r="QLS9" s="9"/>
      <c r="QLT9" s="9"/>
      <c r="QLU9" s="9"/>
      <c r="QLV9" s="9"/>
      <c r="QLW9" s="9"/>
      <c r="QLX9" s="9"/>
      <c r="QLY9" s="9"/>
      <c r="QLZ9" s="9"/>
      <c r="QMA9" s="9"/>
      <c r="QMB9" s="9"/>
      <c r="QMC9" s="9"/>
      <c r="QMD9" s="9"/>
      <c r="QME9" s="9"/>
      <c r="QMF9" s="9"/>
      <c r="QMG9" s="9"/>
      <c r="QMH9" s="9"/>
      <c r="QMI9" s="9"/>
      <c r="QMJ9" s="9"/>
      <c r="QMK9" s="9"/>
      <c r="QML9" s="9"/>
      <c r="QMM9" s="9"/>
      <c r="QMN9" s="9"/>
      <c r="QMO9" s="9"/>
      <c r="QMP9" s="9"/>
      <c r="QMQ9" s="9"/>
      <c r="QMR9" s="9"/>
      <c r="QMS9" s="9"/>
      <c r="QMT9" s="9"/>
      <c r="QMU9" s="9"/>
      <c r="QMV9" s="9"/>
      <c r="QMW9" s="9"/>
      <c r="QMX9" s="9"/>
      <c r="QMY9" s="9"/>
      <c r="QMZ9" s="9"/>
      <c r="QNA9" s="9"/>
      <c r="QNB9" s="9"/>
      <c r="QNC9" s="9"/>
      <c r="QND9" s="9"/>
      <c r="QNE9" s="9"/>
      <c r="QNF9" s="9"/>
      <c r="QNG9" s="9"/>
      <c r="QNH9" s="9"/>
      <c r="QNI9" s="9"/>
      <c r="QNJ9" s="9"/>
      <c r="QNK9" s="9"/>
      <c r="QNL9" s="9"/>
      <c r="QNM9" s="9"/>
      <c r="QNN9" s="9"/>
      <c r="QNO9" s="9"/>
      <c r="QNP9" s="9"/>
      <c r="QNQ9" s="9"/>
      <c r="QNR9" s="9"/>
      <c r="QNS9" s="9"/>
      <c r="QNT9" s="9"/>
      <c r="QNU9" s="9"/>
      <c r="QNV9" s="9"/>
      <c r="QNW9" s="9"/>
      <c r="QNX9" s="9"/>
      <c r="QNY9" s="9"/>
      <c r="QNZ9" s="9"/>
      <c r="QOA9" s="9"/>
      <c r="QOB9" s="9"/>
      <c r="QOC9" s="9"/>
      <c r="QOD9" s="9"/>
      <c r="QOE9" s="9"/>
      <c r="QOF9" s="9"/>
      <c r="QOG9" s="9"/>
      <c r="QOH9" s="9"/>
      <c r="QOI9" s="9"/>
      <c r="QOJ9" s="9"/>
      <c r="QOK9" s="9"/>
      <c r="QOL9" s="9"/>
      <c r="QOM9" s="9"/>
      <c r="QON9" s="9"/>
      <c r="QOO9" s="9"/>
      <c r="QOP9" s="9"/>
      <c r="QOQ9" s="9"/>
      <c r="QOR9" s="9"/>
      <c r="QOS9" s="9"/>
      <c r="QOT9" s="9"/>
      <c r="QOU9" s="9"/>
      <c r="QOV9" s="9"/>
      <c r="QOW9" s="9"/>
      <c r="QOX9" s="9"/>
      <c r="QOY9" s="9"/>
      <c r="QOZ9" s="9"/>
      <c r="QPA9" s="9"/>
      <c r="QPB9" s="9"/>
      <c r="QPC9" s="9"/>
      <c r="QPD9" s="9"/>
      <c r="QPE9" s="9"/>
      <c r="QPF9" s="9"/>
      <c r="QPG9" s="9"/>
      <c r="QPH9" s="9"/>
      <c r="QPI9" s="9"/>
      <c r="QPJ9" s="9"/>
      <c r="QPK9" s="9"/>
      <c r="QPL9" s="9"/>
      <c r="QPM9" s="9"/>
      <c r="QPN9" s="9"/>
      <c r="QPO9" s="9"/>
      <c r="QPP9" s="9"/>
      <c r="QPQ9" s="9"/>
      <c r="QPR9" s="9"/>
      <c r="QPS9" s="9"/>
      <c r="QPT9" s="9"/>
      <c r="QPU9" s="9"/>
      <c r="QPV9" s="9"/>
      <c r="QPW9" s="9"/>
      <c r="QPX9" s="9"/>
      <c r="QPY9" s="9"/>
      <c r="QPZ9" s="9"/>
      <c r="QQA9" s="9"/>
      <c r="QQB9" s="9"/>
      <c r="QQC9" s="9"/>
      <c r="QQD9" s="9"/>
      <c r="QQE9" s="9"/>
      <c r="QQF9" s="9"/>
      <c r="QQG9" s="9"/>
      <c r="QQH9" s="9"/>
      <c r="QQI9" s="9"/>
      <c r="QQJ9" s="9"/>
      <c r="QQK9" s="9"/>
      <c r="QQL9" s="9"/>
      <c r="QQM9" s="9"/>
      <c r="QQN9" s="9"/>
      <c r="QQO9" s="9"/>
      <c r="QQP9" s="9"/>
      <c r="QQQ9" s="9"/>
      <c r="QQR9" s="9"/>
      <c r="QQS9" s="9"/>
      <c r="QQT9" s="9"/>
      <c r="QQU9" s="9"/>
      <c r="QQV9" s="9"/>
      <c r="QQW9" s="9"/>
      <c r="QQX9" s="9"/>
      <c r="QQY9" s="9"/>
      <c r="QQZ9" s="9"/>
      <c r="QRA9" s="9"/>
      <c r="QRB9" s="9"/>
      <c r="QRC9" s="9"/>
      <c r="QRD9" s="9"/>
      <c r="QRE9" s="9"/>
      <c r="QRF9" s="9"/>
      <c r="QRG9" s="9"/>
      <c r="QRH9" s="9"/>
      <c r="QRI9" s="9"/>
      <c r="QRJ9" s="9"/>
      <c r="QRK9" s="9"/>
      <c r="QRL9" s="9"/>
      <c r="QRM9" s="9"/>
      <c r="QRN9" s="9"/>
      <c r="QRO9" s="9"/>
      <c r="QRP9" s="9"/>
      <c r="QRQ9" s="9"/>
      <c r="QRR9" s="9"/>
      <c r="QRS9" s="9"/>
      <c r="QRT9" s="9"/>
      <c r="QRU9" s="9"/>
      <c r="QRV9" s="9"/>
      <c r="QRW9" s="9"/>
      <c r="QRX9" s="9"/>
      <c r="QRY9" s="9"/>
      <c r="QRZ9" s="9"/>
      <c r="QSA9" s="9"/>
      <c r="QSB9" s="9"/>
      <c r="QSC9" s="9"/>
      <c r="QSD9" s="9"/>
      <c r="QSE9" s="9"/>
      <c r="QSF9" s="9"/>
      <c r="QSG9" s="9"/>
      <c r="QSH9" s="9"/>
      <c r="QSI9" s="9"/>
      <c r="QSJ9" s="9"/>
      <c r="QSK9" s="9"/>
      <c r="QSL9" s="9"/>
      <c r="QSM9" s="9"/>
      <c r="QSN9" s="9"/>
      <c r="QSO9" s="9"/>
      <c r="QSP9" s="9"/>
      <c r="QSQ9" s="9"/>
      <c r="QSR9" s="9"/>
      <c r="QSS9" s="9"/>
      <c r="QST9" s="9"/>
      <c r="QSU9" s="9"/>
      <c r="QSV9" s="9"/>
      <c r="QSW9" s="9"/>
      <c r="QSX9" s="9"/>
      <c r="QSY9" s="9"/>
      <c r="QSZ9" s="9"/>
      <c r="QTA9" s="9"/>
      <c r="QTB9" s="9"/>
      <c r="QTC9" s="9"/>
      <c r="QTD9" s="9"/>
      <c r="QTE9" s="9"/>
      <c r="QTF9" s="9"/>
      <c r="QTG9" s="9"/>
      <c r="QTH9" s="9"/>
      <c r="QTI9" s="9"/>
      <c r="QTJ9" s="9"/>
      <c r="QTK9" s="9"/>
      <c r="QTL9" s="9"/>
      <c r="QTM9" s="9"/>
      <c r="QTN9" s="9"/>
      <c r="QTO9" s="9"/>
      <c r="QTP9" s="9"/>
      <c r="QTQ9" s="9"/>
      <c r="QTR9" s="9"/>
      <c r="QTS9" s="9"/>
      <c r="QTT9" s="9"/>
      <c r="QTU9" s="9"/>
      <c r="QTV9" s="9"/>
      <c r="QTW9" s="9"/>
      <c r="QTX9" s="9"/>
      <c r="QTY9" s="9"/>
      <c r="QTZ9" s="9"/>
      <c r="QUA9" s="9"/>
      <c r="QUB9" s="9"/>
      <c r="QUC9" s="9"/>
      <c r="QUD9" s="9"/>
      <c r="QUE9" s="9"/>
      <c r="QUF9" s="9"/>
      <c r="QUG9" s="9"/>
      <c r="QUH9" s="9"/>
      <c r="QUI9" s="9"/>
      <c r="QUJ9" s="9"/>
      <c r="QUK9" s="9"/>
      <c r="QUL9" s="9"/>
      <c r="QUM9" s="9"/>
      <c r="QUN9" s="9"/>
      <c r="QUO9" s="9"/>
      <c r="QUP9" s="9"/>
      <c r="QUQ9" s="9"/>
      <c r="QUR9" s="9"/>
      <c r="QUS9" s="9"/>
      <c r="QUT9" s="9"/>
      <c r="QUU9" s="9"/>
      <c r="QUV9" s="9"/>
      <c r="QUW9" s="9"/>
      <c r="QUX9" s="9"/>
      <c r="QUY9" s="9"/>
      <c r="QUZ9" s="9"/>
      <c r="QVA9" s="9"/>
      <c r="QVB9" s="9"/>
      <c r="QVC9" s="9"/>
      <c r="QVD9" s="9"/>
      <c r="QVE9" s="9"/>
      <c r="QVF9" s="9"/>
      <c r="QVG9" s="9"/>
      <c r="QVH9" s="9"/>
      <c r="QVI9" s="9"/>
      <c r="QVJ9" s="9"/>
      <c r="QVK9" s="9"/>
      <c r="QVL9" s="9"/>
      <c r="QVM9" s="9"/>
      <c r="QVN9" s="9"/>
      <c r="QVO9" s="9"/>
      <c r="QVP9" s="9"/>
      <c r="QVQ9" s="9"/>
      <c r="QVR9" s="9"/>
      <c r="QVS9" s="9"/>
      <c r="QVT9" s="9"/>
      <c r="QVU9" s="9"/>
      <c r="QVV9" s="9"/>
      <c r="QVW9" s="9"/>
      <c r="QVX9" s="9"/>
      <c r="QVY9" s="9"/>
      <c r="QVZ9" s="9"/>
      <c r="QWA9" s="9"/>
      <c r="QWB9" s="9"/>
      <c r="QWC9" s="9"/>
      <c r="QWD9" s="9"/>
      <c r="QWE9" s="9"/>
      <c r="QWF9" s="9"/>
      <c r="QWG9" s="9"/>
      <c r="QWH9" s="9"/>
      <c r="QWI9" s="9"/>
      <c r="QWJ9" s="9"/>
      <c r="QWK9" s="9"/>
      <c r="QWL9" s="9"/>
      <c r="QWM9" s="9"/>
      <c r="QWN9" s="9"/>
      <c r="QWO9" s="9"/>
      <c r="QWP9" s="9"/>
      <c r="QWQ9" s="9"/>
      <c r="QWR9" s="9"/>
      <c r="QWS9" s="9"/>
      <c r="QWT9" s="9"/>
      <c r="QWU9" s="9"/>
      <c r="QWV9" s="9"/>
      <c r="QWW9" s="9"/>
      <c r="QWX9" s="9"/>
      <c r="QWY9" s="9"/>
      <c r="QWZ9" s="9"/>
      <c r="QXA9" s="9"/>
      <c r="QXB9" s="9"/>
      <c r="QXC9" s="9"/>
      <c r="QXD9" s="9"/>
      <c r="QXE9" s="9"/>
      <c r="QXF9" s="9"/>
      <c r="QXG9" s="9"/>
      <c r="QXH9" s="9"/>
      <c r="QXI9" s="9"/>
      <c r="QXJ9" s="9"/>
      <c r="QXK9" s="9"/>
      <c r="QXL9" s="9"/>
      <c r="QXM9" s="9"/>
      <c r="QXN9" s="9"/>
      <c r="QXO9" s="9"/>
      <c r="QXP9" s="9"/>
      <c r="QXQ9" s="9"/>
      <c r="QXR9" s="9"/>
      <c r="QXS9" s="9"/>
      <c r="QXT9" s="9"/>
      <c r="QXU9" s="9"/>
      <c r="QXV9" s="9"/>
      <c r="QXW9" s="9"/>
      <c r="QXX9" s="9"/>
      <c r="QXY9" s="9"/>
      <c r="QXZ9" s="9"/>
      <c r="QYA9" s="9"/>
      <c r="QYB9" s="9"/>
      <c r="QYC9" s="9"/>
      <c r="QYD9" s="9"/>
      <c r="QYE9" s="9"/>
      <c r="QYF9" s="9"/>
      <c r="QYG9" s="9"/>
      <c r="QYH9" s="9"/>
      <c r="QYI9" s="9"/>
      <c r="QYJ9" s="9"/>
      <c r="QYK9" s="9"/>
      <c r="QYL9" s="9"/>
      <c r="QYM9" s="9"/>
      <c r="QYN9" s="9"/>
      <c r="QYO9" s="9"/>
      <c r="QYP9" s="9"/>
      <c r="QYQ9" s="9"/>
      <c r="QYR9" s="9"/>
      <c r="QYS9" s="9"/>
      <c r="QYT9" s="9"/>
      <c r="QYU9" s="9"/>
      <c r="QYV9" s="9"/>
      <c r="QYW9" s="9"/>
      <c r="QYX9" s="9"/>
      <c r="QYY9" s="9"/>
      <c r="QYZ9" s="9"/>
      <c r="QZA9" s="9"/>
      <c r="QZB9" s="9"/>
      <c r="QZC9" s="9"/>
      <c r="QZD9" s="9"/>
      <c r="QZE9" s="9"/>
      <c r="QZF9" s="9"/>
      <c r="QZG9" s="9"/>
      <c r="QZH9" s="9"/>
      <c r="QZI9" s="9"/>
      <c r="QZJ9" s="9"/>
      <c r="QZK9" s="9"/>
      <c r="QZL9" s="9"/>
      <c r="QZM9" s="9"/>
      <c r="QZN9" s="9"/>
      <c r="QZO9" s="9"/>
      <c r="QZP9" s="9"/>
      <c r="QZQ9" s="9"/>
      <c r="QZR9" s="9"/>
      <c r="QZS9" s="9"/>
      <c r="QZT9" s="9"/>
      <c r="QZU9" s="9"/>
      <c r="QZV9" s="9"/>
      <c r="QZW9" s="9"/>
      <c r="QZX9" s="9"/>
      <c r="QZY9" s="9"/>
      <c r="QZZ9" s="9"/>
      <c r="RAA9" s="9"/>
      <c r="RAB9" s="9"/>
      <c r="RAC9" s="9"/>
      <c r="RAD9" s="9"/>
      <c r="RAE9" s="9"/>
      <c r="RAF9" s="9"/>
      <c r="RAG9" s="9"/>
      <c r="RAH9" s="9"/>
      <c r="RAI9" s="9"/>
      <c r="RAJ9" s="9"/>
      <c r="RAK9" s="9"/>
      <c r="RAL9" s="9"/>
      <c r="RAM9" s="9"/>
      <c r="RAN9" s="9"/>
      <c r="RAO9" s="9"/>
      <c r="RAP9" s="9"/>
      <c r="RAQ9" s="9"/>
      <c r="RAR9" s="9"/>
      <c r="RAS9" s="9"/>
      <c r="RAT9" s="9"/>
      <c r="RAU9" s="9"/>
      <c r="RAV9" s="9"/>
      <c r="RAW9" s="9"/>
      <c r="RAX9" s="9"/>
      <c r="RAY9" s="9"/>
      <c r="RAZ9" s="9"/>
      <c r="RBA9" s="9"/>
      <c r="RBB9" s="9"/>
      <c r="RBC9" s="9"/>
      <c r="RBD9" s="9"/>
      <c r="RBE9" s="9"/>
      <c r="RBF9" s="9"/>
      <c r="RBG9" s="9"/>
      <c r="RBH9" s="9"/>
      <c r="RBI9" s="9"/>
      <c r="RBJ9" s="9"/>
      <c r="RBK9" s="9"/>
      <c r="RBL9" s="9"/>
      <c r="RBM9" s="9"/>
      <c r="RBN9" s="9"/>
      <c r="RBO9" s="9"/>
      <c r="RBP9" s="9"/>
      <c r="RBQ9" s="9"/>
      <c r="RBR9" s="9"/>
      <c r="RBS9" s="9"/>
      <c r="RBT9" s="9"/>
      <c r="RBU9" s="9"/>
      <c r="RBV9" s="9"/>
      <c r="RBW9" s="9"/>
      <c r="RBX9" s="9"/>
      <c r="RBY9" s="9"/>
      <c r="RBZ9" s="9"/>
      <c r="RCA9" s="9"/>
      <c r="RCB9" s="9"/>
      <c r="RCC9" s="9"/>
      <c r="RCD9" s="9"/>
      <c r="RCE9" s="9"/>
      <c r="RCF9" s="9"/>
      <c r="RCG9" s="9"/>
      <c r="RCH9" s="9"/>
      <c r="RCI9" s="9"/>
      <c r="RCJ9" s="9"/>
      <c r="RCK9" s="9"/>
      <c r="RCL9" s="9"/>
      <c r="RCM9" s="9"/>
      <c r="RCN9" s="9"/>
      <c r="RCO9" s="9"/>
      <c r="RCP9" s="9"/>
      <c r="RCQ9" s="9"/>
      <c r="RCR9" s="9"/>
      <c r="RCS9" s="9"/>
      <c r="RCT9" s="9"/>
      <c r="RCU9" s="9"/>
      <c r="RCV9" s="9"/>
      <c r="RCW9" s="9"/>
      <c r="RCX9" s="9"/>
      <c r="RCY9" s="9"/>
      <c r="RCZ9" s="9"/>
      <c r="RDA9" s="9"/>
      <c r="RDB9" s="9"/>
      <c r="RDC9" s="9"/>
      <c r="RDD9" s="9"/>
      <c r="RDE9" s="9"/>
      <c r="RDF9" s="9"/>
      <c r="RDG9" s="9"/>
      <c r="RDH9" s="9"/>
      <c r="RDI9" s="9"/>
      <c r="RDJ9" s="9"/>
      <c r="RDK9" s="9"/>
      <c r="RDL9" s="9"/>
      <c r="RDM9" s="9"/>
      <c r="RDN9" s="9"/>
      <c r="RDO9" s="9"/>
      <c r="RDP9" s="9"/>
      <c r="RDQ9" s="9"/>
      <c r="RDR9" s="9"/>
      <c r="RDS9" s="9"/>
      <c r="RDT9" s="9"/>
      <c r="RDU9" s="9"/>
      <c r="RDV9" s="9"/>
      <c r="RDW9" s="9"/>
      <c r="RDX9" s="9"/>
      <c r="RDY9" s="9"/>
      <c r="RDZ9" s="9"/>
      <c r="REA9" s="9"/>
      <c r="REB9" s="9"/>
      <c r="REC9" s="9"/>
      <c r="RED9" s="9"/>
      <c r="REE9" s="9"/>
      <c r="REF9" s="9"/>
      <c r="REG9" s="9"/>
      <c r="REH9" s="9"/>
      <c r="REI9" s="9"/>
      <c r="REJ9" s="9"/>
      <c r="REK9" s="9"/>
      <c r="REL9" s="9"/>
      <c r="REM9" s="9"/>
      <c r="REN9" s="9"/>
      <c r="REO9" s="9"/>
      <c r="REP9" s="9"/>
      <c r="REQ9" s="9"/>
      <c r="RER9" s="9"/>
      <c r="RES9" s="9"/>
      <c r="RET9" s="9"/>
      <c r="REU9" s="9"/>
      <c r="REV9" s="9"/>
      <c r="REW9" s="9"/>
      <c r="REX9" s="9"/>
      <c r="REY9" s="9"/>
      <c r="REZ9" s="9"/>
      <c r="RFA9" s="9"/>
      <c r="RFB9" s="9"/>
      <c r="RFC9" s="9"/>
      <c r="RFD9" s="9"/>
      <c r="RFE9" s="9"/>
      <c r="RFF9" s="9"/>
      <c r="RFG9" s="9"/>
      <c r="RFH9" s="9"/>
      <c r="RFI9" s="9"/>
      <c r="RFJ9" s="9"/>
      <c r="RFK9" s="9"/>
      <c r="RFL9" s="9"/>
      <c r="RFM9" s="9"/>
      <c r="RFN9" s="9"/>
      <c r="RFO9" s="9"/>
      <c r="RFP9" s="9"/>
      <c r="RFQ9" s="9"/>
      <c r="RFR9" s="9"/>
      <c r="RFS9" s="9"/>
      <c r="RFT9" s="9"/>
      <c r="RFU9" s="9"/>
      <c r="RFV9" s="9"/>
      <c r="RFW9" s="9"/>
      <c r="RFX9" s="9"/>
      <c r="RFY9" s="9"/>
      <c r="RFZ9" s="9"/>
      <c r="RGA9" s="9"/>
      <c r="RGB9" s="9"/>
      <c r="RGC9" s="9"/>
      <c r="RGD9" s="9"/>
      <c r="RGE9" s="9"/>
      <c r="RGF9" s="9"/>
      <c r="RGG9" s="9"/>
      <c r="RGH9" s="9"/>
      <c r="RGI9" s="9"/>
      <c r="RGJ9" s="9"/>
      <c r="RGK9" s="9"/>
      <c r="RGL9" s="9"/>
      <c r="RGM9" s="9"/>
      <c r="RGN9" s="9"/>
      <c r="RGO9" s="9"/>
      <c r="RGP9" s="9"/>
      <c r="RGQ9" s="9"/>
      <c r="RGR9" s="9"/>
      <c r="RGS9" s="9"/>
      <c r="RGT9" s="9"/>
      <c r="RGU9" s="9"/>
      <c r="RGV9" s="9"/>
      <c r="RGW9" s="9"/>
      <c r="RGX9" s="9"/>
      <c r="RGY9" s="9"/>
      <c r="RGZ9" s="9"/>
      <c r="RHA9" s="9"/>
      <c r="RHB9" s="9"/>
      <c r="RHC9" s="9"/>
      <c r="RHD9" s="9"/>
      <c r="RHE9" s="9"/>
      <c r="RHF9" s="9"/>
      <c r="RHG9" s="9"/>
      <c r="RHH9" s="9"/>
      <c r="RHI9" s="9"/>
      <c r="RHJ9" s="9"/>
      <c r="RHK9" s="9"/>
      <c r="RHL9" s="9"/>
      <c r="RHM9" s="9"/>
      <c r="RHN9" s="9"/>
      <c r="RHO9" s="9"/>
      <c r="RHP9" s="9"/>
      <c r="RHQ9" s="9"/>
      <c r="RHR9" s="9"/>
      <c r="RHS9" s="9"/>
      <c r="RHT9" s="9"/>
      <c r="RHU9" s="9"/>
      <c r="RHV9" s="9"/>
      <c r="RHW9" s="9"/>
      <c r="RHX9" s="9"/>
      <c r="RHY9" s="9"/>
      <c r="RHZ9" s="9"/>
      <c r="RIA9" s="9"/>
      <c r="RIB9" s="9"/>
      <c r="RIC9" s="9"/>
      <c r="RID9" s="9"/>
      <c r="RIE9" s="9"/>
      <c r="RIF9" s="9"/>
      <c r="RIG9" s="9"/>
      <c r="RIH9" s="9"/>
      <c r="RII9" s="9"/>
      <c r="RIJ9" s="9"/>
      <c r="RIK9" s="9"/>
      <c r="RIL9" s="9"/>
      <c r="RIM9" s="9"/>
      <c r="RIN9" s="9"/>
      <c r="RIO9" s="9"/>
      <c r="RIP9" s="9"/>
      <c r="RIQ9" s="9"/>
      <c r="RIR9" s="9"/>
      <c r="RIS9" s="9"/>
      <c r="RIT9" s="9"/>
      <c r="RIU9" s="9"/>
      <c r="RIV9" s="9"/>
      <c r="RIW9" s="9"/>
      <c r="RIX9" s="9"/>
      <c r="RIY9" s="9"/>
      <c r="RIZ9" s="9"/>
      <c r="RJA9" s="9"/>
      <c r="RJB9" s="9"/>
      <c r="RJC9" s="9"/>
      <c r="RJD9" s="9"/>
      <c r="RJE9" s="9"/>
      <c r="RJF9" s="9"/>
      <c r="RJG9" s="9"/>
      <c r="RJH9" s="9"/>
      <c r="RJI9" s="9"/>
      <c r="RJJ9" s="9"/>
      <c r="RJK9" s="9"/>
      <c r="RJL9" s="9"/>
      <c r="RJM9" s="9"/>
      <c r="RJN9" s="9"/>
      <c r="RJO9" s="9"/>
      <c r="RJP9" s="9"/>
      <c r="RJQ9" s="9"/>
      <c r="RJR9" s="9"/>
      <c r="RJS9" s="9"/>
      <c r="RJT9" s="9"/>
      <c r="RJU9" s="9"/>
      <c r="RJV9" s="9"/>
      <c r="RJW9" s="9"/>
      <c r="RJX9" s="9"/>
      <c r="RJY9" s="9"/>
      <c r="RJZ9" s="9"/>
      <c r="RKA9" s="9"/>
      <c r="RKB9" s="9"/>
      <c r="RKC9" s="9"/>
      <c r="RKD9" s="9"/>
      <c r="RKE9" s="9"/>
      <c r="RKF9" s="9"/>
      <c r="RKG9" s="9"/>
      <c r="RKH9" s="9"/>
      <c r="RKI9" s="9"/>
      <c r="RKJ9" s="9"/>
      <c r="RKK9" s="9"/>
      <c r="RKL9" s="9"/>
      <c r="RKM9" s="9"/>
      <c r="RKN9" s="9"/>
      <c r="RKO9" s="9"/>
      <c r="RKP9" s="9"/>
      <c r="RKQ9" s="9"/>
      <c r="RKR9" s="9"/>
      <c r="RKS9" s="9"/>
      <c r="RKT9" s="9"/>
      <c r="RKU9" s="9"/>
      <c r="RKV9" s="9"/>
      <c r="RKW9" s="9"/>
      <c r="RKX9" s="9"/>
      <c r="RKY9" s="9"/>
      <c r="RKZ9" s="9"/>
      <c r="RLA9" s="9"/>
      <c r="RLB9" s="9"/>
      <c r="RLC9" s="9"/>
      <c r="RLD9" s="9"/>
      <c r="RLE9" s="9"/>
      <c r="RLF9" s="9"/>
      <c r="RLG9" s="9"/>
      <c r="RLH9" s="9"/>
      <c r="RLI9" s="9"/>
      <c r="RLJ9" s="9"/>
      <c r="RLK9" s="9"/>
      <c r="RLL9" s="9"/>
      <c r="RLM9" s="9"/>
      <c r="RLN9" s="9"/>
      <c r="RLO9" s="9"/>
      <c r="RLP9" s="9"/>
      <c r="RLQ9" s="9"/>
      <c r="RLR9" s="9"/>
      <c r="RLS9" s="9"/>
      <c r="RLT9" s="9"/>
      <c r="RLU9" s="9"/>
      <c r="RLV9" s="9"/>
      <c r="RLW9" s="9"/>
      <c r="RLX9" s="9"/>
      <c r="RLY9" s="9"/>
      <c r="RLZ9" s="9"/>
      <c r="RMA9" s="9"/>
      <c r="RMB9" s="9"/>
      <c r="RMC9" s="9"/>
      <c r="RMD9" s="9"/>
      <c r="RME9" s="9"/>
      <c r="RMF9" s="9"/>
      <c r="RMG9" s="9"/>
      <c r="RMH9" s="9"/>
      <c r="RMI9" s="9"/>
      <c r="RMJ9" s="9"/>
      <c r="RMK9" s="9"/>
      <c r="RML9" s="9"/>
      <c r="RMM9" s="9"/>
      <c r="RMN9" s="9"/>
      <c r="RMO9" s="9"/>
      <c r="RMP9" s="9"/>
      <c r="RMQ9" s="9"/>
      <c r="RMR9" s="9"/>
      <c r="RMS9" s="9"/>
      <c r="RMT9" s="9"/>
      <c r="RMU9" s="9"/>
      <c r="RMV9" s="9"/>
      <c r="RMW9" s="9"/>
      <c r="RMX9" s="9"/>
      <c r="RMY9" s="9"/>
      <c r="RMZ9" s="9"/>
      <c r="RNA9" s="9"/>
      <c r="RNB9" s="9"/>
      <c r="RNC9" s="9"/>
      <c r="RND9" s="9"/>
      <c r="RNE9" s="9"/>
      <c r="RNF9" s="9"/>
      <c r="RNG9" s="9"/>
      <c r="RNH9" s="9"/>
      <c r="RNI9" s="9"/>
      <c r="RNJ9" s="9"/>
      <c r="RNK9" s="9"/>
      <c r="RNL9" s="9"/>
      <c r="RNM9" s="9"/>
      <c r="RNN9" s="9"/>
      <c r="RNO9" s="9"/>
      <c r="RNP9" s="9"/>
      <c r="RNQ9" s="9"/>
      <c r="RNR9" s="9"/>
      <c r="RNS9" s="9"/>
      <c r="RNT9" s="9"/>
      <c r="RNU9" s="9"/>
      <c r="RNV9" s="9"/>
      <c r="RNW9" s="9"/>
      <c r="RNX9" s="9"/>
      <c r="RNY9" s="9"/>
      <c r="RNZ9" s="9"/>
      <c r="ROA9" s="9"/>
      <c r="ROB9" s="9"/>
      <c r="ROC9" s="9"/>
      <c r="ROD9" s="9"/>
      <c r="ROE9" s="9"/>
      <c r="ROF9" s="9"/>
      <c r="ROG9" s="9"/>
      <c r="ROH9" s="9"/>
      <c r="ROI9" s="9"/>
      <c r="ROJ9" s="9"/>
      <c r="ROK9" s="9"/>
      <c r="ROL9" s="9"/>
      <c r="ROM9" s="9"/>
      <c r="RON9" s="9"/>
      <c r="ROO9" s="9"/>
      <c r="ROP9" s="9"/>
      <c r="ROQ9" s="9"/>
      <c r="ROR9" s="9"/>
      <c r="ROS9" s="9"/>
      <c r="ROT9" s="9"/>
      <c r="ROU9" s="9"/>
      <c r="ROV9" s="9"/>
      <c r="ROW9" s="9"/>
      <c r="ROX9" s="9"/>
      <c r="ROY9" s="9"/>
      <c r="ROZ9" s="9"/>
      <c r="RPA9" s="9"/>
      <c r="RPB9" s="9"/>
      <c r="RPC9" s="9"/>
      <c r="RPD9" s="9"/>
      <c r="RPE9" s="9"/>
      <c r="RPF9" s="9"/>
      <c r="RPG9" s="9"/>
      <c r="RPH9" s="9"/>
      <c r="RPI9" s="9"/>
      <c r="RPJ9" s="9"/>
      <c r="RPK9" s="9"/>
      <c r="RPL9" s="9"/>
      <c r="RPM9" s="9"/>
      <c r="RPN9" s="9"/>
      <c r="RPO9" s="9"/>
      <c r="RPP9" s="9"/>
      <c r="RPQ9" s="9"/>
      <c r="RPR9" s="9"/>
      <c r="RPS9" s="9"/>
      <c r="RPT9" s="9"/>
      <c r="RPU9" s="9"/>
      <c r="RPV9" s="9"/>
      <c r="RPW9" s="9"/>
      <c r="RPX9" s="9"/>
      <c r="RPY9" s="9"/>
      <c r="RPZ9" s="9"/>
      <c r="RQA9" s="9"/>
      <c r="RQB9" s="9"/>
      <c r="RQC9" s="9"/>
      <c r="RQD9" s="9"/>
      <c r="RQE9" s="9"/>
      <c r="RQF9" s="9"/>
      <c r="RQG9" s="9"/>
      <c r="RQH9" s="9"/>
      <c r="RQI9" s="9"/>
      <c r="RQJ9" s="9"/>
      <c r="RQK9" s="9"/>
      <c r="RQL9" s="9"/>
      <c r="RQM9" s="9"/>
      <c r="RQN9" s="9"/>
      <c r="RQO9" s="9"/>
      <c r="RQP9" s="9"/>
      <c r="RQQ9" s="9"/>
      <c r="RQR9" s="9"/>
      <c r="RQS9" s="9"/>
      <c r="RQT9" s="9"/>
      <c r="RQU9" s="9"/>
      <c r="RQV9" s="9"/>
      <c r="RQW9" s="9"/>
      <c r="RQX9" s="9"/>
      <c r="RQY9" s="9"/>
      <c r="RQZ9" s="9"/>
      <c r="RRA9" s="9"/>
      <c r="RRB9" s="9"/>
      <c r="RRC9" s="9"/>
      <c r="RRD9" s="9"/>
      <c r="RRE9" s="9"/>
      <c r="RRF9" s="9"/>
      <c r="RRG9" s="9"/>
      <c r="RRH9" s="9"/>
      <c r="RRI9" s="9"/>
      <c r="RRJ9" s="9"/>
      <c r="RRK9" s="9"/>
      <c r="RRL9" s="9"/>
      <c r="RRM9" s="9"/>
      <c r="RRN9" s="9"/>
      <c r="RRO9" s="9"/>
      <c r="RRP9" s="9"/>
      <c r="RRQ9" s="9"/>
      <c r="RRR9" s="9"/>
      <c r="RRS9" s="9"/>
      <c r="RRT9" s="9"/>
      <c r="RRU9" s="9"/>
      <c r="RRV9" s="9"/>
      <c r="RRW9" s="9"/>
      <c r="RRX9" s="9"/>
      <c r="RRY9" s="9"/>
      <c r="RRZ9" s="9"/>
      <c r="RSA9" s="9"/>
      <c r="RSB9" s="9"/>
      <c r="RSC9" s="9"/>
      <c r="RSD9" s="9"/>
      <c r="RSE9" s="9"/>
      <c r="RSF9" s="9"/>
      <c r="RSG9" s="9"/>
      <c r="RSH9" s="9"/>
      <c r="RSI9" s="9"/>
      <c r="RSJ9" s="9"/>
      <c r="RSK9" s="9"/>
      <c r="RSL9" s="9"/>
      <c r="RSM9" s="9"/>
      <c r="RSN9" s="9"/>
      <c r="RSO9" s="9"/>
      <c r="RSP9" s="9"/>
      <c r="RSQ9" s="9"/>
      <c r="RSR9" s="9"/>
      <c r="RSS9" s="9"/>
      <c r="RST9" s="9"/>
      <c r="RSU9" s="9"/>
      <c r="RSV9" s="9"/>
      <c r="RSW9" s="9"/>
      <c r="RSX9" s="9"/>
      <c r="RSY9" s="9"/>
      <c r="RSZ9" s="9"/>
      <c r="RTA9" s="9"/>
      <c r="RTB9" s="9"/>
      <c r="RTC9" s="9"/>
      <c r="RTD9" s="9"/>
      <c r="RTE9" s="9"/>
      <c r="RTF9" s="9"/>
      <c r="RTG9" s="9"/>
      <c r="RTH9" s="9"/>
      <c r="RTI9" s="9"/>
      <c r="RTJ9" s="9"/>
      <c r="RTK9" s="9"/>
      <c r="RTL9" s="9"/>
      <c r="RTM9" s="9"/>
      <c r="RTN9" s="9"/>
      <c r="RTO9" s="9"/>
      <c r="RTP9" s="9"/>
      <c r="RTQ9" s="9"/>
      <c r="RTR9" s="9"/>
      <c r="RTS9" s="9"/>
      <c r="RTT9" s="9"/>
      <c r="RTU9" s="9"/>
      <c r="RTV9" s="9"/>
      <c r="RTW9" s="9"/>
      <c r="RTX9" s="9"/>
      <c r="RTY9" s="9"/>
      <c r="RTZ9" s="9"/>
      <c r="RUA9" s="9"/>
      <c r="RUB9" s="9"/>
      <c r="RUC9" s="9"/>
      <c r="RUD9" s="9"/>
      <c r="RUE9" s="9"/>
      <c r="RUF9" s="9"/>
      <c r="RUG9" s="9"/>
      <c r="RUH9" s="9"/>
      <c r="RUI9" s="9"/>
      <c r="RUJ9" s="9"/>
      <c r="RUK9" s="9"/>
      <c r="RUL9" s="9"/>
      <c r="RUM9" s="9"/>
      <c r="RUN9" s="9"/>
      <c r="RUO9" s="9"/>
      <c r="RUP9" s="9"/>
      <c r="RUQ9" s="9"/>
      <c r="RUR9" s="9"/>
      <c r="RUS9" s="9"/>
      <c r="RUT9" s="9"/>
      <c r="RUU9" s="9"/>
      <c r="RUV9" s="9"/>
      <c r="RUW9" s="9"/>
      <c r="RUX9" s="9"/>
      <c r="RUY9" s="9"/>
      <c r="RUZ9" s="9"/>
      <c r="RVA9" s="9"/>
      <c r="RVB9" s="9"/>
      <c r="RVC9" s="9"/>
      <c r="RVD9" s="9"/>
      <c r="RVE9" s="9"/>
      <c r="RVF9" s="9"/>
      <c r="RVG9" s="9"/>
      <c r="RVH9" s="9"/>
      <c r="RVI9" s="9"/>
      <c r="RVJ9" s="9"/>
      <c r="RVK9" s="9"/>
      <c r="RVL9" s="9"/>
      <c r="RVM9" s="9"/>
      <c r="RVN9" s="9"/>
      <c r="RVO9" s="9"/>
      <c r="RVP9" s="9"/>
      <c r="RVQ9" s="9"/>
      <c r="RVR9" s="9"/>
      <c r="RVS9" s="9"/>
      <c r="RVT9" s="9"/>
      <c r="RVU9" s="9"/>
      <c r="RVV9" s="9"/>
      <c r="RVW9" s="9"/>
      <c r="RVX9" s="9"/>
      <c r="RVY9" s="9"/>
      <c r="RVZ9" s="9"/>
      <c r="RWA9" s="9"/>
      <c r="RWB9" s="9"/>
      <c r="RWC9" s="9"/>
      <c r="RWD9" s="9"/>
      <c r="RWE9" s="9"/>
      <c r="RWF9" s="9"/>
      <c r="RWG9" s="9"/>
      <c r="RWH9" s="9"/>
      <c r="RWI9" s="9"/>
      <c r="RWJ9" s="9"/>
      <c r="RWK9" s="9"/>
      <c r="RWL9" s="9"/>
      <c r="RWM9" s="9"/>
      <c r="RWN9" s="9"/>
      <c r="RWO9" s="9"/>
      <c r="RWP9" s="9"/>
      <c r="RWQ9" s="9"/>
      <c r="RWR9" s="9"/>
      <c r="RWS9" s="9"/>
      <c r="RWT9" s="9"/>
      <c r="RWU9" s="9"/>
      <c r="RWV9" s="9"/>
      <c r="RWW9" s="9"/>
      <c r="RWX9" s="9"/>
      <c r="RWY9" s="9"/>
      <c r="RWZ9" s="9"/>
      <c r="RXA9" s="9"/>
      <c r="RXB9" s="9"/>
      <c r="RXC9" s="9"/>
      <c r="RXD9" s="9"/>
      <c r="RXE9" s="9"/>
      <c r="RXF9" s="9"/>
      <c r="RXG9" s="9"/>
      <c r="RXH9" s="9"/>
      <c r="RXI9" s="9"/>
      <c r="RXJ9" s="9"/>
      <c r="RXK9" s="9"/>
      <c r="RXL9" s="9"/>
      <c r="RXM9" s="9"/>
      <c r="RXN9" s="9"/>
      <c r="RXO9" s="9"/>
      <c r="RXP9" s="9"/>
      <c r="RXQ9" s="9"/>
      <c r="RXR9" s="9"/>
      <c r="RXS9" s="9"/>
      <c r="RXT9" s="9"/>
      <c r="RXU9" s="9"/>
      <c r="RXV9" s="9"/>
      <c r="RXW9" s="9"/>
      <c r="RXX9" s="9"/>
      <c r="RXY9" s="9"/>
      <c r="RXZ9" s="9"/>
      <c r="RYA9" s="9"/>
      <c r="RYB9" s="9"/>
      <c r="RYC9" s="9"/>
      <c r="RYD9" s="9"/>
      <c r="RYE9" s="9"/>
      <c r="RYF9" s="9"/>
      <c r="RYG9" s="9"/>
      <c r="RYH9" s="9"/>
      <c r="RYI9" s="9"/>
      <c r="RYJ9" s="9"/>
      <c r="RYK9" s="9"/>
      <c r="RYL9" s="9"/>
      <c r="RYM9" s="9"/>
      <c r="RYN9" s="9"/>
      <c r="RYO9" s="9"/>
      <c r="RYP9" s="9"/>
      <c r="RYQ9" s="9"/>
      <c r="RYR9" s="9"/>
      <c r="RYS9" s="9"/>
      <c r="RYT9" s="9"/>
      <c r="RYU9" s="9"/>
      <c r="RYV9" s="9"/>
      <c r="RYW9" s="9"/>
      <c r="RYX9" s="9"/>
      <c r="RYY9" s="9"/>
      <c r="RYZ9" s="9"/>
      <c r="RZA9" s="9"/>
      <c r="RZB9" s="9"/>
      <c r="RZC9" s="9"/>
      <c r="RZD9" s="9"/>
      <c r="RZE9" s="9"/>
      <c r="RZF9" s="9"/>
      <c r="RZG9" s="9"/>
      <c r="RZH9" s="9"/>
      <c r="RZI9" s="9"/>
      <c r="RZJ9" s="9"/>
      <c r="RZK9" s="9"/>
      <c r="RZL9" s="9"/>
      <c r="RZM9" s="9"/>
      <c r="RZN9" s="9"/>
      <c r="RZO9" s="9"/>
      <c r="RZP9" s="9"/>
      <c r="RZQ9" s="9"/>
      <c r="RZR9" s="9"/>
      <c r="RZS9" s="9"/>
      <c r="RZT9" s="9"/>
      <c r="RZU9" s="9"/>
      <c r="RZV9" s="9"/>
      <c r="RZW9" s="9"/>
      <c r="RZX9" s="9"/>
      <c r="RZY9" s="9"/>
      <c r="RZZ9" s="9"/>
      <c r="SAA9" s="9"/>
      <c r="SAB9" s="9"/>
      <c r="SAC9" s="9"/>
      <c r="SAD9" s="9"/>
      <c r="SAE9" s="9"/>
      <c r="SAF9" s="9"/>
      <c r="SAG9" s="9"/>
      <c r="SAH9" s="9"/>
      <c r="SAI9" s="9"/>
      <c r="SAJ9" s="9"/>
      <c r="SAK9" s="9"/>
      <c r="SAL9" s="9"/>
      <c r="SAM9" s="9"/>
      <c r="SAN9" s="9"/>
      <c r="SAO9" s="9"/>
      <c r="SAP9" s="9"/>
      <c r="SAQ9" s="9"/>
      <c r="SAR9" s="9"/>
      <c r="SAS9" s="9"/>
      <c r="SAT9" s="9"/>
      <c r="SAU9" s="9"/>
      <c r="SAV9" s="9"/>
      <c r="SAW9" s="9"/>
      <c r="SAX9" s="9"/>
      <c r="SAY9" s="9"/>
      <c r="SAZ9" s="9"/>
      <c r="SBA9" s="9"/>
      <c r="SBB9" s="9"/>
      <c r="SBC9" s="9"/>
      <c r="SBD9" s="9"/>
      <c r="SBE9" s="9"/>
      <c r="SBF9" s="9"/>
      <c r="SBG9" s="9"/>
      <c r="SBH9" s="9"/>
      <c r="SBI9" s="9"/>
      <c r="SBJ9" s="9"/>
      <c r="SBK9" s="9"/>
      <c r="SBL9" s="9"/>
      <c r="SBM9" s="9"/>
      <c r="SBN9" s="9"/>
      <c r="SBO9" s="9"/>
      <c r="SBP9" s="9"/>
      <c r="SBQ9" s="9"/>
      <c r="SBR9" s="9"/>
      <c r="SBS9" s="9"/>
      <c r="SBT9" s="9"/>
      <c r="SBU9" s="9"/>
      <c r="SBV9" s="9"/>
      <c r="SBW9" s="9"/>
      <c r="SBX9" s="9"/>
      <c r="SBY9" s="9"/>
      <c r="SBZ9" s="9"/>
      <c r="SCA9" s="9"/>
      <c r="SCB9" s="9"/>
      <c r="SCC9" s="9"/>
      <c r="SCD9" s="9"/>
      <c r="SCE9" s="9"/>
      <c r="SCF9" s="9"/>
      <c r="SCG9" s="9"/>
      <c r="SCH9" s="9"/>
      <c r="SCI9" s="9"/>
      <c r="SCJ9" s="9"/>
      <c r="SCK9" s="9"/>
      <c r="SCL9" s="9"/>
      <c r="SCM9" s="9"/>
      <c r="SCN9" s="9"/>
      <c r="SCO9" s="9"/>
      <c r="SCP9" s="9"/>
      <c r="SCQ9" s="9"/>
      <c r="SCR9" s="9"/>
      <c r="SCS9" s="9"/>
      <c r="SCT9" s="9"/>
      <c r="SCU9" s="9"/>
      <c r="SCV9" s="9"/>
      <c r="SCW9" s="9"/>
      <c r="SCX9" s="9"/>
      <c r="SCY9" s="9"/>
      <c r="SCZ9" s="9"/>
      <c r="SDA9" s="9"/>
      <c r="SDB9" s="9"/>
      <c r="SDC9" s="9"/>
      <c r="SDD9" s="9"/>
      <c r="SDE9" s="9"/>
      <c r="SDF9" s="9"/>
      <c r="SDG9" s="9"/>
      <c r="SDH9" s="9"/>
      <c r="SDI9" s="9"/>
      <c r="SDJ9" s="9"/>
      <c r="SDK9" s="9"/>
      <c r="SDL9" s="9"/>
      <c r="SDM9" s="9"/>
      <c r="SDN9" s="9"/>
      <c r="SDO9" s="9"/>
      <c r="SDP9" s="9"/>
      <c r="SDQ9" s="9"/>
      <c r="SDR9" s="9"/>
      <c r="SDS9" s="9"/>
      <c r="SDT9" s="9"/>
      <c r="SDU9" s="9"/>
      <c r="SDV9" s="9"/>
      <c r="SDW9" s="9"/>
      <c r="SDX9" s="9"/>
      <c r="SDY9" s="9"/>
      <c r="SDZ9" s="9"/>
      <c r="SEA9" s="9"/>
      <c r="SEB9" s="9"/>
      <c r="SEC9" s="9"/>
      <c r="SED9" s="9"/>
      <c r="SEE9" s="9"/>
      <c r="SEF9" s="9"/>
      <c r="SEG9" s="9"/>
      <c r="SEH9" s="9"/>
      <c r="SEI9" s="9"/>
      <c r="SEJ9" s="9"/>
      <c r="SEK9" s="9"/>
      <c r="SEL9" s="9"/>
      <c r="SEM9" s="9"/>
      <c r="SEN9" s="9"/>
      <c r="SEO9" s="9"/>
      <c r="SEP9" s="9"/>
      <c r="SEQ9" s="9"/>
      <c r="SER9" s="9"/>
      <c r="SES9" s="9"/>
      <c r="SET9" s="9"/>
      <c r="SEU9" s="9"/>
      <c r="SEV9" s="9"/>
      <c r="SEW9" s="9"/>
      <c r="SEX9" s="9"/>
      <c r="SEY9" s="9"/>
      <c r="SEZ9" s="9"/>
      <c r="SFA9" s="9"/>
      <c r="SFB9" s="9"/>
      <c r="SFC9" s="9"/>
      <c r="SFD9" s="9"/>
      <c r="SFE9" s="9"/>
      <c r="SFF9" s="9"/>
      <c r="SFG9" s="9"/>
      <c r="SFH9" s="9"/>
      <c r="SFI9" s="9"/>
      <c r="SFJ9" s="9"/>
      <c r="SFK9" s="9"/>
      <c r="SFL9" s="9"/>
      <c r="SFM9" s="9"/>
      <c r="SFN9" s="9"/>
      <c r="SFO9" s="9"/>
      <c r="SFP9" s="9"/>
      <c r="SFQ9" s="9"/>
      <c r="SFR9" s="9"/>
      <c r="SFS9" s="9"/>
      <c r="SFT9" s="9"/>
      <c r="SFU9" s="9"/>
      <c r="SFV9" s="9"/>
      <c r="SFW9" s="9"/>
      <c r="SFX9" s="9"/>
      <c r="SFY9" s="9"/>
      <c r="SFZ9" s="9"/>
      <c r="SGA9" s="9"/>
      <c r="SGB9" s="9"/>
      <c r="SGC9" s="9"/>
      <c r="SGD9" s="9"/>
      <c r="SGE9" s="9"/>
      <c r="SGF9" s="9"/>
      <c r="SGG9" s="9"/>
      <c r="SGH9" s="9"/>
      <c r="SGI9" s="9"/>
      <c r="SGJ9" s="9"/>
      <c r="SGK9" s="9"/>
      <c r="SGL9" s="9"/>
      <c r="SGM9" s="9"/>
      <c r="SGN9" s="9"/>
      <c r="SGO9" s="9"/>
      <c r="SGP9" s="9"/>
      <c r="SGQ9" s="9"/>
      <c r="SGR9" s="9"/>
      <c r="SGS9" s="9"/>
      <c r="SGT9" s="9"/>
      <c r="SGU9" s="9"/>
      <c r="SGV9" s="9"/>
      <c r="SGW9" s="9"/>
      <c r="SGX9" s="9"/>
      <c r="SGY9" s="9"/>
      <c r="SGZ9" s="9"/>
      <c r="SHA9" s="9"/>
      <c r="SHB9" s="9"/>
      <c r="SHC9" s="9"/>
      <c r="SHD9" s="9"/>
      <c r="SHE9" s="9"/>
      <c r="SHF9" s="9"/>
      <c r="SHG9" s="9"/>
      <c r="SHH9" s="9"/>
      <c r="SHI9" s="9"/>
      <c r="SHJ9" s="9"/>
      <c r="SHK9" s="9"/>
      <c r="SHL9" s="9"/>
      <c r="SHM9" s="9"/>
      <c r="SHN9" s="9"/>
      <c r="SHO9" s="9"/>
      <c r="SHP9" s="9"/>
      <c r="SHQ9" s="9"/>
      <c r="SHR9" s="9"/>
      <c r="SHS9" s="9"/>
      <c r="SHT9" s="9"/>
      <c r="SHU9" s="9"/>
      <c r="SHV9" s="9"/>
      <c r="SHW9" s="9"/>
      <c r="SHX9" s="9"/>
      <c r="SHY9" s="9"/>
      <c r="SHZ9" s="9"/>
      <c r="SIA9" s="9"/>
      <c r="SIB9" s="9"/>
      <c r="SIC9" s="9"/>
      <c r="SID9" s="9"/>
      <c r="SIE9" s="9"/>
      <c r="SIF9" s="9"/>
      <c r="SIG9" s="9"/>
      <c r="SIH9" s="9"/>
      <c r="SII9" s="9"/>
      <c r="SIJ9" s="9"/>
      <c r="SIK9" s="9"/>
      <c r="SIL9" s="9"/>
      <c r="SIM9" s="9"/>
      <c r="SIN9" s="9"/>
      <c r="SIO9" s="9"/>
      <c r="SIP9" s="9"/>
      <c r="SIQ9" s="9"/>
      <c r="SIR9" s="9"/>
      <c r="SIS9" s="9"/>
      <c r="SIT9" s="9"/>
      <c r="SIU9" s="9"/>
      <c r="SIV9" s="9"/>
      <c r="SIW9" s="9"/>
      <c r="SIX9" s="9"/>
      <c r="SIY9" s="9"/>
      <c r="SIZ9" s="9"/>
      <c r="SJA9" s="9"/>
      <c r="SJB9" s="9"/>
      <c r="SJC9" s="9"/>
      <c r="SJD9" s="9"/>
      <c r="SJE9" s="9"/>
      <c r="SJF9" s="9"/>
      <c r="SJG9" s="9"/>
      <c r="SJH9" s="9"/>
      <c r="SJI9" s="9"/>
      <c r="SJJ9" s="9"/>
      <c r="SJK9" s="9"/>
      <c r="SJL9" s="9"/>
      <c r="SJM9" s="9"/>
      <c r="SJN9" s="9"/>
      <c r="SJO9" s="9"/>
      <c r="SJP9" s="9"/>
      <c r="SJQ9" s="9"/>
      <c r="SJR9" s="9"/>
      <c r="SJS9" s="9"/>
      <c r="SJT9" s="9"/>
      <c r="SJU9" s="9"/>
      <c r="SJV9" s="9"/>
      <c r="SJW9" s="9"/>
      <c r="SJX9" s="9"/>
      <c r="SJY9" s="9"/>
      <c r="SJZ9" s="9"/>
      <c r="SKA9" s="9"/>
      <c r="SKB9" s="9"/>
      <c r="SKC9" s="9"/>
      <c r="SKD9" s="9"/>
      <c r="SKE9" s="9"/>
      <c r="SKF9" s="9"/>
      <c r="SKG9" s="9"/>
      <c r="SKH9" s="9"/>
      <c r="SKI9" s="9"/>
      <c r="SKJ9" s="9"/>
      <c r="SKK9" s="9"/>
      <c r="SKL9" s="9"/>
      <c r="SKM9" s="9"/>
      <c r="SKN9" s="9"/>
      <c r="SKO9" s="9"/>
      <c r="SKP9" s="9"/>
      <c r="SKQ9" s="9"/>
      <c r="SKR9" s="9"/>
      <c r="SKS9" s="9"/>
      <c r="SKT9" s="9"/>
      <c r="SKU9" s="9"/>
      <c r="SKV9" s="9"/>
      <c r="SKW9" s="9"/>
      <c r="SKX9" s="9"/>
      <c r="SKY9" s="9"/>
      <c r="SKZ9" s="9"/>
      <c r="SLA9" s="9"/>
      <c r="SLB9" s="9"/>
      <c r="SLC9" s="9"/>
      <c r="SLD9" s="9"/>
      <c r="SLE9" s="9"/>
      <c r="SLF9" s="9"/>
      <c r="SLG9" s="9"/>
      <c r="SLH9" s="9"/>
      <c r="SLI9" s="9"/>
      <c r="SLJ9" s="9"/>
      <c r="SLK9" s="9"/>
      <c r="SLL9" s="9"/>
      <c r="SLM9" s="9"/>
      <c r="SLN9" s="9"/>
      <c r="SLO9" s="9"/>
      <c r="SLP9" s="9"/>
      <c r="SLQ9" s="9"/>
      <c r="SLR9" s="9"/>
      <c r="SLS9" s="9"/>
      <c r="SLT9" s="9"/>
      <c r="SLU9" s="9"/>
      <c r="SLV9" s="9"/>
      <c r="SLW9" s="9"/>
      <c r="SLX9" s="9"/>
      <c r="SLY9" s="9"/>
      <c r="SLZ9" s="9"/>
      <c r="SMA9" s="9"/>
      <c r="SMB9" s="9"/>
      <c r="SMC9" s="9"/>
      <c r="SMD9" s="9"/>
      <c r="SME9" s="9"/>
      <c r="SMF9" s="9"/>
      <c r="SMG9" s="9"/>
      <c r="SMH9" s="9"/>
      <c r="SMI9" s="9"/>
      <c r="SMJ9" s="9"/>
      <c r="SMK9" s="9"/>
      <c r="SML9" s="9"/>
      <c r="SMM9" s="9"/>
      <c r="SMN9" s="9"/>
      <c r="SMO9" s="9"/>
      <c r="SMP9" s="9"/>
      <c r="SMQ9" s="9"/>
      <c r="SMR9" s="9"/>
      <c r="SMS9" s="9"/>
      <c r="SMT9" s="9"/>
      <c r="SMU9" s="9"/>
      <c r="SMV9" s="9"/>
      <c r="SMW9" s="9"/>
      <c r="SMX9" s="9"/>
      <c r="SMY9" s="9"/>
      <c r="SMZ9" s="9"/>
      <c r="SNA9" s="9"/>
      <c r="SNB9" s="9"/>
      <c r="SNC9" s="9"/>
      <c r="SND9" s="9"/>
      <c r="SNE9" s="9"/>
      <c r="SNF9" s="9"/>
      <c r="SNG9" s="9"/>
      <c r="SNH9" s="9"/>
      <c r="SNI9" s="9"/>
      <c r="SNJ9" s="9"/>
      <c r="SNK9" s="9"/>
      <c r="SNL9" s="9"/>
      <c r="SNM9" s="9"/>
      <c r="SNN9" s="9"/>
      <c r="SNO9" s="9"/>
      <c r="SNP9" s="9"/>
      <c r="SNQ9" s="9"/>
      <c r="SNR9" s="9"/>
      <c r="SNS9" s="9"/>
      <c r="SNT9" s="9"/>
      <c r="SNU9" s="9"/>
      <c r="SNV9" s="9"/>
      <c r="SNW9" s="9"/>
      <c r="SNX9" s="9"/>
      <c r="SNY9" s="9"/>
      <c r="SNZ9" s="9"/>
      <c r="SOA9" s="9"/>
      <c r="SOB9" s="9"/>
      <c r="SOC9" s="9"/>
      <c r="SOD9" s="9"/>
      <c r="SOE9" s="9"/>
      <c r="SOF9" s="9"/>
      <c r="SOG9" s="9"/>
      <c r="SOH9" s="9"/>
      <c r="SOI9" s="9"/>
      <c r="SOJ9" s="9"/>
      <c r="SOK9" s="9"/>
      <c r="SOL9" s="9"/>
      <c r="SOM9" s="9"/>
      <c r="SON9" s="9"/>
      <c r="SOO9" s="9"/>
      <c r="SOP9" s="9"/>
      <c r="SOQ9" s="9"/>
      <c r="SOR9" s="9"/>
      <c r="SOS9" s="9"/>
      <c r="SOT9" s="9"/>
      <c r="SOU9" s="9"/>
      <c r="SOV9" s="9"/>
      <c r="SOW9" s="9"/>
      <c r="SOX9" s="9"/>
      <c r="SOY9" s="9"/>
      <c r="SOZ9" s="9"/>
      <c r="SPA9" s="9"/>
      <c r="SPB9" s="9"/>
      <c r="SPC9" s="9"/>
      <c r="SPD9" s="9"/>
      <c r="SPE9" s="9"/>
      <c r="SPF9" s="9"/>
      <c r="SPG9" s="9"/>
      <c r="SPH9" s="9"/>
      <c r="SPI9" s="9"/>
      <c r="SPJ9" s="9"/>
      <c r="SPK9" s="9"/>
      <c r="SPL9" s="9"/>
      <c r="SPM9" s="9"/>
      <c r="SPN9" s="9"/>
      <c r="SPO9" s="9"/>
      <c r="SPP9" s="9"/>
      <c r="SPQ9" s="9"/>
      <c r="SPR9" s="9"/>
      <c r="SPS9" s="9"/>
      <c r="SPT9" s="9"/>
      <c r="SPU9" s="9"/>
      <c r="SPV9" s="9"/>
      <c r="SPW9" s="9"/>
      <c r="SPX9" s="9"/>
      <c r="SPY9" s="9"/>
      <c r="SPZ9" s="9"/>
      <c r="SQA9" s="9"/>
      <c r="SQB9" s="9"/>
      <c r="SQC9" s="9"/>
      <c r="SQD9" s="9"/>
      <c r="SQE9" s="9"/>
      <c r="SQF9" s="9"/>
      <c r="SQG9" s="9"/>
      <c r="SQH9" s="9"/>
      <c r="SQI9" s="9"/>
      <c r="SQJ9" s="9"/>
      <c r="SQK9" s="9"/>
      <c r="SQL9" s="9"/>
      <c r="SQM9" s="9"/>
      <c r="SQN9" s="9"/>
      <c r="SQO9" s="9"/>
      <c r="SQP9" s="9"/>
      <c r="SQQ9" s="9"/>
      <c r="SQR9" s="9"/>
      <c r="SQS9" s="9"/>
      <c r="SQT9" s="9"/>
      <c r="SQU9" s="9"/>
      <c r="SQV9" s="9"/>
      <c r="SQW9" s="9"/>
      <c r="SQX9" s="9"/>
      <c r="SQY9" s="9"/>
      <c r="SQZ9" s="9"/>
      <c r="SRA9" s="9"/>
      <c r="SRB9" s="9"/>
      <c r="SRC9" s="9"/>
      <c r="SRD9" s="9"/>
      <c r="SRE9" s="9"/>
      <c r="SRF9" s="9"/>
      <c r="SRG9" s="9"/>
      <c r="SRH9" s="9"/>
      <c r="SRI9" s="9"/>
      <c r="SRJ9" s="9"/>
      <c r="SRK9" s="9"/>
      <c r="SRL9" s="9"/>
      <c r="SRM9" s="9"/>
      <c r="SRN9" s="9"/>
      <c r="SRO9" s="9"/>
      <c r="SRP9" s="9"/>
      <c r="SRQ9" s="9"/>
      <c r="SRR9" s="9"/>
      <c r="SRS9" s="9"/>
      <c r="SRT9" s="9"/>
      <c r="SRU9" s="9"/>
      <c r="SRV9" s="9"/>
      <c r="SRW9" s="9"/>
      <c r="SRX9" s="9"/>
      <c r="SRY9" s="9"/>
      <c r="SRZ9" s="9"/>
      <c r="SSA9" s="9"/>
      <c r="SSB9" s="9"/>
      <c r="SSC9" s="9"/>
      <c r="SSD9" s="9"/>
      <c r="SSE9" s="9"/>
      <c r="SSF9" s="9"/>
      <c r="SSG9" s="9"/>
      <c r="SSH9" s="9"/>
      <c r="SSI9" s="9"/>
      <c r="SSJ9" s="9"/>
      <c r="SSK9" s="9"/>
      <c r="SSL9" s="9"/>
      <c r="SSM9" s="9"/>
      <c r="SSN9" s="9"/>
      <c r="SSO9" s="9"/>
      <c r="SSP9" s="9"/>
      <c r="SSQ9" s="9"/>
      <c r="SSR9" s="9"/>
      <c r="SSS9" s="9"/>
      <c r="SST9" s="9"/>
      <c r="SSU9" s="9"/>
      <c r="SSV9" s="9"/>
      <c r="SSW9" s="9"/>
      <c r="SSX9" s="9"/>
      <c r="SSY9" s="9"/>
      <c r="SSZ9" s="9"/>
      <c r="STA9" s="9"/>
      <c r="STB9" s="9"/>
      <c r="STC9" s="9"/>
      <c r="STD9" s="9"/>
      <c r="STE9" s="9"/>
      <c r="STF9" s="9"/>
      <c r="STG9" s="9"/>
      <c r="STH9" s="9"/>
      <c r="STI9" s="9"/>
      <c r="STJ9" s="9"/>
      <c r="STK9" s="9"/>
      <c r="STL9" s="9"/>
      <c r="STM9" s="9"/>
      <c r="STN9" s="9"/>
      <c r="STO9" s="9"/>
      <c r="STP9" s="9"/>
      <c r="STQ9" s="9"/>
      <c r="STR9" s="9"/>
      <c r="STS9" s="9"/>
      <c r="STT9" s="9"/>
      <c r="STU9" s="9"/>
      <c r="STV9" s="9"/>
      <c r="STW9" s="9"/>
      <c r="STX9" s="9"/>
      <c r="STY9" s="9"/>
      <c r="STZ9" s="9"/>
      <c r="SUA9" s="9"/>
      <c r="SUB9" s="9"/>
      <c r="SUC9" s="9"/>
      <c r="SUD9" s="9"/>
      <c r="SUE9" s="9"/>
      <c r="SUF9" s="9"/>
      <c r="SUG9" s="9"/>
      <c r="SUH9" s="9"/>
      <c r="SUI9" s="9"/>
      <c r="SUJ9" s="9"/>
      <c r="SUK9" s="9"/>
      <c r="SUL9" s="9"/>
      <c r="SUM9" s="9"/>
      <c r="SUN9" s="9"/>
      <c r="SUO9" s="9"/>
      <c r="SUP9" s="9"/>
      <c r="SUQ9" s="9"/>
      <c r="SUR9" s="9"/>
      <c r="SUS9" s="9"/>
      <c r="SUT9" s="9"/>
      <c r="SUU9" s="9"/>
      <c r="SUV9" s="9"/>
      <c r="SUW9" s="9"/>
      <c r="SUX9" s="9"/>
      <c r="SUY9" s="9"/>
      <c r="SUZ9" s="9"/>
      <c r="SVA9" s="9"/>
      <c r="SVB9" s="9"/>
      <c r="SVC9" s="9"/>
      <c r="SVD9" s="9"/>
      <c r="SVE9" s="9"/>
      <c r="SVF9" s="9"/>
      <c r="SVG9" s="9"/>
      <c r="SVH9" s="9"/>
      <c r="SVI9" s="9"/>
      <c r="SVJ9" s="9"/>
      <c r="SVK9" s="9"/>
      <c r="SVL9" s="9"/>
      <c r="SVM9" s="9"/>
      <c r="SVN9" s="9"/>
      <c r="SVO9" s="9"/>
      <c r="SVP9" s="9"/>
      <c r="SVQ9" s="9"/>
      <c r="SVR9" s="9"/>
      <c r="SVS9" s="9"/>
      <c r="SVT9" s="9"/>
      <c r="SVU9" s="9"/>
      <c r="SVV9" s="9"/>
      <c r="SVW9" s="9"/>
      <c r="SVX9" s="9"/>
      <c r="SVY9" s="9"/>
      <c r="SVZ9" s="9"/>
      <c r="SWA9" s="9"/>
      <c r="SWB9" s="9"/>
      <c r="SWC9" s="9"/>
      <c r="SWD9" s="9"/>
      <c r="SWE9" s="9"/>
      <c r="SWF9" s="9"/>
      <c r="SWG9" s="9"/>
      <c r="SWH9" s="9"/>
      <c r="SWI9" s="9"/>
      <c r="SWJ9" s="9"/>
      <c r="SWK9" s="9"/>
      <c r="SWL9" s="9"/>
      <c r="SWM9" s="9"/>
      <c r="SWN9" s="9"/>
      <c r="SWO9" s="9"/>
      <c r="SWP9" s="9"/>
      <c r="SWQ9" s="9"/>
      <c r="SWR9" s="9"/>
      <c r="SWS9" s="9"/>
      <c r="SWT9" s="9"/>
      <c r="SWU9" s="9"/>
      <c r="SWV9" s="9"/>
      <c r="SWW9" s="9"/>
      <c r="SWX9" s="9"/>
      <c r="SWY9" s="9"/>
      <c r="SWZ9" s="9"/>
      <c r="SXA9" s="9"/>
      <c r="SXB9" s="9"/>
      <c r="SXC9" s="9"/>
      <c r="SXD9" s="9"/>
      <c r="SXE9" s="9"/>
      <c r="SXF9" s="9"/>
      <c r="SXG9" s="9"/>
      <c r="SXH9" s="9"/>
      <c r="SXI9" s="9"/>
      <c r="SXJ9" s="9"/>
      <c r="SXK9" s="9"/>
      <c r="SXL9" s="9"/>
      <c r="SXM9" s="9"/>
      <c r="SXN9" s="9"/>
      <c r="SXO9" s="9"/>
      <c r="SXP9" s="9"/>
      <c r="SXQ9" s="9"/>
      <c r="SXR9" s="9"/>
      <c r="SXS9" s="9"/>
      <c r="SXT9" s="9"/>
      <c r="SXU9" s="9"/>
      <c r="SXV9" s="9"/>
      <c r="SXW9" s="9"/>
      <c r="SXX9" s="9"/>
      <c r="SXY9" s="9"/>
      <c r="SXZ9" s="9"/>
      <c r="SYA9" s="9"/>
      <c r="SYB9" s="9"/>
      <c r="SYC9" s="9"/>
      <c r="SYD9" s="9"/>
      <c r="SYE9" s="9"/>
      <c r="SYF9" s="9"/>
      <c r="SYG9" s="9"/>
      <c r="SYH9" s="9"/>
      <c r="SYI9" s="9"/>
      <c r="SYJ9" s="9"/>
      <c r="SYK9" s="9"/>
      <c r="SYL9" s="9"/>
      <c r="SYM9" s="9"/>
      <c r="SYN9" s="9"/>
      <c r="SYO9" s="9"/>
      <c r="SYP9" s="9"/>
      <c r="SYQ9" s="9"/>
      <c r="SYR9" s="9"/>
      <c r="SYS9" s="9"/>
      <c r="SYT9" s="9"/>
      <c r="SYU9" s="9"/>
      <c r="SYV9" s="9"/>
      <c r="SYW9" s="9"/>
      <c r="SYX9" s="9"/>
      <c r="SYY9" s="9"/>
      <c r="SYZ9" s="9"/>
      <c r="SZA9" s="9"/>
      <c r="SZB9" s="9"/>
      <c r="SZC9" s="9"/>
      <c r="SZD9" s="9"/>
      <c r="SZE9" s="9"/>
      <c r="SZF9" s="9"/>
      <c r="SZG9" s="9"/>
      <c r="SZH9" s="9"/>
      <c r="SZI9" s="9"/>
      <c r="SZJ9" s="9"/>
      <c r="SZK9" s="9"/>
      <c r="SZL9" s="9"/>
      <c r="SZM9" s="9"/>
      <c r="SZN9" s="9"/>
      <c r="SZO9" s="9"/>
      <c r="SZP9" s="9"/>
      <c r="SZQ9" s="9"/>
      <c r="SZR9" s="9"/>
      <c r="SZS9" s="9"/>
      <c r="SZT9" s="9"/>
      <c r="SZU9" s="9"/>
      <c r="SZV9" s="9"/>
      <c r="SZW9" s="9"/>
      <c r="SZX9" s="9"/>
      <c r="SZY9" s="9"/>
      <c r="SZZ9" s="9"/>
      <c r="TAA9" s="9"/>
      <c r="TAB9" s="9"/>
      <c r="TAC9" s="9"/>
      <c r="TAD9" s="9"/>
      <c r="TAE9" s="9"/>
      <c r="TAF9" s="9"/>
      <c r="TAG9" s="9"/>
      <c r="TAH9" s="9"/>
      <c r="TAI9" s="9"/>
      <c r="TAJ9" s="9"/>
      <c r="TAK9" s="9"/>
      <c r="TAL9" s="9"/>
      <c r="TAM9" s="9"/>
      <c r="TAN9" s="9"/>
      <c r="TAO9" s="9"/>
      <c r="TAP9" s="9"/>
      <c r="TAQ9" s="9"/>
      <c r="TAR9" s="9"/>
      <c r="TAS9" s="9"/>
      <c r="TAT9" s="9"/>
      <c r="TAU9" s="9"/>
      <c r="TAV9" s="9"/>
      <c r="TAW9" s="9"/>
      <c r="TAX9" s="9"/>
      <c r="TAY9" s="9"/>
      <c r="TAZ9" s="9"/>
      <c r="TBA9" s="9"/>
      <c r="TBB9" s="9"/>
      <c r="TBC9" s="9"/>
      <c r="TBD9" s="9"/>
      <c r="TBE9" s="9"/>
      <c r="TBF9" s="9"/>
      <c r="TBG9" s="9"/>
      <c r="TBH9" s="9"/>
      <c r="TBI9" s="9"/>
      <c r="TBJ9" s="9"/>
      <c r="TBK9" s="9"/>
      <c r="TBL9" s="9"/>
      <c r="TBM9" s="9"/>
      <c r="TBN9" s="9"/>
      <c r="TBO9" s="9"/>
      <c r="TBP9" s="9"/>
      <c r="TBQ9" s="9"/>
      <c r="TBR9" s="9"/>
      <c r="TBS9" s="9"/>
      <c r="TBT9" s="9"/>
      <c r="TBU9" s="9"/>
      <c r="TBV9" s="9"/>
      <c r="TBW9" s="9"/>
      <c r="TBX9" s="9"/>
      <c r="TBY9" s="9"/>
      <c r="TBZ9" s="9"/>
      <c r="TCA9" s="9"/>
      <c r="TCB9" s="9"/>
      <c r="TCC9" s="9"/>
      <c r="TCD9" s="9"/>
      <c r="TCE9" s="9"/>
      <c r="TCF9" s="9"/>
      <c r="TCG9" s="9"/>
      <c r="TCH9" s="9"/>
      <c r="TCI9" s="9"/>
      <c r="TCJ9" s="9"/>
      <c r="TCK9" s="9"/>
      <c r="TCL9" s="9"/>
      <c r="TCM9" s="9"/>
      <c r="TCN9" s="9"/>
      <c r="TCO9" s="9"/>
      <c r="TCP9" s="9"/>
      <c r="TCQ9" s="9"/>
      <c r="TCR9" s="9"/>
      <c r="TCS9" s="9"/>
      <c r="TCT9" s="9"/>
      <c r="TCU9" s="9"/>
      <c r="TCV9" s="9"/>
      <c r="TCW9" s="9"/>
      <c r="TCX9" s="9"/>
      <c r="TCY9" s="9"/>
      <c r="TCZ9" s="9"/>
      <c r="TDA9" s="9"/>
      <c r="TDB9" s="9"/>
      <c r="TDC9" s="9"/>
      <c r="TDD9" s="9"/>
      <c r="TDE9" s="9"/>
      <c r="TDF9" s="9"/>
      <c r="TDG9" s="9"/>
      <c r="TDH9" s="9"/>
      <c r="TDI9" s="9"/>
      <c r="TDJ9" s="9"/>
      <c r="TDK9" s="9"/>
      <c r="TDL9" s="9"/>
      <c r="TDM9" s="9"/>
      <c r="TDN9" s="9"/>
      <c r="TDO9" s="9"/>
      <c r="TDP9" s="9"/>
      <c r="TDQ9" s="9"/>
      <c r="TDR9" s="9"/>
      <c r="TDS9" s="9"/>
      <c r="TDT9" s="9"/>
      <c r="TDU9" s="9"/>
      <c r="TDV9" s="9"/>
      <c r="TDW9" s="9"/>
      <c r="TDX9" s="9"/>
      <c r="TDY9" s="9"/>
      <c r="TDZ9" s="9"/>
      <c r="TEA9" s="9"/>
      <c r="TEB9" s="9"/>
      <c r="TEC9" s="9"/>
      <c r="TED9" s="9"/>
      <c r="TEE9" s="9"/>
      <c r="TEF9" s="9"/>
      <c r="TEG9" s="9"/>
      <c r="TEH9" s="9"/>
      <c r="TEI9" s="9"/>
      <c r="TEJ9" s="9"/>
      <c r="TEK9" s="9"/>
      <c r="TEL9" s="9"/>
      <c r="TEM9" s="9"/>
      <c r="TEN9" s="9"/>
      <c r="TEO9" s="9"/>
      <c r="TEP9" s="9"/>
      <c r="TEQ9" s="9"/>
      <c r="TER9" s="9"/>
      <c r="TES9" s="9"/>
      <c r="TET9" s="9"/>
      <c r="TEU9" s="9"/>
      <c r="TEV9" s="9"/>
      <c r="TEW9" s="9"/>
      <c r="TEX9" s="9"/>
      <c r="TEY9" s="9"/>
      <c r="TEZ9" s="9"/>
      <c r="TFA9" s="9"/>
      <c r="TFB9" s="9"/>
      <c r="TFC9" s="9"/>
      <c r="TFD9" s="9"/>
      <c r="TFE9" s="9"/>
      <c r="TFF9" s="9"/>
      <c r="TFG9" s="9"/>
      <c r="TFH9" s="9"/>
      <c r="TFI9" s="9"/>
      <c r="TFJ9" s="9"/>
      <c r="TFK9" s="9"/>
      <c r="TFL9" s="9"/>
      <c r="TFM9" s="9"/>
      <c r="TFN9" s="9"/>
      <c r="TFO9" s="9"/>
      <c r="TFP9" s="9"/>
      <c r="TFQ9" s="9"/>
      <c r="TFR9" s="9"/>
      <c r="TFS9" s="9"/>
      <c r="TFT9" s="9"/>
      <c r="TFU9" s="9"/>
      <c r="TFV9" s="9"/>
      <c r="TFW9" s="9"/>
      <c r="TFX9" s="9"/>
      <c r="TFY9" s="9"/>
      <c r="TFZ9" s="9"/>
      <c r="TGA9" s="9"/>
      <c r="TGB9" s="9"/>
      <c r="TGC9" s="9"/>
      <c r="TGD9" s="9"/>
      <c r="TGE9" s="9"/>
      <c r="TGF9" s="9"/>
      <c r="TGG9" s="9"/>
      <c r="TGH9" s="9"/>
      <c r="TGI9" s="9"/>
      <c r="TGJ9" s="9"/>
      <c r="TGK9" s="9"/>
      <c r="TGL9" s="9"/>
      <c r="TGM9" s="9"/>
      <c r="TGN9" s="9"/>
      <c r="TGO9" s="9"/>
      <c r="TGP9" s="9"/>
      <c r="TGQ9" s="9"/>
      <c r="TGR9" s="9"/>
      <c r="TGS9" s="9"/>
      <c r="TGT9" s="9"/>
      <c r="TGU9" s="9"/>
      <c r="TGV9" s="9"/>
      <c r="TGW9" s="9"/>
      <c r="TGX9" s="9"/>
      <c r="TGY9" s="9"/>
      <c r="TGZ9" s="9"/>
      <c r="THA9" s="9"/>
      <c r="THB9" s="9"/>
      <c r="THC9" s="9"/>
      <c r="THD9" s="9"/>
      <c r="THE9" s="9"/>
      <c r="THF9" s="9"/>
      <c r="THG9" s="9"/>
      <c r="THH9" s="9"/>
      <c r="THI9" s="9"/>
      <c r="THJ9" s="9"/>
      <c r="THK9" s="9"/>
      <c r="THL9" s="9"/>
      <c r="THM9" s="9"/>
      <c r="THN9" s="9"/>
      <c r="THO9" s="9"/>
      <c r="THP9" s="9"/>
      <c r="THQ9" s="9"/>
      <c r="THR9" s="9"/>
      <c r="THS9" s="9"/>
      <c r="THT9" s="9"/>
      <c r="THU9" s="9"/>
      <c r="THV9" s="9"/>
      <c r="THW9" s="9"/>
      <c r="THX9" s="9"/>
      <c r="THY9" s="9"/>
      <c r="THZ9" s="9"/>
      <c r="TIA9" s="9"/>
      <c r="TIB9" s="9"/>
      <c r="TIC9" s="9"/>
      <c r="TID9" s="9"/>
      <c r="TIE9" s="9"/>
      <c r="TIF9" s="9"/>
      <c r="TIG9" s="9"/>
      <c r="TIH9" s="9"/>
      <c r="TII9" s="9"/>
      <c r="TIJ9" s="9"/>
      <c r="TIK9" s="9"/>
      <c r="TIL9" s="9"/>
      <c r="TIM9" s="9"/>
      <c r="TIN9" s="9"/>
      <c r="TIO9" s="9"/>
      <c r="TIP9" s="9"/>
      <c r="TIQ9" s="9"/>
      <c r="TIR9" s="9"/>
      <c r="TIS9" s="9"/>
      <c r="TIT9" s="9"/>
      <c r="TIU9" s="9"/>
      <c r="TIV9" s="9"/>
      <c r="TIW9" s="9"/>
      <c r="TIX9" s="9"/>
      <c r="TIY9" s="9"/>
      <c r="TIZ9" s="9"/>
      <c r="TJA9" s="9"/>
      <c r="TJB9" s="9"/>
      <c r="TJC9" s="9"/>
      <c r="TJD9" s="9"/>
      <c r="TJE9" s="9"/>
      <c r="TJF9" s="9"/>
      <c r="TJG9" s="9"/>
      <c r="TJH9" s="9"/>
      <c r="TJI9" s="9"/>
      <c r="TJJ9" s="9"/>
      <c r="TJK9" s="9"/>
      <c r="TJL9" s="9"/>
      <c r="TJM9" s="9"/>
      <c r="TJN9" s="9"/>
      <c r="TJO9" s="9"/>
      <c r="TJP9" s="9"/>
      <c r="TJQ9" s="9"/>
      <c r="TJR9" s="9"/>
      <c r="TJS9" s="9"/>
      <c r="TJT9" s="9"/>
      <c r="TJU9" s="9"/>
      <c r="TJV9" s="9"/>
      <c r="TJW9" s="9"/>
      <c r="TJX9" s="9"/>
      <c r="TJY9" s="9"/>
      <c r="TJZ9" s="9"/>
      <c r="TKA9" s="9"/>
      <c r="TKB9" s="9"/>
      <c r="TKC9" s="9"/>
      <c r="TKD9" s="9"/>
      <c r="TKE9" s="9"/>
      <c r="TKF9" s="9"/>
      <c r="TKG9" s="9"/>
      <c r="TKH9" s="9"/>
      <c r="TKI9" s="9"/>
      <c r="TKJ9" s="9"/>
      <c r="TKK9" s="9"/>
      <c r="TKL9" s="9"/>
      <c r="TKM9" s="9"/>
      <c r="TKN9" s="9"/>
      <c r="TKO9" s="9"/>
      <c r="TKP9" s="9"/>
      <c r="TKQ9" s="9"/>
      <c r="TKR9" s="9"/>
      <c r="TKS9" s="9"/>
      <c r="TKT9" s="9"/>
      <c r="TKU9" s="9"/>
      <c r="TKV9" s="9"/>
      <c r="TKW9" s="9"/>
      <c r="TKX9" s="9"/>
      <c r="TKY9" s="9"/>
      <c r="TKZ9" s="9"/>
      <c r="TLA9" s="9"/>
      <c r="TLB9" s="9"/>
      <c r="TLC9" s="9"/>
      <c r="TLD9" s="9"/>
      <c r="TLE9" s="9"/>
      <c r="TLF9" s="9"/>
      <c r="TLG9" s="9"/>
      <c r="TLH9" s="9"/>
      <c r="TLI9" s="9"/>
      <c r="TLJ9" s="9"/>
      <c r="TLK9" s="9"/>
      <c r="TLL9" s="9"/>
      <c r="TLM9" s="9"/>
      <c r="TLN9" s="9"/>
      <c r="TLO9" s="9"/>
      <c r="TLP9" s="9"/>
      <c r="TLQ9" s="9"/>
      <c r="TLR9" s="9"/>
      <c r="TLS9" s="9"/>
      <c r="TLT9" s="9"/>
      <c r="TLU9" s="9"/>
      <c r="TLV9" s="9"/>
      <c r="TLW9" s="9"/>
      <c r="TLX9" s="9"/>
      <c r="TLY9" s="9"/>
      <c r="TLZ9" s="9"/>
      <c r="TMA9" s="9"/>
      <c r="TMB9" s="9"/>
      <c r="TMC9" s="9"/>
      <c r="TMD9" s="9"/>
      <c r="TME9" s="9"/>
      <c r="TMF9" s="9"/>
      <c r="TMG9" s="9"/>
      <c r="TMH9" s="9"/>
      <c r="TMI9" s="9"/>
      <c r="TMJ9" s="9"/>
      <c r="TMK9" s="9"/>
      <c r="TML9" s="9"/>
      <c r="TMM9" s="9"/>
      <c r="TMN9" s="9"/>
      <c r="TMO9" s="9"/>
      <c r="TMP9" s="9"/>
      <c r="TMQ9" s="9"/>
      <c r="TMR9" s="9"/>
      <c r="TMS9" s="9"/>
      <c r="TMT9" s="9"/>
      <c r="TMU9" s="9"/>
      <c r="TMV9" s="9"/>
      <c r="TMW9" s="9"/>
      <c r="TMX9" s="9"/>
      <c r="TMY9" s="9"/>
      <c r="TMZ9" s="9"/>
      <c r="TNA9" s="9"/>
      <c r="TNB9" s="9"/>
      <c r="TNC9" s="9"/>
      <c r="TND9" s="9"/>
      <c r="TNE9" s="9"/>
      <c r="TNF9" s="9"/>
      <c r="TNG9" s="9"/>
      <c r="TNH9" s="9"/>
      <c r="TNI9" s="9"/>
      <c r="TNJ9" s="9"/>
      <c r="TNK9" s="9"/>
      <c r="TNL9" s="9"/>
      <c r="TNM9" s="9"/>
      <c r="TNN9" s="9"/>
      <c r="TNO9" s="9"/>
      <c r="TNP9" s="9"/>
      <c r="TNQ9" s="9"/>
      <c r="TNR9" s="9"/>
      <c r="TNS9" s="9"/>
      <c r="TNT9" s="9"/>
      <c r="TNU9" s="9"/>
      <c r="TNV9" s="9"/>
      <c r="TNW9" s="9"/>
      <c r="TNX9" s="9"/>
      <c r="TNY9" s="9"/>
      <c r="TNZ9" s="9"/>
      <c r="TOA9" s="9"/>
      <c r="TOB9" s="9"/>
      <c r="TOC9" s="9"/>
      <c r="TOD9" s="9"/>
      <c r="TOE9" s="9"/>
      <c r="TOF9" s="9"/>
      <c r="TOG9" s="9"/>
      <c r="TOH9" s="9"/>
      <c r="TOI9" s="9"/>
      <c r="TOJ9" s="9"/>
      <c r="TOK9" s="9"/>
      <c r="TOL9" s="9"/>
      <c r="TOM9" s="9"/>
      <c r="TON9" s="9"/>
      <c r="TOO9" s="9"/>
      <c r="TOP9" s="9"/>
      <c r="TOQ9" s="9"/>
      <c r="TOR9" s="9"/>
      <c r="TOS9" s="9"/>
      <c r="TOT9" s="9"/>
      <c r="TOU9" s="9"/>
      <c r="TOV9" s="9"/>
      <c r="TOW9" s="9"/>
      <c r="TOX9" s="9"/>
      <c r="TOY9" s="9"/>
      <c r="TOZ9" s="9"/>
      <c r="TPA9" s="9"/>
      <c r="TPB9" s="9"/>
      <c r="TPC9" s="9"/>
      <c r="TPD9" s="9"/>
      <c r="TPE9" s="9"/>
      <c r="TPF9" s="9"/>
      <c r="TPG9" s="9"/>
      <c r="TPH9" s="9"/>
      <c r="TPI9" s="9"/>
      <c r="TPJ9" s="9"/>
      <c r="TPK9" s="9"/>
      <c r="TPL9" s="9"/>
      <c r="TPM9" s="9"/>
      <c r="TPN9" s="9"/>
      <c r="TPO9" s="9"/>
      <c r="TPP9" s="9"/>
      <c r="TPQ9" s="9"/>
      <c r="TPR9" s="9"/>
      <c r="TPS9" s="9"/>
      <c r="TPT9" s="9"/>
      <c r="TPU9" s="9"/>
      <c r="TPV9" s="9"/>
      <c r="TPW9" s="9"/>
      <c r="TPX9" s="9"/>
      <c r="TPY9" s="9"/>
      <c r="TPZ9" s="9"/>
      <c r="TQA9" s="9"/>
      <c r="TQB9" s="9"/>
      <c r="TQC9" s="9"/>
      <c r="TQD9" s="9"/>
      <c r="TQE9" s="9"/>
      <c r="TQF9" s="9"/>
      <c r="TQG9" s="9"/>
      <c r="TQH9" s="9"/>
      <c r="TQI9" s="9"/>
      <c r="TQJ9" s="9"/>
      <c r="TQK9" s="9"/>
      <c r="TQL9" s="9"/>
      <c r="TQM9" s="9"/>
      <c r="TQN9" s="9"/>
      <c r="TQO9" s="9"/>
      <c r="TQP9" s="9"/>
      <c r="TQQ9" s="9"/>
      <c r="TQR9" s="9"/>
      <c r="TQS9" s="9"/>
      <c r="TQT9" s="9"/>
      <c r="TQU9" s="9"/>
      <c r="TQV9" s="9"/>
      <c r="TQW9" s="9"/>
      <c r="TQX9" s="9"/>
      <c r="TQY9" s="9"/>
      <c r="TQZ9" s="9"/>
      <c r="TRA9" s="9"/>
      <c r="TRB9" s="9"/>
      <c r="TRC9" s="9"/>
      <c r="TRD9" s="9"/>
      <c r="TRE9" s="9"/>
      <c r="TRF9" s="9"/>
      <c r="TRG9" s="9"/>
      <c r="TRH9" s="9"/>
      <c r="TRI9" s="9"/>
      <c r="TRJ9" s="9"/>
      <c r="TRK9" s="9"/>
      <c r="TRL9" s="9"/>
      <c r="TRM9" s="9"/>
      <c r="TRN9" s="9"/>
      <c r="TRO9" s="9"/>
      <c r="TRP9" s="9"/>
      <c r="TRQ9" s="9"/>
      <c r="TRR9" s="9"/>
      <c r="TRS9" s="9"/>
      <c r="TRT9" s="9"/>
      <c r="TRU9" s="9"/>
      <c r="TRV9" s="9"/>
      <c r="TRW9" s="9"/>
      <c r="TRX9" s="9"/>
      <c r="TRY9" s="9"/>
      <c r="TRZ9" s="9"/>
      <c r="TSA9" s="9"/>
      <c r="TSB9" s="9"/>
      <c r="TSC9" s="9"/>
      <c r="TSD9" s="9"/>
      <c r="TSE9" s="9"/>
      <c r="TSF9" s="9"/>
      <c r="TSG9" s="9"/>
      <c r="TSH9" s="9"/>
      <c r="TSI9" s="9"/>
      <c r="TSJ9" s="9"/>
      <c r="TSK9" s="9"/>
      <c r="TSL9" s="9"/>
      <c r="TSM9" s="9"/>
      <c r="TSN9" s="9"/>
      <c r="TSO9" s="9"/>
      <c r="TSP9" s="9"/>
      <c r="TSQ9" s="9"/>
      <c r="TSR9" s="9"/>
      <c r="TSS9" s="9"/>
      <c r="TST9" s="9"/>
      <c r="TSU9" s="9"/>
      <c r="TSV9" s="9"/>
      <c r="TSW9" s="9"/>
      <c r="TSX9" s="9"/>
      <c r="TSY9" s="9"/>
      <c r="TSZ9" s="9"/>
      <c r="TTA9" s="9"/>
      <c r="TTB9" s="9"/>
      <c r="TTC9" s="9"/>
      <c r="TTD9" s="9"/>
      <c r="TTE9" s="9"/>
      <c r="TTF9" s="9"/>
      <c r="TTG9" s="9"/>
      <c r="TTH9" s="9"/>
      <c r="TTI9" s="9"/>
      <c r="TTJ9" s="9"/>
      <c r="TTK9" s="9"/>
      <c r="TTL9" s="9"/>
      <c r="TTM9" s="9"/>
      <c r="TTN9" s="9"/>
      <c r="TTO9" s="9"/>
      <c r="TTP9" s="9"/>
      <c r="TTQ9" s="9"/>
      <c r="TTR9" s="9"/>
      <c r="TTS9" s="9"/>
      <c r="TTT9" s="9"/>
      <c r="TTU9" s="9"/>
      <c r="TTV9" s="9"/>
      <c r="TTW9" s="9"/>
      <c r="TTX9" s="9"/>
      <c r="TTY9" s="9"/>
      <c r="TTZ9" s="9"/>
      <c r="TUA9" s="9"/>
      <c r="TUB9" s="9"/>
      <c r="TUC9" s="9"/>
      <c r="TUD9" s="9"/>
      <c r="TUE9" s="9"/>
      <c r="TUF9" s="9"/>
      <c r="TUG9" s="9"/>
      <c r="TUH9" s="9"/>
      <c r="TUI9" s="9"/>
      <c r="TUJ9" s="9"/>
      <c r="TUK9" s="9"/>
      <c r="TUL9" s="9"/>
      <c r="TUM9" s="9"/>
      <c r="TUN9" s="9"/>
      <c r="TUO9" s="9"/>
      <c r="TUP9" s="9"/>
      <c r="TUQ9" s="9"/>
      <c r="TUR9" s="9"/>
      <c r="TUS9" s="9"/>
      <c r="TUT9" s="9"/>
      <c r="TUU9" s="9"/>
      <c r="TUV9" s="9"/>
      <c r="TUW9" s="9"/>
      <c r="TUX9" s="9"/>
      <c r="TUY9" s="9"/>
      <c r="TUZ9" s="9"/>
      <c r="TVA9" s="9"/>
      <c r="TVB9" s="9"/>
      <c r="TVC9" s="9"/>
      <c r="TVD9" s="9"/>
      <c r="TVE9" s="9"/>
      <c r="TVF9" s="9"/>
      <c r="TVG9" s="9"/>
      <c r="TVH9" s="9"/>
      <c r="TVI9" s="9"/>
      <c r="TVJ9" s="9"/>
      <c r="TVK9" s="9"/>
      <c r="TVL9" s="9"/>
      <c r="TVM9" s="9"/>
      <c r="TVN9" s="9"/>
      <c r="TVO9" s="9"/>
      <c r="TVP9" s="9"/>
      <c r="TVQ9" s="9"/>
      <c r="TVR9" s="9"/>
      <c r="TVS9" s="9"/>
      <c r="TVT9" s="9"/>
      <c r="TVU9" s="9"/>
      <c r="TVV9" s="9"/>
      <c r="TVW9" s="9"/>
      <c r="TVX9" s="9"/>
      <c r="TVY9" s="9"/>
      <c r="TVZ9" s="9"/>
      <c r="TWA9" s="9"/>
      <c r="TWB9" s="9"/>
      <c r="TWC9" s="9"/>
      <c r="TWD9" s="9"/>
      <c r="TWE9" s="9"/>
      <c r="TWF9" s="9"/>
      <c r="TWG9" s="9"/>
      <c r="TWH9" s="9"/>
      <c r="TWI9" s="9"/>
      <c r="TWJ9" s="9"/>
      <c r="TWK9" s="9"/>
      <c r="TWL9" s="9"/>
      <c r="TWM9" s="9"/>
      <c r="TWN9" s="9"/>
      <c r="TWO9" s="9"/>
      <c r="TWP9" s="9"/>
      <c r="TWQ9" s="9"/>
      <c r="TWR9" s="9"/>
      <c r="TWS9" s="9"/>
      <c r="TWT9" s="9"/>
      <c r="TWU9" s="9"/>
      <c r="TWV9" s="9"/>
      <c r="TWW9" s="9"/>
      <c r="TWX9" s="9"/>
      <c r="TWY9" s="9"/>
      <c r="TWZ9" s="9"/>
      <c r="TXA9" s="9"/>
      <c r="TXB9" s="9"/>
      <c r="TXC9" s="9"/>
      <c r="TXD9" s="9"/>
      <c r="TXE9" s="9"/>
      <c r="TXF9" s="9"/>
      <c r="TXG9" s="9"/>
      <c r="TXH9" s="9"/>
      <c r="TXI9" s="9"/>
      <c r="TXJ9" s="9"/>
      <c r="TXK9" s="9"/>
      <c r="TXL9" s="9"/>
      <c r="TXM9" s="9"/>
      <c r="TXN9" s="9"/>
      <c r="TXO9" s="9"/>
      <c r="TXP9" s="9"/>
      <c r="TXQ9" s="9"/>
      <c r="TXR9" s="9"/>
      <c r="TXS9" s="9"/>
      <c r="TXT9" s="9"/>
      <c r="TXU9" s="9"/>
      <c r="TXV9" s="9"/>
      <c r="TXW9" s="9"/>
      <c r="TXX9" s="9"/>
      <c r="TXY9" s="9"/>
      <c r="TXZ9" s="9"/>
      <c r="TYA9" s="9"/>
      <c r="TYB9" s="9"/>
      <c r="TYC9" s="9"/>
      <c r="TYD9" s="9"/>
      <c r="TYE9" s="9"/>
      <c r="TYF9" s="9"/>
      <c r="TYG9" s="9"/>
      <c r="TYH9" s="9"/>
      <c r="TYI9" s="9"/>
      <c r="TYJ9" s="9"/>
      <c r="TYK9" s="9"/>
      <c r="TYL9" s="9"/>
      <c r="TYM9" s="9"/>
      <c r="TYN9" s="9"/>
      <c r="TYO9" s="9"/>
      <c r="TYP9" s="9"/>
      <c r="TYQ9" s="9"/>
      <c r="TYR9" s="9"/>
      <c r="TYS9" s="9"/>
      <c r="TYT9" s="9"/>
      <c r="TYU9" s="9"/>
      <c r="TYV9" s="9"/>
      <c r="TYW9" s="9"/>
      <c r="TYX9" s="9"/>
      <c r="TYY9" s="9"/>
      <c r="TYZ9" s="9"/>
      <c r="TZA9" s="9"/>
      <c r="TZB9" s="9"/>
      <c r="TZC9" s="9"/>
      <c r="TZD9" s="9"/>
      <c r="TZE9" s="9"/>
      <c r="TZF9" s="9"/>
      <c r="TZG9" s="9"/>
      <c r="TZH9" s="9"/>
      <c r="TZI9" s="9"/>
      <c r="TZJ9" s="9"/>
      <c r="TZK9" s="9"/>
      <c r="TZL9" s="9"/>
      <c r="TZM9" s="9"/>
      <c r="TZN9" s="9"/>
      <c r="TZO9" s="9"/>
      <c r="TZP9" s="9"/>
      <c r="TZQ9" s="9"/>
      <c r="TZR9" s="9"/>
      <c r="TZS9" s="9"/>
      <c r="TZT9" s="9"/>
      <c r="TZU9" s="9"/>
      <c r="TZV9" s="9"/>
      <c r="TZW9" s="9"/>
      <c r="TZX9" s="9"/>
      <c r="TZY9" s="9"/>
      <c r="TZZ9" s="9"/>
      <c r="UAA9" s="9"/>
      <c r="UAB9" s="9"/>
      <c r="UAC9" s="9"/>
      <c r="UAD9" s="9"/>
      <c r="UAE9" s="9"/>
      <c r="UAF9" s="9"/>
      <c r="UAG9" s="9"/>
      <c r="UAH9" s="9"/>
      <c r="UAI9" s="9"/>
      <c r="UAJ9" s="9"/>
      <c r="UAK9" s="9"/>
      <c r="UAL9" s="9"/>
      <c r="UAM9" s="9"/>
      <c r="UAN9" s="9"/>
      <c r="UAO9" s="9"/>
      <c r="UAP9" s="9"/>
      <c r="UAQ9" s="9"/>
      <c r="UAR9" s="9"/>
      <c r="UAS9" s="9"/>
      <c r="UAT9" s="9"/>
      <c r="UAU9" s="9"/>
      <c r="UAV9" s="9"/>
      <c r="UAW9" s="9"/>
      <c r="UAX9" s="9"/>
      <c r="UAY9" s="9"/>
      <c r="UAZ9" s="9"/>
      <c r="UBA9" s="9"/>
      <c r="UBB9" s="9"/>
      <c r="UBC9" s="9"/>
      <c r="UBD9" s="9"/>
      <c r="UBE9" s="9"/>
      <c r="UBF9" s="9"/>
      <c r="UBG9" s="9"/>
      <c r="UBH9" s="9"/>
      <c r="UBI9" s="9"/>
      <c r="UBJ9" s="9"/>
      <c r="UBK9" s="9"/>
      <c r="UBL9" s="9"/>
      <c r="UBM9" s="9"/>
      <c r="UBN9" s="9"/>
      <c r="UBO9" s="9"/>
      <c r="UBP9" s="9"/>
      <c r="UBQ9" s="9"/>
      <c r="UBR9" s="9"/>
      <c r="UBS9" s="9"/>
      <c r="UBT9" s="9"/>
      <c r="UBU9" s="9"/>
      <c r="UBV9" s="9"/>
      <c r="UBW9" s="9"/>
      <c r="UBX9" s="9"/>
      <c r="UBY9" s="9"/>
      <c r="UBZ9" s="9"/>
      <c r="UCA9" s="9"/>
      <c r="UCB9" s="9"/>
      <c r="UCC9" s="9"/>
      <c r="UCD9" s="9"/>
      <c r="UCE9" s="9"/>
      <c r="UCF9" s="9"/>
      <c r="UCG9" s="9"/>
      <c r="UCH9" s="9"/>
      <c r="UCI9" s="9"/>
      <c r="UCJ9" s="9"/>
      <c r="UCK9" s="9"/>
      <c r="UCL9" s="9"/>
      <c r="UCM9" s="9"/>
      <c r="UCN9" s="9"/>
      <c r="UCO9" s="9"/>
      <c r="UCP9" s="9"/>
      <c r="UCQ9" s="9"/>
      <c r="UCR9" s="9"/>
      <c r="UCS9" s="9"/>
      <c r="UCT9" s="9"/>
      <c r="UCU9" s="9"/>
      <c r="UCV9" s="9"/>
      <c r="UCW9" s="9"/>
      <c r="UCX9" s="9"/>
      <c r="UCY9" s="9"/>
      <c r="UCZ9" s="9"/>
      <c r="UDA9" s="9"/>
      <c r="UDB9" s="9"/>
      <c r="UDC9" s="9"/>
      <c r="UDD9" s="9"/>
      <c r="UDE9" s="9"/>
      <c r="UDF9" s="9"/>
      <c r="UDG9" s="9"/>
      <c r="UDH9" s="9"/>
      <c r="UDI9" s="9"/>
      <c r="UDJ9" s="9"/>
      <c r="UDK9" s="9"/>
      <c r="UDL9" s="9"/>
      <c r="UDM9" s="9"/>
      <c r="UDN9" s="9"/>
      <c r="UDO9" s="9"/>
      <c r="UDP9" s="9"/>
      <c r="UDQ9" s="9"/>
      <c r="UDR9" s="9"/>
      <c r="UDS9" s="9"/>
      <c r="UDT9" s="9"/>
      <c r="UDU9" s="9"/>
      <c r="UDV9" s="9"/>
      <c r="UDW9" s="9"/>
      <c r="UDX9" s="9"/>
      <c r="UDY9" s="9"/>
      <c r="UDZ9" s="9"/>
      <c r="UEA9" s="9"/>
      <c r="UEB9" s="9"/>
      <c r="UEC9" s="9"/>
      <c r="UED9" s="9"/>
      <c r="UEE9" s="9"/>
      <c r="UEF9" s="9"/>
      <c r="UEG9" s="9"/>
      <c r="UEH9" s="9"/>
      <c r="UEI9" s="9"/>
      <c r="UEJ9" s="9"/>
      <c r="UEK9" s="9"/>
      <c r="UEL9" s="9"/>
      <c r="UEM9" s="9"/>
      <c r="UEN9" s="9"/>
      <c r="UEO9" s="9"/>
      <c r="UEP9" s="9"/>
      <c r="UEQ9" s="9"/>
      <c r="UER9" s="9"/>
      <c r="UES9" s="9"/>
      <c r="UET9" s="9"/>
      <c r="UEU9" s="9"/>
      <c r="UEV9" s="9"/>
      <c r="UEW9" s="9"/>
      <c r="UEX9" s="9"/>
      <c r="UEY9" s="9"/>
      <c r="UEZ9" s="9"/>
      <c r="UFA9" s="9"/>
      <c r="UFB9" s="9"/>
      <c r="UFC9" s="9"/>
      <c r="UFD9" s="9"/>
      <c r="UFE9" s="9"/>
      <c r="UFF9" s="9"/>
      <c r="UFG9" s="9"/>
      <c r="UFH9" s="9"/>
      <c r="UFI9" s="9"/>
      <c r="UFJ9" s="9"/>
      <c r="UFK9" s="9"/>
      <c r="UFL9" s="9"/>
      <c r="UFM9" s="9"/>
      <c r="UFN9" s="9"/>
      <c r="UFO9" s="9"/>
      <c r="UFP9" s="9"/>
      <c r="UFQ9" s="9"/>
      <c r="UFR9" s="9"/>
      <c r="UFS9" s="9"/>
      <c r="UFT9" s="9"/>
      <c r="UFU9" s="9"/>
      <c r="UFV9" s="9"/>
      <c r="UFW9" s="9"/>
      <c r="UFX9" s="9"/>
      <c r="UFY9" s="9"/>
      <c r="UFZ9" s="9"/>
      <c r="UGA9" s="9"/>
      <c r="UGB9" s="9"/>
      <c r="UGC9" s="9"/>
      <c r="UGD9" s="9"/>
      <c r="UGE9" s="9"/>
      <c r="UGF9" s="9"/>
      <c r="UGG9" s="9"/>
      <c r="UGH9" s="9"/>
      <c r="UGI9" s="9"/>
      <c r="UGJ9" s="9"/>
      <c r="UGK9" s="9"/>
      <c r="UGL9" s="9"/>
      <c r="UGM9" s="9"/>
      <c r="UGN9" s="9"/>
      <c r="UGO9" s="9"/>
      <c r="UGP9" s="9"/>
      <c r="UGQ9" s="9"/>
      <c r="UGR9" s="9"/>
      <c r="UGS9" s="9"/>
      <c r="UGT9" s="9"/>
      <c r="UGU9" s="9"/>
      <c r="UGV9" s="9"/>
      <c r="UGW9" s="9"/>
      <c r="UGX9" s="9"/>
      <c r="UGY9" s="9"/>
      <c r="UGZ9" s="9"/>
      <c r="UHA9" s="9"/>
      <c r="UHB9" s="9"/>
      <c r="UHC9" s="9"/>
      <c r="UHD9" s="9"/>
      <c r="UHE9" s="9"/>
      <c r="UHF9" s="9"/>
      <c r="UHG9" s="9"/>
      <c r="UHH9" s="9"/>
      <c r="UHI9" s="9"/>
      <c r="UHJ9" s="9"/>
      <c r="UHK9" s="9"/>
      <c r="UHL9" s="9"/>
      <c r="UHM9" s="9"/>
      <c r="UHN9" s="9"/>
      <c r="UHO9" s="9"/>
      <c r="UHP9" s="9"/>
      <c r="UHQ9" s="9"/>
      <c r="UHR9" s="9"/>
      <c r="UHS9" s="9"/>
      <c r="UHT9" s="9"/>
      <c r="UHU9" s="9"/>
      <c r="UHV9" s="9"/>
      <c r="UHW9" s="9"/>
      <c r="UHX9" s="9"/>
      <c r="UHY9" s="9"/>
      <c r="UHZ9" s="9"/>
      <c r="UIA9" s="9"/>
      <c r="UIB9" s="9"/>
      <c r="UIC9" s="9"/>
      <c r="UID9" s="9"/>
      <c r="UIE9" s="9"/>
      <c r="UIF9" s="9"/>
      <c r="UIG9" s="9"/>
      <c r="UIH9" s="9"/>
      <c r="UII9" s="9"/>
      <c r="UIJ9" s="9"/>
      <c r="UIK9" s="9"/>
      <c r="UIL9" s="9"/>
      <c r="UIM9" s="9"/>
      <c r="UIN9" s="9"/>
      <c r="UIO9" s="9"/>
      <c r="UIP9" s="9"/>
      <c r="UIQ9" s="9"/>
      <c r="UIR9" s="9"/>
      <c r="UIS9" s="9"/>
      <c r="UIT9" s="9"/>
      <c r="UIU9" s="9"/>
      <c r="UIV9" s="9"/>
      <c r="UIW9" s="9"/>
      <c r="UIX9" s="9"/>
      <c r="UIY9" s="9"/>
      <c r="UIZ9" s="9"/>
      <c r="UJA9" s="9"/>
      <c r="UJB9" s="9"/>
      <c r="UJC9" s="9"/>
      <c r="UJD9" s="9"/>
      <c r="UJE9" s="9"/>
      <c r="UJF9" s="9"/>
      <c r="UJG9" s="9"/>
      <c r="UJH9" s="9"/>
      <c r="UJI9" s="9"/>
      <c r="UJJ9" s="9"/>
      <c r="UJK9" s="9"/>
      <c r="UJL9" s="9"/>
      <c r="UJM9" s="9"/>
      <c r="UJN9" s="9"/>
      <c r="UJO9" s="9"/>
      <c r="UJP9" s="9"/>
      <c r="UJQ9" s="9"/>
      <c r="UJR9" s="9"/>
      <c r="UJS9" s="9"/>
      <c r="UJT9" s="9"/>
      <c r="UJU9" s="9"/>
      <c r="UJV9" s="9"/>
      <c r="UJW9" s="9"/>
      <c r="UJX9" s="9"/>
      <c r="UJY9" s="9"/>
      <c r="UJZ9" s="9"/>
      <c r="UKA9" s="9"/>
      <c r="UKB9" s="9"/>
      <c r="UKC9" s="9"/>
      <c r="UKD9" s="9"/>
      <c r="UKE9" s="9"/>
      <c r="UKF9" s="9"/>
      <c r="UKG9" s="9"/>
      <c r="UKH9" s="9"/>
      <c r="UKI9" s="9"/>
      <c r="UKJ9" s="9"/>
      <c r="UKK9" s="9"/>
      <c r="UKL9" s="9"/>
      <c r="UKM9" s="9"/>
      <c r="UKN9" s="9"/>
      <c r="UKO9" s="9"/>
      <c r="UKP9" s="9"/>
      <c r="UKQ9" s="9"/>
      <c r="UKR9" s="9"/>
      <c r="UKS9" s="9"/>
      <c r="UKT9" s="9"/>
      <c r="UKU9" s="9"/>
      <c r="UKV9" s="9"/>
      <c r="UKW9" s="9"/>
      <c r="UKX9" s="9"/>
      <c r="UKY9" s="9"/>
      <c r="UKZ9" s="9"/>
      <c r="ULA9" s="9"/>
      <c r="ULB9" s="9"/>
      <c r="ULC9" s="9"/>
      <c r="ULD9" s="9"/>
      <c r="ULE9" s="9"/>
      <c r="ULF9" s="9"/>
      <c r="ULG9" s="9"/>
      <c r="ULH9" s="9"/>
      <c r="ULI9" s="9"/>
      <c r="ULJ9" s="9"/>
      <c r="ULK9" s="9"/>
      <c r="ULL9" s="9"/>
      <c r="ULM9" s="9"/>
      <c r="ULN9" s="9"/>
      <c r="ULO9" s="9"/>
      <c r="ULP9" s="9"/>
      <c r="ULQ9" s="9"/>
      <c r="ULR9" s="9"/>
      <c r="ULS9" s="9"/>
      <c r="ULT9" s="9"/>
      <c r="ULU9" s="9"/>
      <c r="ULV9" s="9"/>
      <c r="ULW9" s="9"/>
      <c r="ULX9" s="9"/>
      <c r="ULY9" s="9"/>
      <c r="ULZ9" s="9"/>
      <c r="UMA9" s="9"/>
      <c r="UMB9" s="9"/>
      <c r="UMC9" s="9"/>
      <c r="UMD9" s="9"/>
      <c r="UME9" s="9"/>
      <c r="UMF9" s="9"/>
      <c r="UMG9" s="9"/>
      <c r="UMH9" s="9"/>
      <c r="UMI9" s="9"/>
      <c r="UMJ9" s="9"/>
      <c r="UMK9" s="9"/>
      <c r="UML9" s="9"/>
      <c r="UMM9" s="9"/>
      <c r="UMN9" s="9"/>
      <c r="UMO9" s="9"/>
      <c r="UMP9" s="9"/>
      <c r="UMQ9" s="9"/>
      <c r="UMR9" s="9"/>
      <c r="UMS9" s="9"/>
      <c r="UMT9" s="9"/>
      <c r="UMU9" s="9"/>
      <c r="UMV9" s="9"/>
      <c r="UMW9" s="9"/>
      <c r="UMX9" s="9"/>
      <c r="UMY9" s="9"/>
      <c r="UMZ9" s="9"/>
      <c r="UNA9" s="9"/>
      <c r="UNB9" s="9"/>
      <c r="UNC9" s="9"/>
      <c r="UND9" s="9"/>
      <c r="UNE9" s="9"/>
      <c r="UNF9" s="9"/>
      <c r="UNG9" s="9"/>
      <c r="UNH9" s="9"/>
      <c r="UNI9" s="9"/>
      <c r="UNJ9" s="9"/>
      <c r="UNK9" s="9"/>
      <c r="UNL9" s="9"/>
      <c r="UNM9" s="9"/>
      <c r="UNN9" s="9"/>
      <c r="UNO9" s="9"/>
      <c r="UNP9" s="9"/>
      <c r="UNQ9" s="9"/>
      <c r="UNR9" s="9"/>
      <c r="UNS9" s="9"/>
      <c r="UNT9" s="9"/>
      <c r="UNU9" s="9"/>
      <c r="UNV9" s="9"/>
      <c r="UNW9" s="9"/>
      <c r="UNX9" s="9"/>
      <c r="UNY9" s="9"/>
      <c r="UNZ9" s="9"/>
      <c r="UOA9" s="9"/>
      <c r="UOB9" s="9"/>
      <c r="UOC9" s="9"/>
      <c r="UOD9" s="9"/>
      <c r="UOE9" s="9"/>
      <c r="UOF9" s="9"/>
      <c r="UOG9" s="9"/>
      <c r="UOH9" s="9"/>
      <c r="UOI9" s="9"/>
      <c r="UOJ9" s="9"/>
      <c r="UOK9" s="9"/>
      <c r="UOL9" s="9"/>
      <c r="UOM9" s="9"/>
      <c r="UON9" s="9"/>
      <c r="UOO9" s="9"/>
      <c r="UOP9" s="9"/>
      <c r="UOQ9" s="9"/>
      <c r="UOR9" s="9"/>
      <c r="UOS9" s="9"/>
      <c r="UOT9" s="9"/>
      <c r="UOU9" s="9"/>
      <c r="UOV9" s="9"/>
      <c r="UOW9" s="9"/>
      <c r="UOX9" s="9"/>
      <c r="UOY9" s="9"/>
      <c r="UOZ9" s="9"/>
      <c r="UPA9" s="9"/>
      <c r="UPB9" s="9"/>
      <c r="UPC9" s="9"/>
      <c r="UPD9" s="9"/>
      <c r="UPE9" s="9"/>
      <c r="UPF9" s="9"/>
      <c r="UPG9" s="9"/>
      <c r="UPH9" s="9"/>
      <c r="UPI9" s="9"/>
      <c r="UPJ9" s="9"/>
      <c r="UPK9" s="9"/>
      <c r="UPL9" s="9"/>
      <c r="UPM9" s="9"/>
      <c r="UPN9" s="9"/>
      <c r="UPO9" s="9"/>
      <c r="UPP9" s="9"/>
      <c r="UPQ9" s="9"/>
      <c r="UPR9" s="9"/>
      <c r="UPS9" s="9"/>
      <c r="UPT9" s="9"/>
      <c r="UPU9" s="9"/>
      <c r="UPV9" s="9"/>
      <c r="UPW9" s="9"/>
      <c r="UPX9" s="9"/>
      <c r="UPY9" s="9"/>
      <c r="UPZ9" s="9"/>
      <c r="UQA9" s="9"/>
      <c r="UQB9" s="9"/>
      <c r="UQC9" s="9"/>
      <c r="UQD9" s="9"/>
      <c r="UQE9" s="9"/>
      <c r="UQF9" s="9"/>
      <c r="UQG9" s="9"/>
      <c r="UQH9" s="9"/>
      <c r="UQI9" s="9"/>
      <c r="UQJ9" s="9"/>
      <c r="UQK9" s="9"/>
      <c r="UQL9" s="9"/>
      <c r="UQM9" s="9"/>
      <c r="UQN9" s="9"/>
      <c r="UQO9" s="9"/>
      <c r="UQP9" s="9"/>
      <c r="UQQ9" s="9"/>
      <c r="UQR9" s="9"/>
      <c r="UQS9" s="9"/>
      <c r="UQT9" s="9"/>
      <c r="UQU9" s="9"/>
      <c r="UQV9" s="9"/>
      <c r="UQW9" s="9"/>
      <c r="UQX9" s="9"/>
      <c r="UQY9" s="9"/>
      <c r="UQZ9" s="9"/>
      <c r="URA9" s="9"/>
      <c r="URB9" s="9"/>
      <c r="URC9" s="9"/>
      <c r="URD9" s="9"/>
      <c r="URE9" s="9"/>
      <c r="URF9" s="9"/>
      <c r="URG9" s="9"/>
      <c r="URH9" s="9"/>
      <c r="URI9" s="9"/>
      <c r="URJ9" s="9"/>
      <c r="URK9" s="9"/>
      <c r="URL9" s="9"/>
      <c r="URM9" s="9"/>
      <c r="URN9" s="9"/>
      <c r="URO9" s="9"/>
      <c r="URP9" s="9"/>
      <c r="URQ9" s="9"/>
      <c r="URR9" s="9"/>
      <c r="URS9" s="9"/>
      <c r="URT9" s="9"/>
      <c r="URU9" s="9"/>
      <c r="URV9" s="9"/>
      <c r="URW9" s="9"/>
      <c r="URX9" s="9"/>
      <c r="URY9" s="9"/>
      <c r="URZ9" s="9"/>
      <c r="USA9" s="9"/>
      <c r="USB9" s="9"/>
      <c r="USC9" s="9"/>
      <c r="USD9" s="9"/>
      <c r="USE9" s="9"/>
      <c r="USF9" s="9"/>
      <c r="USG9" s="9"/>
      <c r="USH9" s="9"/>
      <c r="USI9" s="9"/>
      <c r="USJ9" s="9"/>
      <c r="USK9" s="9"/>
      <c r="USL9" s="9"/>
      <c r="USM9" s="9"/>
      <c r="USN9" s="9"/>
      <c r="USO9" s="9"/>
      <c r="USP9" s="9"/>
      <c r="USQ9" s="9"/>
      <c r="USR9" s="9"/>
      <c r="USS9" s="9"/>
      <c r="UST9" s="9"/>
      <c r="USU9" s="9"/>
      <c r="USV9" s="9"/>
      <c r="USW9" s="9"/>
      <c r="USX9" s="9"/>
      <c r="USY9" s="9"/>
      <c r="USZ9" s="9"/>
      <c r="UTA9" s="9"/>
      <c r="UTB9" s="9"/>
      <c r="UTC9" s="9"/>
      <c r="UTD9" s="9"/>
      <c r="UTE9" s="9"/>
      <c r="UTF9" s="9"/>
      <c r="UTG9" s="9"/>
      <c r="UTH9" s="9"/>
      <c r="UTI9" s="9"/>
      <c r="UTJ9" s="9"/>
      <c r="UTK9" s="9"/>
      <c r="UTL9" s="9"/>
      <c r="UTM9" s="9"/>
      <c r="UTN9" s="9"/>
      <c r="UTO9" s="9"/>
      <c r="UTP9" s="9"/>
      <c r="UTQ9" s="9"/>
      <c r="UTR9" s="9"/>
      <c r="UTS9" s="9"/>
      <c r="UTT9" s="9"/>
      <c r="UTU9" s="9"/>
      <c r="UTV9" s="9"/>
      <c r="UTW9" s="9"/>
      <c r="UTX9" s="9"/>
      <c r="UTY9" s="9"/>
      <c r="UTZ9" s="9"/>
      <c r="UUA9" s="9"/>
      <c r="UUB9" s="9"/>
      <c r="UUC9" s="9"/>
      <c r="UUD9" s="9"/>
      <c r="UUE9" s="9"/>
      <c r="UUF9" s="9"/>
      <c r="UUG9" s="9"/>
      <c r="UUH9" s="9"/>
      <c r="UUI9" s="9"/>
      <c r="UUJ9" s="9"/>
      <c r="UUK9" s="9"/>
      <c r="UUL9" s="9"/>
      <c r="UUM9" s="9"/>
      <c r="UUN9" s="9"/>
      <c r="UUO9" s="9"/>
      <c r="UUP9" s="9"/>
      <c r="UUQ9" s="9"/>
      <c r="UUR9" s="9"/>
      <c r="UUS9" s="9"/>
      <c r="UUT9" s="9"/>
      <c r="UUU9" s="9"/>
      <c r="UUV9" s="9"/>
      <c r="UUW9" s="9"/>
      <c r="UUX9" s="9"/>
      <c r="UUY9" s="9"/>
      <c r="UUZ9" s="9"/>
      <c r="UVA9" s="9"/>
      <c r="UVB9" s="9"/>
      <c r="UVC9" s="9"/>
      <c r="UVD9" s="9"/>
      <c r="UVE9" s="9"/>
      <c r="UVF9" s="9"/>
      <c r="UVG9" s="9"/>
      <c r="UVH9" s="9"/>
      <c r="UVI9" s="9"/>
      <c r="UVJ9" s="9"/>
      <c r="UVK9" s="9"/>
      <c r="UVL9" s="9"/>
      <c r="UVM9" s="9"/>
      <c r="UVN9" s="9"/>
      <c r="UVO9" s="9"/>
      <c r="UVP9" s="9"/>
      <c r="UVQ9" s="9"/>
      <c r="UVR9" s="9"/>
      <c r="UVS9" s="9"/>
      <c r="UVT9" s="9"/>
      <c r="UVU9" s="9"/>
      <c r="UVV9" s="9"/>
      <c r="UVW9" s="9"/>
      <c r="UVX9" s="9"/>
      <c r="UVY9" s="9"/>
      <c r="UVZ9" s="9"/>
      <c r="UWA9" s="9"/>
      <c r="UWB9" s="9"/>
      <c r="UWC9" s="9"/>
      <c r="UWD9" s="9"/>
      <c r="UWE9" s="9"/>
      <c r="UWF9" s="9"/>
      <c r="UWG9" s="9"/>
      <c r="UWH9" s="9"/>
      <c r="UWI9" s="9"/>
      <c r="UWJ9" s="9"/>
      <c r="UWK9" s="9"/>
      <c r="UWL9" s="9"/>
      <c r="UWM9" s="9"/>
      <c r="UWN9" s="9"/>
      <c r="UWO9" s="9"/>
      <c r="UWP9" s="9"/>
      <c r="UWQ9" s="9"/>
      <c r="UWR9" s="9"/>
      <c r="UWS9" s="9"/>
      <c r="UWT9" s="9"/>
      <c r="UWU9" s="9"/>
      <c r="UWV9" s="9"/>
      <c r="UWW9" s="9"/>
      <c r="UWX9" s="9"/>
      <c r="UWY9" s="9"/>
      <c r="UWZ9" s="9"/>
      <c r="UXA9" s="9"/>
      <c r="UXB9" s="9"/>
      <c r="UXC9" s="9"/>
      <c r="UXD9" s="9"/>
      <c r="UXE9" s="9"/>
      <c r="UXF9" s="9"/>
      <c r="UXG9" s="9"/>
      <c r="UXH9" s="9"/>
      <c r="UXI9" s="9"/>
      <c r="UXJ9" s="9"/>
      <c r="UXK9" s="9"/>
      <c r="UXL9" s="9"/>
      <c r="UXM9" s="9"/>
      <c r="UXN9" s="9"/>
      <c r="UXO9" s="9"/>
      <c r="UXP9" s="9"/>
      <c r="UXQ9" s="9"/>
      <c r="UXR9" s="9"/>
      <c r="UXS9" s="9"/>
      <c r="UXT9" s="9"/>
      <c r="UXU9" s="9"/>
      <c r="UXV9" s="9"/>
      <c r="UXW9" s="9"/>
      <c r="UXX9" s="9"/>
      <c r="UXY9" s="9"/>
      <c r="UXZ9" s="9"/>
      <c r="UYA9" s="9"/>
      <c r="UYB9" s="9"/>
      <c r="UYC9" s="9"/>
      <c r="UYD9" s="9"/>
      <c r="UYE9" s="9"/>
      <c r="UYF9" s="9"/>
      <c r="UYG9" s="9"/>
      <c r="UYH9" s="9"/>
      <c r="UYI9" s="9"/>
      <c r="UYJ9" s="9"/>
      <c r="UYK9" s="9"/>
      <c r="UYL9" s="9"/>
      <c r="UYM9" s="9"/>
      <c r="UYN9" s="9"/>
      <c r="UYO9" s="9"/>
      <c r="UYP9" s="9"/>
      <c r="UYQ9" s="9"/>
      <c r="UYR9" s="9"/>
      <c r="UYS9" s="9"/>
      <c r="UYT9" s="9"/>
      <c r="UYU9" s="9"/>
      <c r="UYV9" s="9"/>
      <c r="UYW9" s="9"/>
      <c r="UYX9" s="9"/>
      <c r="UYY9" s="9"/>
      <c r="UYZ9" s="9"/>
      <c r="UZA9" s="9"/>
      <c r="UZB9" s="9"/>
      <c r="UZC9" s="9"/>
      <c r="UZD9" s="9"/>
      <c r="UZE9" s="9"/>
      <c r="UZF9" s="9"/>
      <c r="UZG9" s="9"/>
      <c r="UZH9" s="9"/>
      <c r="UZI9" s="9"/>
      <c r="UZJ9" s="9"/>
      <c r="UZK9" s="9"/>
      <c r="UZL9" s="9"/>
      <c r="UZM9" s="9"/>
      <c r="UZN9" s="9"/>
      <c r="UZO9" s="9"/>
      <c r="UZP9" s="9"/>
      <c r="UZQ9" s="9"/>
      <c r="UZR9" s="9"/>
      <c r="UZS9" s="9"/>
      <c r="UZT9" s="9"/>
      <c r="UZU9" s="9"/>
      <c r="UZV9" s="9"/>
      <c r="UZW9" s="9"/>
      <c r="UZX9" s="9"/>
      <c r="UZY9" s="9"/>
      <c r="UZZ9" s="9"/>
      <c r="VAA9" s="9"/>
      <c r="VAB9" s="9"/>
      <c r="VAC9" s="9"/>
      <c r="VAD9" s="9"/>
      <c r="VAE9" s="9"/>
      <c r="VAF9" s="9"/>
      <c r="VAG9" s="9"/>
      <c r="VAH9" s="9"/>
      <c r="VAI9" s="9"/>
      <c r="VAJ9" s="9"/>
      <c r="VAK9" s="9"/>
      <c r="VAL9" s="9"/>
      <c r="VAM9" s="9"/>
      <c r="VAN9" s="9"/>
      <c r="VAO9" s="9"/>
      <c r="VAP9" s="9"/>
      <c r="VAQ9" s="9"/>
      <c r="VAR9" s="9"/>
      <c r="VAS9" s="9"/>
      <c r="VAT9" s="9"/>
      <c r="VAU9" s="9"/>
      <c r="VAV9" s="9"/>
      <c r="VAW9" s="9"/>
      <c r="VAX9" s="9"/>
      <c r="VAY9" s="9"/>
      <c r="VAZ9" s="9"/>
      <c r="VBA9" s="9"/>
      <c r="VBB9" s="9"/>
      <c r="VBC9" s="9"/>
      <c r="VBD9" s="9"/>
      <c r="VBE9" s="9"/>
      <c r="VBF9" s="9"/>
      <c r="VBG9" s="9"/>
      <c r="VBH9" s="9"/>
      <c r="VBI9" s="9"/>
      <c r="VBJ9" s="9"/>
      <c r="VBK9" s="9"/>
      <c r="VBL9" s="9"/>
      <c r="VBM9" s="9"/>
      <c r="VBN9" s="9"/>
      <c r="VBO9" s="9"/>
      <c r="VBP9" s="9"/>
      <c r="VBQ9" s="9"/>
      <c r="VBR9" s="9"/>
      <c r="VBS9" s="9"/>
      <c r="VBT9" s="9"/>
      <c r="VBU9" s="9"/>
      <c r="VBV9" s="9"/>
      <c r="VBW9" s="9"/>
      <c r="VBX9" s="9"/>
      <c r="VBY9" s="9"/>
      <c r="VBZ9" s="9"/>
      <c r="VCA9" s="9"/>
      <c r="VCB9" s="9"/>
      <c r="VCC9" s="9"/>
      <c r="VCD9" s="9"/>
      <c r="VCE9" s="9"/>
      <c r="VCF9" s="9"/>
      <c r="VCG9" s="9"/>
      <c r="VCH9" s="9"/>
      <c r="VCI9" s="9"/>
      <c r="VCJ9" s="9"/>
      <c r="VCK9" s="9"/>
      <c r="VCL9" s="9"/>
      <c r="VCM9" s="9"/>
      <c r="VCN9" s="9"/>
      <c r="VCO9" s="9"/>
      <c r="VCP9" s="9"/>
      <c r="VCQ9" s="9"/>
      <c r="VCR9" s="9"/>
      <c r="VCS9" s="9"/>
      <c r="VCT9" s="9"/>
      <c r="VCU9" s="9"/>
      <c r="VCV9" s="9"/>
      <c r="VCW9" s="9"/>
      <c r="VCX9" s="9"/>
      <c r="VCY9" s="9"/>
      <c r="VCZ9" s="9"/>
      <c r="VDA9" s="9"/>
      <c r="VDB9" s="9"/>
      <c r="VDC9" s="9"/>
      <c r="VDD9" s="9"/>
      <c r="VDE9" s="9"/>
      <c r="VDF9" s="9"/>
      <c r="VDG9" s="9"/>
      <c r="VDH9" s="9"/>
      <c r="VDI9" s="9"/>
      <c r="VDJ9" s="9"/>
      <c r="VDK9" s="9"/>
      <c r="VDL9" s="9"/>
      <c r="VDM9" s="9"/>
      <c r="VDN9" s="9"/>
      <c r="VDO9" s="9"/>
      <c r="VDP9" s="9"/>
      <c r="VDQ9" s="9"/>
      <c r="VDR9" s="9"/>
      <c r="VDS9" s="9"/>
      <c r="VDT9" s="9"/>
      <c r="VDU9" s="9"/>
      <c r="VDV9" s="9"/>
      <c r="VDW9" s="9"/>
      <c r="VDX9" s="9"/>
      <c r="VDY9" s="9"/>
      <c r="VDZ9" s="9"/>
      <c r="VEA9" s="9"/>
      <c r="VEB9" s="9"/>
      <c r="VEC9" s="9"/>
      <c r="VED9" s="9"/>
      <c r="VEE9" s="9"/>
      <c r="VEF9" s="9"/>
      <c r="VEG9" s="9"/>
      <c r="VEH9" s="9"/>
      <c r="VEI9" s="9"/>
      <c r="VEJ9" s="9"/>
      <c r="VEK9" s="9"/>
      <c r="VEL9" s="9"/>
      <c r="VEM9" s="9"/>
      <c r="VEN9" s="9"/>
      <c r="VEO9" s="9"/>
      <c r="VEP9" s="9"/>
      <c r="VEQ9" s="9"/>
      <c r="VER9" s="9"/>
      <c r="VES9" s="9"/>
      <c r="VET9" s="9"/>
      <c r="VEU9" s="9"/>
      <c r="VEV9" s="9"/>
      <c r="VEW9" s="9"/>
      <c r="VEX9" s="9"/>
      <c r="VEY9" s="9"/>
      <c r="VEZ9" s="9"/>
      <c r="VFA9" s="9"/>
      <c r="VFB9" s="9"/>
      <c r="VFC9" s="9"/>
      <c r="VFD9" s="9"/>
      <c r="VFE9" s="9"/>
      <c r="VFF9" s="9"/>
      <c r="VFG9" s="9"/>
      <c r="VFH9" s="9"/>
      <c r="VFI9" s="9"/>
      <c r="VFJ9" s="9"/>
      <c r="VFK9" s="9"/>
      <c r="VFL9" s="9"/>
      <c r="VFM9" s="9"/>
      <c r="VFN9" s="9"/>
      <c r="VFO9" s="9"/>
      <c r="VFP9" s="9"/>
      <c r="VFQ9" s="9"/>
      <c r="VFR9" s="9"/>
      <c r="VFS9" s="9"/>
      <c r="VFT9" s="9"/>
      <c r="VFU9" s="9"/>
      <c r="VFV9" s="9"/>
      <c r="VFW9" s="9"/>
      <c r="VFX9" s="9"/>
      <c r="VFY9" s="9"/>
      <c r="VFZ9" s="9"/>
      <c r="VGA9" s="9"/>
      <c r="VGB9" s="9"/>
      <c r="VGC9" s="9"/>
      <c r="VGD9" s="9"/>
      <c r="VGE9" s="9"/>
      <c r="VGF9" s="9"/>
      <c r="VGG9" s="9"/>
      <c r="VGH9" s="9"/>
      <c r="VGI9" s="9"/>
      <c r="VGJ9" s="9"/>
      <c r="VGK9" s="9"/>
      <c r="VGL9" s="9"/>
      <c r="VGM9" s="9"/>
      <c r="VGN9" s="9"/>
      <c r="VGO9" s="9"/>
      <c r="VGP9" s="9"/>
      <c r="VGQ9" s="9"/>
      <c r="VGR9" s="9"/>
      <c r="VGS9" s="9"/>
      <c r="VGT9" s="9"/>
      <c r="VGU9" s="9"/>
      <c r="VGV9" s="9"/>
      <c r="VGW9" s="9"/>
      <c r="VGX9" s="9"/>
      <c r="VGY9" s="9"/>
      <c r="VGZ9" s="9"/>
      <c r="VHA9" s="9"/>
      <c r="VHB9" s="9"/>
      <c r="VHC9" s="9"/>
      <c r="VHD9" s="9"/>
      <c r="VHE9" s="9"/>
      <c r="VHF9" s="9"/>
      <c r="VHG9" s="9"/>
      <c r="VHH9" s="9"/>
      <c r="VHI9" s="9"/>
      <c r="VHJ9" s="9"/>
      <c r="VHK9" s="9"/>
      <c r="VHL9" s="9"/>
      <c r="VHM9" s="9"/>
      <c r="VHN9" s="9"/>
      <c r="VHO9" s="9"/>
      <c r="VHP9" s="9"/>
      <c r="VHQ9" s="9"/>
      <c r="VHR9" s="9"/>
      <c r="VHS9" s="9"/>
      <c r="VHT9" s="9"/>
      <c r="VHU9" s="9"/>
      <c r="VHV9" s="9"/>
      <c r="VHW9" s="9"/>
      <c r="VHX9" s="9"/>
      <c r="VHY9" s="9"/>
      <c r="VHZ9" s="9"/>
      <c r="VIA9" s="9"/>
      <c r="VIB9" s="9"/>
      <c r="VIC9" s="9"/>
      <c r="VID9" s="9"/>
      <c r="VIE9" s="9"/>
      <c r="VIF9" s="9"/>
      <c r="VIG9" s="9"/>
      <c r="VIH9" s="9"/>
      <c r="VII9" s="9"/>
      <c r="VIJ9" s="9"/>
      <c r="VIK9" s="9"/>
      <c r="VIL9" s="9"/>
      <c r="VIM9" s="9"/>
      <c r="VIN9" s="9"/>
      <c r="VIO9" s="9"/>
      <c r="VIP9" s="9"/>
      <c r="VIQ9" s="9"/>
      <c r="VIR9" s="9"/>
      <c r="VIS9" s="9"/>
      <c r="VIT9" s="9"/>
      <c r="VIU9" s="9"/>
      <c r="VIV9" s="9"/>
      <c r="VIW9" s="9"/>
      <c r="VIX9" s="9"/>
      <c r="VIY9" s="9"/>
      <c r="VIZ9" s="9"/>
      <c r="VJA9" s="9"/>
      <c r="VJB9" s="9"/>
      <c r="VJC9" s="9"/>
      <c r="VJD9" s="9"/>
      <c r="VJE9" s="9"/>
      <c r="VJF9" s="9"/>
      <c r="VJG9" s="9"/>
      <c r="VJH9" s="9"/>
      <c r="VJI9" s="9"/>
      <c r="VJJ9" s="9"/>
      <c r="VJK9" s="9"/>
      <c r="VJL9" s="9"/>
      <c r="VJM9" s="9"/>
      <c r="VJN9" s="9"/>
      <c r="VJO9" s="9"/>
      <c r="VJP9" s="9"/>
      <c r="VJQ9" s="9"/>
      <c r="VJR9" s="9"/>
      <c r="VJS9" s="9"/>
      <c r="VJT9" s="9"/>
      <c r="VJU9" s="9"/>
      <c r="VJV9" s="9"/>
      <c r="VJW9" s="9"/>
      <c r="VJX9" s="9"/>
      <c r="VJY9" s="9"/>
      <c r="VJZ9" s="9"/>
      <c r="VKA9" s="9"/>
      <c r="VKB9" s="9"/>
      <c r="VKC9" s="9"/>
      <c r="VKD9" s="9"/>
      <c r="VKE9" s="9"/>
      <c r="VKF9" s="9"/>
      <c r="VKG9" s="9"/>
      <c r="VKH9" s="9"/>
      <c r="VKI9" s="9"/>
      <c r="VKJ9" s="9"/>
      <c r="VKK9" s="9"/>
      <c r="VKL9" s="9"/>
      <c r="VKM9" s="9"/>
      <c r="VKN9" s="9"/>
      <c r="VKO9" s="9"/>
      <c r="VKP9" s="9"/>
      <c r="VKQ9" s="9"/>
      <c r="VKR9" s="9"/>
      <c r="VKS9" s="9"/>
      <c r="VKT9" s="9"/>
      <c r="VKU9" s="9"/>
      <c r="VKV9" s="9"/>
      <c r="VKW9" s="9"/>
      <c r="VKX9" s="9"/>
      <c r="VKY9" s="9"/>
      <c r="VKZ9" s="9"/>
      <c r="VLA9" s="9"/>
      <c r="VLB9" s="9"/>
      <c r="VLC9" s="9"/>
      <c r="VLD9" s="9"/>
      <c r="VLE9" s="9"/>
      <c r="VLF9" s="9"/>
      <c r="VLG9" s="9"/>
      <c r="VLH9" s="9"/>
      <c r="VLI9" s="9"/>
      <c r="VLJ9" s="9"/>
      <c r="VLK9" s="9"/>
      <c r="VLL9" s="9"/>
      <c r="VLM9" s="9"/>
      <c r="VLN9" s="9"/>
      <c r="VLO9" s="9"/>
      <c r="VLP9" s="9"/>
      <c r="VLQ9" s="9"/>
      <c r="VLR9" s="9"/>
      <c r="VLS9" s="9"/>
      <c r="VLT9" s="9"/>
      <c r="VLU9" s="9"/>
      <c r="VLV9" s="9"/>
      <c r="VLW9" s="9"/>
      <c r="VLX9" s="9"/>
      <c r="VLY9" s="9"/>
      <c r="VLZ9" s="9"/>
      <c r="VMA9" s="9"/>
      <c r="VMB9" s="9"/>
      <c r="VMC9" s="9"/>
      <c r="VMD9" s="9"/>
      <c r="VME9" s="9"/>
      <c r="VMF9" s="9"/>
      <c r="VMG9" s="9"/>
      <c r="VMH9" s="9"/>
      <c r="VMI9" s="9"/>
      <c r="VMJ9" s="9"/>
      <c r="VMK9" s="9"/>
      <c r="VML9" s="9"/>
      <c r="VMM9" s="9"/>
      <c r="VMN9" s="9"/>
      <c r="VMO9" s="9"/>
      <c r="VMP9" s="9"/>
      <c r="VMQ9" s="9"/>
      <c r="VMR9" s="9"/>
      <c r="VMS9" s="9"/>
      <c r="VMT9" s="9"/>
      <c r="VMU9" s="9"/>
      <c r="VMV9" s="9"/>
      <c r="VMW9" s="9"/>
      <c r="VMX9" s="9"/>
      <c r="VMY9" s="9"/>
      <c r="VMZ9" s="9"/>
      <c r="VNA9" s="9"/>
      <c r="VNB9" s="9"/>
      <c r="VNC9" s="9"/>
      <c r="VND9" s="9"/>
      <c r="VNE9" s="9"/>
      <c r="VNF9" s="9"/>
      <c r="VNG9" s="9"/>
      <c r="VNH9" s="9"/>
      <c r="VNI9" s="9"/>
      <c r="VNJ9" s="9"/>
      <c r="VNK9" s="9"/>
      <c r="VNL9" s="9"/>
      <c r="VNM9" s="9"/>
      <c r="VNN9" s="9"/>
      <c r="VNO9" s="9"/>
      <c r="VNP9" s="9"/>
      <c r="VNQ9" s="9"/>
      <c r="VNR9" s="9"/>
      <c r="VNS9" s="9"/>
      <c r="VNT9" s="9"/>
      <c r="VNU9" s="9"/>
      <c r="VNV9" s="9"/>
      <c r="VNW9" s="9"/>
      <c r="VNX9" s="9"/>
      <c r="VNY9" s="9"/>
      <c r="VNZ9" s="9"/>
      <c r="VOA9" s="9"/>
      <c r="VOB9" s="9"/>
      <c r="VOC9" s="9"/>
      <c r="VOD9" s="9"/>
      <c r="VOE9" s="9"/>
      <c r="VOF9" s="9"/>
      <c r="VOG9" s="9"/>
      <c r="VOH9" s="9"/>
      <c r="VOI9" s="9"/>
      <c r="VOJ9" s="9"/>
      <c r="VOK9" s="9"/>
      <c r="VOL9" s="9"/>
      <c r="VOM9" s="9"/>
      <c r="VON9" s="9"/>
      <c r="VOO9" s="9"/>
      <c r="VOP9" s="9"/>
      <c r="VOQ9" s="9"/>
      <c r="VOR9" s="9"/>
      <c r="VOS9" s="9"/>
      <c r="VOT9" s="9"/>
      <c r="VOU9" s="9"/>
      <c r="VOV9" s="9"/>
      <c r="VOW9" s="9"/>
      <c r="VOX9" s="9"/>
      <c r="VOY9" s="9"/>
      <c r="VOZ9" s="9"/>
      <c r="VPA9" s="9"/>
      <c r="VPB9" s="9"/>
      <c r="VPC9" s="9"/>
      <c r="VPD9" s="9"/>
      <c r="VPE9" s="9"/>
      <c r="VPF9" s="9"/>
      <c r="VPG9" s="9"/>
      <c r="VPH9" s="9"/>
      <c r="VPI9" s="9"/>
      <c r="VPJ9" s="9"/>
      <c r="VPK9" s="9"/>
      <c r="VPL9" s="9"/>
      <c r="VPM9" s="9"/>
      <c r="VPN9" s="9"/>
      <c r="VPO9" s="9"/>
      <c r="VPP9" s="9"/>
      <c r="VPQ9" s="9"/>
      <c r="VPR9" s="9"/>
      <c r="VPS9" s="9"/>
      <c r="VPT9" s="9"/>
      <c r="VPU9" s="9"/>
      <c r="VPV9" s="9"/>
      <c r="VPW9" s="9"/>
      <c r="VPX9" s="9"/>
      <c r="VPY9" s="9"/>
      <c r="VPZ9" s="9"/>
      <c r="VQA9" s="9"/>
      <c r="VQB9" s="9"/>
      <c r="VQC9" s="9"/>
      <c r="VQD9" s="9"/>
      <c r="VQE9" s="9"/>
      <c r="VQF9" s="9"/>
      <c r="VQG9" s="9"/>
      <c r="VQH9" s="9"/>
      <c r="VQI9" s="9"/>
      <c r="VQJ9" s="9"/>
      <c r="VQK9" s="9"/>
      <c r="VQL9" s="9"/>
      <c r="VQM9" s="9"/>
      <c r="VQN9" s="9"/>
      <c r="VQO9" s="9"/>
      <c r="VQP9" s="9"/>
      <c r="VQQ9" s="9"/>
      <c r="VQR9" s="9"/>
      <c r="VQS9" s="9"/>
      <c r="VQT9" s="9"/>
      <c r="VQU9" s="9"/>
      <c r="VQV9" s="9"/>
      <c r="VQW9" s="9"/>
      <c r="VQX9" s="9"/>
      <c r="VQY9" s="9"/>
      <c r="VQZ9" s="9"/>
      <c r="VRA9" s="9"/>
      <c r="VRB9" s="9"/>
      <c r="VRC9" s="9"/>
      <c r="VRD9" s="9"/>
      <c r="VRE9" s="9"/>
      <c r="VRF9" s="9"/>
      <c r="VRG9" s="9"/>
      <c r="VRH9" s="9"/>
      <c r="VRI9" s="9"/>
      <c r="VRJ9" s="9"/>
      <c r="VRK9" s="9"/>
      <c r="VRL9" s="9"/>
      <c r="VRM9" s="9"/>
      <c r="VRN9" s="9"/>
      <c r="VRO9" s="9"/>
      <c r="VRP9" s="9"/>
      <c r="VRQ9" s="9"/>
      <c r="VRR9" s="9"/>
      <c r="VRS9" s="9"/>
      <c r="VRT9" s="9"/>
      <c r="VRU9" s="9"/>
      <c r="VRV9" s="9"/>
      <c r="VRW9" s="9"/>
      <c r="VRX9" s="9"/>
      <c r="VRY9" s="9"/>
      <c r="VRZ9" s="9"/>
      <c r="VSA9" s="9"/>
      <c r="VSB9" s="9"/>
      <c r="VSC9" s="9"/>
      <c r="VSD9" s="9"/>
      <c r="VSE9" s="9"/>
      <c r="VSF9" s="9"/>
      <c r="VSG9" s="9"/>
      <c r="VSH9" s="9"/>
      <c r="VSI9" s="9"/>
      <c r="VSJ9" s="9"/>
      <c r="VSK9" s="9"/>
      <c r="VSL9" s="9"/>
      <c r="VSM9" s="9"/>
      <c r="VSN9" s="9"/>
      <c r="VSO9" s="9"/>
      <c r="VSP9" s="9"/>
      <c r="VSQ9" s="9"/>
      <c r="VSR9" s="9"/>
      <c r="VSS9" s="9"/>
      <c r="VST9" s="9"/>
      <c r="VSU9" s="9"/>
      <c r="VSV9" s="9"/>
      <c r="VSW9" s="9"/>
      <c r="VSX9" s="9"/>
      <c r="VSY9" s="9"/>
      <c r="VSZ9" s="9"/>
      <c r="VTA9" s="9"/>
      <c r="VTB9" s="9"/>
      <c r="VTC9" s="9"/>
      <c r="VTD9" s="9"/>
      <c r="VTE9" s="9"/>
      <c r="VTF9" s="9"/>
      <c r="VTG9" s="9"/>
      <c r="VTH9" s="9"/>
      <c r="VTI9" s="9"/>
      <c r="VTJ9" s="9"/>
      <c r="VTK9" s="9"/>
      <c r="VTL9" s="9"/>
      <c r="VTM9" s="9"/>
      <c r="VTN9" s="9"/>
      <c r="VTO9" s="9"/>
      <c r="VTP9" s="9"/>
      <c r="VTQ9" s="9"/>
      <c r="VTR9" s="9"/>
      <c r="VTS9" s="9"/>
      <c r="VTT9" s="9"/>
      <c r="VTU9" s="9"/>
      <c r="VTV9" s="9"/>
      <c r="VTW9" s="9"/>
      <c r="VTX9" s="9"/>
      <c r="VTY9" s="9"/>
      <c r="VTZ9" s="9"/>
      <c r="VUA9" s="9"/>
      <c r="VUB9" s="9"/>
      <c r="VUC9" s="9"/>
      <c r="VUD9" s="9"/>
      <c r="VUE9" s="9"/>
      <c r="VUF9" s="9"/>
      <c r="VUG9" s="9"/>
      <c r="VUH9" s="9"/>
      <c r="VUI9" s="9"/>
      <c r="VUJ9" s="9"/>
      <c r="VUK9" s="9"/>
      <c r="VUL9" s="9"/>
      <c r="VUM9" s="9"/>
      <c r="VUN9" s="9"/>
      <c r="VUO9" s="9"/>
      <c r="VUP9" s="9"/>
      <c r="VUQ9" s="9"/>
      <c r="VUR9" s="9"/>
      <c r="VUS9" s="9"/>
      <c r="VUT9" s="9"/>
      <c r="VUU9" s="9"/>
      <c r="VUV9" s="9"/>
      <c r="VUW9" s="9"/>
      <c r="VUX9" s="9"/>
      <c r="VUY9" s="9"/>
      <c r="VUZ9" s="9"/>
      <c r="VVA9" s="9"/>
      <c r="VVB9" s="9"/>
      <c r="VVC9" s="9"/>
      <c r="VVD9" s="9"/>
      <c r="VVE9" s="9"/>
      <c r="VVF9" s="9"/>
      <c r="VVG9" s="9"/>
      <c r="VVH9" s="9"/>
      <c r="VVI9" s="9"/>
      <c r="VVJ9" s="9"/>
      <c r="VVK9" s="9"/>
      <c r="VVL9" s="9"/>
      <c r="VVM9" s="9"/>
      <c r="VVN9" s="9"/>
      <c r="VVO9" s="9"/>
      <c r="VVP9" s="9"/>
      <c r="VVQ9" s="9"/>
      <c r="VVR9" s="9"/>
      <c r="VVS9" s="9"/>
      <c r="VVT9" s="9"/>
      <c r="VVU9" s="9"/>
      <c r="VVV9" s="9"/>
      <c r="VVW9" s="9"/>
      <c r="VVX9" s="9"/>
      <c r="VVY9" s="9"/>
      <c r="VVZ9" s="9"/>
      <c r="VWA9" s="9"/>
      <c r="VWB9" s="9"/>
      <c r="VWC9" s="9"/>
      <c r="VWD9" s="9"/>
      <c r="VWE9" s="9"/>
      <c r="VWF9" s="9"/>
      <c r="VWG9" s="9"/>
      <c r="VWH9" s="9"/>
      <c r="VWI9" s="9"/>
      <c r="VWJ9" s="9"/>
      <c r="VWK9" s="9"/>
      <c r="VWL9" s="9"/>
      <c r="VWM9" s="9"/>
      <c r="VWN9" s="9"/>
      <c r="VWO9" s="9"/>
      <c r="VWP9" s="9"/>
      <c r="VWQ9" s="9"/>
      <c r="VWR9" s="9"/>
      <c r="VWS9" s="9"/>
      <c r="VWT9" s="9"/>
      <c r="VWU9" s="9"/>
      <c r="VWV9" s="9"/>
      <c r="VWW9" s="9"/>
      <c r="VWX9" s="9"/>
      <c r="VWY9" s="9"/>
      <c r="VWZ9" s="9"/>
      <c r="VXA9" s="9"/>
      <c r="VXB9" s="9"/>
      <c r="VXC9" s="9"/>
      <c r="VXD9" s="9"/>
      <c r="VXE9" s="9"/>
      <c r="VXF9" s="9"/>
      <c r="VXG9" s="9"/>
      <c r="VXH9" s="9"/>
      <c r="VXI9" s="9"/>
      <c r="VXJ9" s="9"/>
      <c r="VXK9" s="9"/>
      <c r="VXL9" s="9"/>
      <c r="VXM9" s="9"/>
      <c r="VXN9" s="9"/>
      <c r="VXO9" s="9"/>
      <c r="VXP9" s="9"/>
      <c r="VXQ9" s="9"/>
      <c r="VXR9" s="9"/>
      <c r="VXS9" s="9"/>
      <c r="VXT9" s="9"/>
      <c r="VXU9" s="9"/>
      <c r="VXV9" s="9"/>
      <c r="VXW9" s="9"/>
      <c r="VXX9" s="9"/>
      <c r="VXY9" s="9"/>
      <c r="VXZ9" s="9"/>
      <c r="VYA9" s="9"/>
      <c r="VYB9" s="9"/>
      <c r="VYC9" s="9"/>
      <c r="VYD9" s="9"/>
      <c r="VYE9" s="9"/>
      <c r="VYF9" s="9"/>
      <c r="VYG9" s="9"/>
      <c r="VYH9" s="9"/>
      <c r="VYI9" s="9"/>
      <c r="VYJ9" s="9"/>
      <c r="VYK9" s="9"/>
      <c r="VYL9" s="9"/>
      <c r="VYM9" s="9"/>
      <c r="VYN9" s="9"/>
      <c r="VYO9" s="9"/>
      <c r="VYP9" s="9"/>
      <c r="VYQ9" s="9"/>
      <c r="VYR9" s="9"/>
      <c r="VYS9" s="9"/>
      <c r="VYT9" s="9"/>
      <c r="VYU9" s="9"/>
      <c r="VYV9" s="9"/>
      <c r="VYW9" s="9"/>
      <c r="VYX9" s="9"/>
      <c r="VYY9" s="9"/>
      <c r="VYZ9" s="9"/>
      <c r="VZA9" s="9"/>
      <c r="VZB9" s="9"/>
      <c r="VZC9" s="9"/>
      <c r="VZD9" s="9"/>
      <c r="VZE9" s="9"/>
      <c r="VZF9" s="9"/>
      <c r="VZG9" s="9"/>
      <c r="VZH9" s="9"/>
      <c r="VZI9" s="9"/>
      <c r="VZJ9" s="9"/>
      <c r="VZK9" s="9"/>
      <c r="VZL9" s="9"/>
      <c r="VZM9" s="9"/>
      <c r="VZN9" s="9"/>
      <c r="VZO9" s="9"/>
      <c r="VZP9" s="9"/>
      <c r="VZQ9" s="9"/>
      <c r="VZR9" s="9"/>
      <c r="VZS9" s="9"/>
      <c r="VZT9" s="9"/>
      <c r="VZU9" s="9"/>
      <c r="VZV9" s="9"/>
      <c r="VZW9" s="9"/>
      <c r="VZX9" s="9"/>
      <c r="VZY9" s="9"/>
      <c r="VZZ9" s="9"/>
      <c r="WAA9" s="9"/>
      <c r="WAB9" s="9"/>
      <c r="WAC9" s="9"/>
      <c r="WAD9" s="9"/>
      <c r="WAE9" s="9"/>
      <c r="WAF9" s="9"/>
      <c r="WAG9" s="9"/>
      <c r="WAH9" s="9"/>
      <c r="WAI9" s="9"/>
      <c r="WAJ9" s="9"/>
      <c r="WAK9" s="9"/>
      <c r="WAL9" s="9"/>
      <c r="WAM9" s="9"/>
      <c r="WAN9" s="9"/>
      <c r="WAO9" s="9"/>
      <c r="WAP9" s="9"/>
      <c r="WAQ9" s="9"/>
      <c r="WAR9" s="9"/>
      <c r="WAS9" s="9"/>
      <c r="WAT9" s="9"/>
      <c r="WAU9" s="9"/>
      <c r="WAV9" s="9"/>
      <c r="WAW9" s="9"/>
      <c r="WAX9" s="9"/>
      <c r="WAY9" s="9"/>
      <c r="WAZ9" s="9"/>
      <c r="WBA9" s="9"/>
      <c r="WBB9" s="9"/>
      <c r="WBC9" s="9"/>
      <c r="WBD9" s="9"/>
      <c r="WBE9" s="9"/>
      <c r="WBF9" s="9"/>
      <c r="WBG9" s="9"/>
      <c r="WBH9" s="9"/>
      <c r="WBI9" s="9"/>
      <c r="WBJ9" s="9"/>
      <c r="WBK9" s="9"/>
      <c r="WBL9" s="9"/>
      <c r="WBM9" s="9"/>
      <c r="WBN9" s="9"/>
      <c r="WBO9" s="9"/>
      <c r="WBP9" s="9"/>
      <c r="WBQ9" s="9"/>
      <c r="WBR9" s="9"/>
      <c r="WBS9" s="9"/>
      <c r="WBT9" s="9"/>
      <c r="WBU9" s="9"/>
      <c r="WBV9" s="9"/>
      <c r="WBW9" s="9"/>
      <c r="WBX9" s="9"/>
      <c r="WBY9" s="9"/>
      <c r="WBZ9" s="9"/>
      <c r="WCA9" s="9"/>
      <c r="WCB9" s="9"/>
      <c r="WCC9" s="9"/>
      <c r="WCD9" s="9"/>
      <c r="WCE9" s="9"/>
      <c r="WCF9" s="9"/>
      <c r="WCG9" s="9"/>
      <c r="WCH9" s="9"/>
      <c r="WCI9" s="9"/>
      <c r="WCJ9" s="9"/>
      <c r="WCK9" s="9"/>
      <c r="WCL9" s="9"/>
      <c r="WCM9" s="9"/>
      <c r="WCN9" s="9"/>
      <c r="WCO9" s="9"/>
      <c r="WCP9" s="9"/>
      <c r="WCQ9" s="9"/>
      <c r="WCR9" s="9"/>
      <c r="WCS9" s="9"/>
      <c r="WCT9" s="9"/>
      <c r="WCU9" s="9"/>
      <c r="WCV9" s="9"/>
      <c r="WCW9" s="9"/>
      <c r="WCX9" s="9"/>
      <c r="WCY9" s="9"/>
      <c r="WCZ9" s="9"/>
      <c r="WDA9" s="9"/>
      <c r="WDB9" s="9"/>
      <c r="WDC9" s="9"/>
      <c r="WDD9" s="9"/>
      <c r="WDE9" s="9"/>
      <c r="WDF9" s="9"/>
      <c r="WDG9" s="9"/>
      <c r="WDH9" s="9"/>
      <c r="WDI9" s="9"/>
      <c r="WDJ9" s="9"/>
      <c r="WDK9" s="9"/>
      <c r="WDL9" s="9"/>
      <c r="WDM9" s="9"/>
      <c r="WDN9" s="9"/>
      <c r="WDO9" s="9"/>
      <c r="WDP9" s="9"/>
      <c r="WDQ9" s="9"/>
      <c r="WDR9" s="9"/>
      <c r="WDS9" s="9"/>
      <c r="WDT9" s="9"/>
      <c r="WDU9" s="9"/>
      <c r="WDV9" s="9"/>
      <c r="WDW9" s="9"/>
      <c r="WDX9" s="9"/>
      <c r="WDY9" s="9"/>
      <c r="WDZ9" s="9"/>
      <c r="WEA9" s="9"/>
      <c r="WEB9" s="9"/>
      <c r="WEC9" s="9"/>
      <c r="WED9" s="9"/>
      <c r="WEE9" s="9"/>
      <c r="WEF9" s="9"/>
      <c r="WEG9" s="9"/>
      <c r="WEH9" s="9"/>
      <c r="WEI9" s="9"/>
      <c r="WEJ9" s="9"/>
      <c r="WEK9" s="9"/>
      <c r="WEL9" s="9"/>
      <c r="WEM9" s="9"/>
      <c r="WEN9" s="9"/>
      <c r="WEO9" s="9"/>
      <c r="WEP9" s="9"/>
      <c r="WEQ9" s="9"/>
      <c r="WER9" s="9"/>
      <c r="WES9" s="9"/>
      <c r="WET9" s="9"/>
      <c r="WEU9" s="9"/>
      <c r="WEV9" s="9"/>
      <c r="WEW9" s="9"/>
      <c r="WEX9" s="9"/>
      <c r="WEY9" s="9"/>
      <c r="WEZ9" s="9"/>
      <c r="WFA9" s="9"/>
      <c r="WFB9" s="9"/>
      <c r="WFC9" s="9"/>
      <c r="WFD9" s="9"/>
      <c r="WFE9" s="9"/>
      <c r="WFF9" s="9"/>
      <c r="WFG9" s="9"/>
      <c r="WFH9" s="9"/>
      <c r="WFI9" s="9"/>
      <c r="WFJ9" s="9"/>
      <c r="WFK9" s="9"/>
      <c r="WFL9" s="9"/>
      <c r="WFM9" s="9"/>
      <c r="WFN9" s="9"/>
      <c r="WFO9" s="9"/>
      <c r="WFP9" s="9"/>
      <c r="WFQ9" s="9"/>
      <c r="WFR9" s="9"/>
      <c r="WFS9" s="9"/>
      <c r="WFT9" s="9"/>
      <c r="WFU9" s="9"/>
      <c r="WFV9" s="9"/>
      <c r="WFW9" s="9"/>
      <c r="WFX9" s="9"/>
      <c r="WFY9" s="9"/>
      <c r="WFZ9" s="9"/>
      <c r="WGA9" s="9"/>
      <c r="WGB9" s="9"/>
      <c r="WGC9" s="9"/>
      <c r="WGD9" s="9"/>
      <c r="WGE9" s="9"/>
      <c r="WGF9" s="9"/>
      <c r="WGG9" s="9"/>
      <c r="WGH9" s="9"/>
      <c r="WGI9" s="9"/>
      <c r="WGJ9" s="9"/>
      <c r="WGK9" s="9"/>
      <c r="WGL9" s="9"/>
      <c r="WGM9" s="9"/>
      <c r="WGN9" s="9"/>
      <c r="WGO9" s="9"/>
      <c r="WGP9" s="9"/>
      <c r="WGQ9" s="9"/>
      <c r="WGR9" s="9"/>
      <c r="WGS9" s="9"/>
      <c r="WGT9" s="9"/>
      <c r="WGU9" s="9"/>
      <c r="WGV9" s="9"/>
      <c r="WGW9" s="9"/>
      <c r="WGX9" s="9"/>
      <c r="WGY9" s="9"/>
      <c r="WGZ9" s="9"/>
      <c r="WHA9" s="9"/>
      <c r="WHB9" s="9"/>
      <c r="WHC9" s="9"/>
      <c r="WHD9" s="9"/>
      <c r="WHE9" s="9"/>
      <c r="WHF9" s="9"/>
      <c r="WHG9" s="9"/>
      <c r="WHH9" s="9"/>
      <c r="WHI9" s="9"/>
      <c r="WHJ9" s="9"/>
      <c r="WHK9" s="9"/>
      <c r="WHL9" s="9"/>
      <c r="WHM9" s="9"/>
      <c r="WHN9" s="9"/>
      <c r="WHO9" s="9"/>
      <c r="WHP9" s="9"/>
      <c r="WHQ9" s="9"/>
      <c r="WHR9" s="9"/>
      <c r="WHS9" s="9"/>
      <c r="WHT9" s="9"/>
      <c r="WHU9" s="9"/>
      <c r="WHV9" s="9"/>
      <c r="WHW9" s="9"/>
      <c r="WHX9" s="9"/>
      <c r="WHY9" s="9"/>
      <c r="WHZ9" s="9"/>
      <c r="WIA9" s="9"/>
      <c r="WIB9" s="9"/>
      <c r="WIC9" s="9"/>
      <c r="WID9" s="9"/>
      <c r="WIE9" s="9"/>
      <c r="WIF9" s="9"/>
      <c r="WIG9" s="9"/>
      <c r="WIH9" s="9"/>
      <c r="WII9" s="9"/>
      <c r="WIJ9" s="9"/>
      <c r="WIK9" s="9"/>
      <c r="WIL9" s="9"/>
      <c r="WIM9" s="9"/>
      <c r="WIN9" s="9"/>
      <c r="WIO9" s="9"/>
      <c r="WIP9" s="9"/>
      <c r="WIQ9" s="9"/>
      <c r="WIR9" s="9"/>
      <c r="WIS9" s="9"/>
      <c r="WIT9" s="9"/>
      <c r="WIU9" s="9"/>
      <c r="WIV9" s="9"/>
      <c r="WIW9" s="9"/>
      <c r="WIX9" s="9"/>
      <c r="WIY9" s="9"/>
      <c r="WIZ9" s="9"/>
      <c r="WJA9" s="9"/>
      <c r="WJB9" s="9"/>
      <c r="WJC9" s="9"/>
      <c r="WJD9" s="9"/>
      <c r="WJE9" s="9"/>
      <c r="WJF9" s="9"/>
      <c r="WJG9" s="9"/>
      <c r="WJH9" s="9"/>
      <c r="WJI9" s="9"/>
      <c r="WJJ9" s="9"/>
      <c r="WJK9" s="9"/>
      <c r="WJL9" s="9"/>
      <c r="WJM9" s="9"/>
      <c r="WJN9" s="9"/>
      <c r="WJO9" s="9"/>
      <c r="WJP9" s="9"/>
      <c r="WJQ9" s="9"/>
      <c r="WJR9" s="9"/>
      <c r="WJS9" s="9"/>
      <c r="WJT9" s="9"/>
      <c r="WJU9" s="9"/>
      <c r="WJV9" s="9"/>
      <c r="WJW9" s="9"/>
      <c r="WJX9" s="9"/>
      <c r="WJY9" s="9"/>
      <c r="WJZ9" s="9"/>
      <c r="WKA9" s="9"/>
      <c r="WKB9" s="9"/>
      <c r="WKC9" s="9"/>
      <c r="WKD9" s="9"/>
      <c r="WKE9" s="9"/>
      <c r="WKF9" s="9"/>
      <c r="WKG9" s="9"/>
      <c r="WKH9" s="9"/>
      <c r="WKI9" s="9"/>
      <c r="WKJ9" s="9"/>
      <c r="WKK9" s="9"/>
      <c r="WKL9" s="9"/>
      <c r="WKM9" s="9"/>
      <c r="WKN9" s="9"/>
      <c r="WKO9" s="9"/>
      <c r="WKP9" s="9"/>
      <c r="WKQ9" s="9"/>
      <c r="WKR9" s="9"/>
      <c r="WKS9" s="9"/>
      <c r="WKT9" s="9"/>
      <c r="WKU9" s="9"/>
      <c r="WKV9" s="9"/>
      <c r="WKW9" s="9"/>
      <c r="WKX9" s="9"/>
      <c r="WKY9" s="9"/>
      <c r="WKZ9" s="9"/>
      <c r="WLA9" s="9"/>
      <c r="WLB9" s="9"/>
      <c r="WLC9" s="9"/>
      <c r="WLD9" s="9"/>
      <c r="WLE9" s="9"/>
      <c r="WLF9" s="9"/>
      <c r="WLG9" s="9"/>
      <c r="WLH9" s="9"/>
      <c r="WLI9" s="9"/>
      <c r="WLJ9" s="9"/>
      <c r="WLK9" s="9"/>
      <c r="WLL9" s="9"/>
      <c r="WLM9" s="9"/>
      <c r="WLN9" s="9"/>
      <c r="WLO9" s="9"/>
      <c r="WLP9" s="9"/>
      <c r="WLQ9" s="9"/>
      <c r="WLR9" s="9"/>
      <c r="WLS9" s="9"/>
      <c r="WLT9" s="9"/>
      <c r="WLU9" s="9"/>
      <c r="WLV9" s="9"/>
      <c r="WLW9" s="9"/>
      <c r="WLX9" s="9"/>
      <c r="WLY9" s="9"/>
      <c r="WLZ9" s="9"/>
      <c r="WMA9" s="9"/>
      <c r="WMB9" s="9"/>
      <c r="WMC9" s="9"/>
      <c r="WMD9" s="9"/>
      <c r="WME9" s="9"/>
      <c r="WMF9" s="9"/>
      <c r="WMG9" s="9"/>
      <c r="WMH9" s="9"/>
      <c r="WMI9" s="9"/>
      <c r="WMJ9" s="9"/>
      <c r="WMK9" s="9"/>
      <c r="WML9" s="9"/>
      <c r="WMM9" s="9"/>
      <c r="WMN9" s="9"/>
      <c r="WMO9" s="9"/>
      <c r="WMP9" s="9"/>
      <c r="WMQ9" s="9"/>
      <c r="WMR9" s="9"/>
      <c r="WMS9" s="9"/>
      <c r="WMT9" s="9"/>
      <c r="WMU9" s="9"/>
      <c r="WMV9" s="9"/>
      <c r="WMW9" s="9"/>
      <c r="WMX9" s="9"/>
      <c r="WMY9" s="9"/>
      <c r="WMZ9" s="9"/>
      <c r="WNA9" s="9"/>
      <c r="WNB9" s="9"/>
      <c r="WNC9" s="9"/>
      <c r="WND9" s="9"/>
      <c r="WNE9" s="9"/>
      <c r="WNF9" s="9"/>
      <c r="WNG9" s="9"/>
      <c r="WNH9" s="9"/>
      <c r="WNI9" s="9"/>
      <c r="WNJ9" s="9"/>
      <c r="WNK9" s="9"/>
      <c r="WNL9" s="9"/>
      <c r="WNM9" s="9"/>
      <c r="WNN9" s="9"/>
      <c r="WNO9" s="9"/>
      <c r="WNP9" s="9"/>
      <c r="WNQ9" s="9"/>
      <c r="WNR9" s="9"/>
      <c r="WNS9" s="9"/>
      <c r="WNT9" s="9"/>
      <c r="WNU9" s="9"/>
      <c r="WNV9" s="9"/>
      <c r="WNW9" s="9"/>
      <c r="WNX9" s="9"/>
      <c r="WNY9" s="9"/>
      <c r="WNZ9" s="9"/>
      <c r="WOA9" s="9"/>
      <c r="WOB9" s="9"/>
      <c r="WOC9" s="9"/>
      <c r="WOD9" s="9"/>
      <c r="WOE9" s="9"/>
      <c r="WOF9" s="9"/>
      <c r="WOG9" s="9"/>
      <c r="WOH9" s="9"/>
      <c r="WOI9" s="9"/>
      <c r="WOJ9" s="9"/>
      <c r="WOK9" s="9"/>
      <c r="WOL9" s="9"/>
      <c r="WOM9" s="9"/>
      <c r="WON9" s="9"/>
      <c r="WOO9" s="9"/>
      <c r="WOP9" s="9"/>
      <c r="WOQ9" s="9"/>
      <c r="WOR9" s="9"/>
      <c r="WOS9" s="9"/>
      <c r="WOT9" s="9"/>
      <c r="WOU9" s="9"/>
      <c r="WOV9" s="9"/>
      <c r="WOW9" s="9"/>
      <c r="WOX9" s="9"/>
      <c r="WOY9" s="9"/>
      <c r="WOZ9" s="9"/>
      <c r="WPA9" s="9"/>
      <c r="WPB9" s="9"/>
      <c r="WPC9" s="9"/>
      <c r="WPD9" s="9"/>
      <c r="WPE9" s="9"/>
      <c r="WPF9" s="9"/>
      <c r="WPG9" s="9"/>
      <c r="WPH9" s="9"/>
      <c r="WPI9" s="9"/>
      <c r="WPJ9" s="9"/>
      <c r="WPK9" s="9"/>
      <c r="WPL9" s="9"/>
      <c r="WPM9" s="9"/>
      <c r="WPN9" s="9"/>
      <c r="WPO9" s="9"/>
      <c r="WPP9" s="9"/>
      <c r="WPQ9" s="9"/>
      <c r="WPR9" s="9"/>
      <c r="WPS9" s="9"/>
      <c r="WPT9" s="9"/>
      <c r="WPU9" s="9"/>
      <c r="WPV9" s="9"/>
      <c r="WPW9" s="9"/>
      <c r="WPX9" s="9"/>
      <c r="WPY9" s="9"/>
      <c r="WPZ9" s="9"/>
      <c r="WQA9" s="9"/>
      <c r="WQB9" s="9"/>
      <c r="WQC9" s="9"/>
      <c r="WQD9" s="9"/>
      <c r="WQE9" s="9"/>
      <c r="WQF9" s="9"/>
      <c r="WQG9" s="9"/>
      <c r="WQH9" s="9"/>
      <c r="WQI9" s="9"/>
      <c r="WQJ9" s="9"/>
      <c r="WQK9" s="9"/>
      <c r="WQL9" s="9"/>
      <c r="WQM9" s="9"/>
      <c r="WQN9" s="9"/>
      <c r="WQO9" s="9"/>
      <c r="WQP9" s="9"/>
      <c r="WQQ9" s="9"/>
      <c r="WQR9" s="9"/>
      <c r="WQS9" s="9"/>
      <c r="WQT9" s="9"/>
      <c r="WQU9" s="9"/>
      <c r="WQV9" s="9"/>
      <c r="WQW9" s="9"/>
      <c r="WQX9" s="9"/>
      <c r="WQY9" s="9"/>
      <c r="WQZ9" s="9"/>
      <c r="WRA9" s="9"/>
      <c r="WRB9" s="9"/>
      <c r="WRC9" s="9"/>
      <c r="WRD9" s="9"/>
      <c r="WRE9" s="9"/>
      <c r="WRF9" s="9"/>
      <c r="WRG9" s="9"/>
      <c r="WRH9" s="9"/>
      <c r="WRI9" s="9"/>
      <c r="WRJ9" s="9"/>
      <c r="WRK9" s="9"/>
      <c r="WRL9" s="9"/>
      <c r="WRM9" s="9"/>
      <c r="WRN9" s="9"/>
      <c r="WRO9" s="9"/>
      <c r="WRP9" s="9"/>
      <c r="WRQ9" s="9"/>
      <c r="WRR9" s="9"/>
      <c r="WRS9" s="9"/>
      <c r="WRT9" s="9"/>
      <c r="WRU9" s="9"/>
      <c r="WRV9" s="9"/>
      <c r="WRW9" s="9"/>
      <c r="WRX9" s="9"/>
      <c r="WRY9" s="9"/>
      <c r="WRZ9" s="9"/>
      <c r="WSA9" s="9"/>
      <c r="WSB9" s="9"/>
      <c r="WSC9" s="9"/>
      <c r="WSD9" s="9"/>
      <c r="WSE9" s="9"/>
      <c r="WSF9" s="9"/>
      <c r="WSG9" s="9"/>
      <c r="WSH9" s="9"/>
      <c r="WSI9" s="9"/>
      <c r="WSJ9" s="9"/>
      <c r="WSK9" s="9"/>
      <c r="WSL9" s="9"/>
      <c r="WSM9" s="9"/>
      <c r="WSN9" s="9"/>
      <c r="WSO9" s="9"/>
      <c r="WSP9" s="9"/>
      <c r="WSQ9" s="9"/>
      <c r="WSR9" s="9"/>
      <c r="WSS9" s="9"/>
      <c r="WST9" s="9"/>
      <c r="WSU9" s="9"/>
      <c r="WSV9" s="9"/>
      <c r="WSW9" s="9"/>
      <c r="WSX9" s="9"/>
      <c r="WSY9" s="9"/>
      <c r="WSZ9" s="9"/>
      <c r="WTA9" s="9"/>
      <c r="WTB9" s="9"/>
      <c r="WTC9" s="9"/>
    </row>
    <row r="10" spans="1:54 1780:16071" x14ac:dyDescent="0.25">
      <c r="A10" s="115"/>
      <c r="B10" s="115"/>
      <c r="C10" s="115"/>
      <c r="D10" s="115"/>
      <c r="E10" s="115"/>
      <c r="F10" s="115"/>
      <c r="G10" s="115"/>
      <c r="H10" s="115"/>
      <c r="I10" s="115"/>
      <c r="P10" t="s">
        <v>115</v>
      </c>
      <c r="BPL10" s="9"/>
      <c r="BPM10" s="9"/>
      <c r="BPN10" s="9"/>
      <c r="BPO10" s="9"/>
      <c r="BPP10" s="9"/>
      <c r="BPQ10" s="9"/>
      <c r="BPR10" s="9"/>
      <c r="BPS10" s="9"/>
      <c r="BPT10" s="9"/>
      <c r="BPU10" s="9"/>
      <c r="BPV10" s="9"/>
      <c r="BPW10" s="9"/>
      <c r="BPX10" s="9"/>
      <c r="BPY10" s="9"/>
      <c r="BPZ10" s="9"/>
      <c r="BQA10" s="9"/>
      <c r="BQB10" s="9"/>
      <c r="BQC10" s="9"/>
      <c r="BQD10" s="9"/>
      <c r="BQE10" s="9"/>
      <c r="BQF10" s="9"/>
      <c r="BQG10" s="9"/>
      <c r="BQH10" s="9"/>
      <c r="BQI10" s="9"/>
      <c r="BQJ10" s="9"/>
      <c r="BQK10" s="9"/>
      <c r="BQL10" s="9"/>
      <c r="BQM10" s="9"/>
      <c r="BQN10" s="9"/>
      <c r="BQO10" s="9"/>
      <c r="BQP10" s="9"/>
      <c r="BQQ10" s="9"/>
      <c r="BQR10" s="9"/>
      <c r="BQS10" s="9"/>
      <c r="BQT10" s="9"/>
      <c r="BQU10" s="9"/>
      <c r="BQV10" s="9"/>
      <c r="BQW10" s="9"/>
      <c r="BQX10" s="9"/>
      <c r="BQY10" s="9"/>
      <c r="BQZ10" s="9"/>
      <c r="BRA10" s="9"/>
      <c r="BRB10" s="9"/>
      <c r="BRC10" s="9"/>
      <c r="BRD10" s="9"/>
      <c r="BRE10" s="9"/>
      <c r="BRF10" s="9"/>
      <c r="BRG10" s="9"/>
      <c r="BRH10" s="9"/>
      <c r="BRI10" s="9"/>
      <c r="BRJ10" s="9"/>
      <c r="BRK10" s="9"/>
      <c r="BRL10" s="9"/>
      <c r="BRM10" s="9"/>
      <c r="BRN10" s="9"/>
      <c r="BRO10" s="9"/>
      <c r="BRP10" s="9"/>
      <c r="BRQ10" s="9"/>
      <c r="BRR10" s="9"/>
      <c r="BRS10" s="9"/>
      <c r="BRT10" s="9"/>
      <c r="BRU10" s="9"/>
      <c r="BRV10" s="9"/>
      <c r="BRW10" s="9"/>
      <c r="BRX10" s="9"/>
      <c r="BRY10" s="9"/>
      <c r="BRZ10" s="9"/>
      <c r="BSA10" s="9"/>
      <c r="BSB10" s="9"/>
      <c r="BSC10" s="9"/>
      <c r="BSD10" s="9"/>
      <c r="BSE10" s="9"/>
      <c r="BSF10" s="9"/>
      <c r="BSG10" s="9"/>
      <c r="BSH10" s="9"/>
      <c r="BSI10" s="9"/>
      <c r="BSJ10" s="9"/>
      <c r="BSK10" s="9"/>
      <c r="BSL10" s="9"/>
      <c r="BSM10" s="9"/>
      <c r="BSN10" s="9"/>
      <c r="BSO10" s="9"/>
      <c r="BSP10" s="9"/>
      <c r="BSQ10" s="9"/>
      <c r="BSR10" s="9"/>
      <c r="BSS10" s="9"/>
      <c r="BST10" s="9"/>
      <c r="BSU10" s="9"/>
      <c r="BSV10" s="9"/>
      <c r="BSW10" s="9"/>
      <c r="BSX10" s="9"/>
      <c r="BSY10" s="9"/>
      <c r="BSZ10" s="9"/>
      <c r="BTA10" s="9"/>
      <c r="BTB10" s="9"/>
      <c r="BTC10" s="9"/>
      <c r="BTD10" s="9"/>
      <c r="BTE10" s="9"/>
      <c r="BTF10" s="9"/>
      <c r="BTG10" s="9"/>
      <c r="BTH10" s="9"/>
      <c r="BTI10" s="9"/>
      <c r="BTJ10" s="9"/>
      <c r="BTK10" s="9"/>
      <c r="BTL10" s="9"/>
      <c r="BTM10" s="9"/>
      <c r="BTN10" s="9"/>
      <c r="BTO10" s="9"/>
      <c r="BTP10" s="9"/>
      <c r="BTQ10" s="9"/>
      <c r="BTR10" s="9"/>
      <c r="BTS10" s="9"/>
      <c r="BTT10" s="9"/>
      <c r="BTU10" s="9"/>
      <c r="BTV10" s="9"/>
      <c r="BTW10" s="9"/>
      <c r="BTX10" s="9"/>
      <c r="BTY10" s="9"/>
      <c r="BTZ10" s="9"/>
      <c r="BUA10" s="9"/>
      <c r="BUB10" s="9"/>
      <c r="BUC10" s="9"/>
      <c r="BUD10" s="9"/>
      <c r="BUE10" s="9"/>
      <c r="BUF10" s="9"/>
      <c r="BUG10" s="9"/>
      <c r="BUH10" s="9"/>
      <c r="BUI10" s="9"/>
      <c r="BUJ10" s="9"/>
      <c r="BUK10" s="9"/>
      <c r="BUL10" s="9"/>
      <c r="BUM10" s="9"/>
      <c r="BUN10" s="9"/>
      <c r="BUO10" s="9"/>
      <c r="BUP10" s="9"/>
      <c r="BUQ10" s="9"/>
      <c r="BUR10" s="9"/>
      <c r="BUS10" s="9"/>
      <c r="BUT10" s="9"/>
      <c r="BUU10" s="9"/>
      <c r="BUV10" s="9"/>
      <c r="BUW10" s="9"/>
      <c r="BUX10" s="9"/>
      <c r="BUY10" s="9"/>
      <c r="BUZ10" s="9"/>
      <c r="BVA10" s="9"/>
      <c r="BVB10" s="9"/>
      <c r="BVC10" s="9"/>
      <c r="BVD10" s="9"/>
      <c r="BVE10" s="9"/>
      <c r="BVF10" s="9"/>
      <c r="BVG10" s="9"/>
      <c r="BVH10" s="9"/>
      <c r="BVI10" s="9"/>
      <c r="BVJ10" s="9"/>
      <c r="BVK10" s="9"/>
      <c r="BVL10" s="9"/>
      <c r="BVM10" s="9"/>
      <c r="BVN10" s="9"/>
      <c r="BVO10" s="9"/>
      <c r="BVP10" s="9"/>
      <c r="BVQ10" s="9"/>
      <c r="BVR10" s="9"/>
      <c r="BVS10" s="9"/>
      <c r="BVT10" s="9"/>
      <c r="BVU10" s="9"/>
      <c r="BVV10" s="9"/>
      <c r="BVW10" s="9"/>
      <c r="BVX10" s="9"/>
      <c r="BVY10" s="9"/>
      <c r="BVZ10" s="9"/>
      <c r="BWA10" s="9"/>
      <c r="BWB10" s="9"/>
      <c r="BWC10" s="9"/>
      <c r="BWD10" s="9"/>
      <c r="BWE10" s="9"/>
      <c r="BWF10" s="9"/>
      <c r="BWG10" s="9"/>
      <c r="BWH10" s="9"/>
      <c r="BWI10" s="9"/>
      <c r="BWJ10" s="9"/>
      <c r="BWK10" s="9"/>
      <c r="BWL10" s="9"/>
      <c r="BWM10" s="9"/>
      <c r="BWN10" s="9"/>
      <c r="BWO10" s="9"/>
      <c r="BWP10" s="9"/>
      <c r="BWQ10" s="9"/>
      <c r="BWR10" s="9"/>
      <c r="BWS10" s="9"/>
      <c r="BWT10" s="9"/>
      <c r="BWU10" s="9"/>
      <c r="BWV10" s="9"/>
      <c r="BWW10" s="9"/>
      <c r="BWX10" s="9"/>
      <c r="BWY10" s="9"/>
      <c r="BWZ10" s="9"/>
      <c r="BXA10" s="9"/>
      <c r="BXB10" s="9"/>
      <c r="BXC10" s="9"/>
      <c r="BXD10" s="9"/>
      <c r="BXE10" s="9"/>
      <c r="BXF10" s="9"/>
      <c r="BXG10" s="9"/>
      <c r="BXH10" s="9"/>
      <c r="BXI10" s="9"/>
      <c r="BXJ10" s="9"/>
      <c r="BXK10" s="9"/>
      <c r="BXL10" s="9"/>
      <c r="BXM10" s="9"/>
      <c r="BXN10" s="9"/>
      <c r="BXO10" s="9"/>
      <c r="BXP10" s="9"/>
      <c r="BXQ10" s="9"/>
      <c r="BXR10" s="9"/>
      <c r="BXS10" s="9"/>
      <c r="BXT10" s="9"/>
      <c r="BXU10" s="9"/>
      <c r="BXV10" s="9"/>
      <c r="BXW10" s="9"/>
      <c r="BXX10" s="9"/>
      <c r="BXY10" s="9"/>
      <c r="BXZ10" s="9"/>
      <c r="BYA10" s="9"/>
      <c r="BYB10" s="9"/>
      <c r="BYC10" s="9"/>
      <c r="BYD10" s="9"/>
      <c r="BYE10" s="9"/>
      <c r="BYF10" s="9"/>
      <c r="BYG10" s="9"/>
      <c r="BYH10" s="9"/>
      <c r="BYI10" s="9"/>
      <c r="BYJ10" s="9"/>
      <c r="BYK10" s="9"/>
      <c r="BYL10" s="9"/>
      <c r="BYM10" s="9"/>
      <c r="BYN10" s="9"/>
      <c r="BYO10" s="9"/>
      <c r="BYP10" s="9"/>
      <c r="BYQ10" s="9"/>
      <c r="BYR10" s="9"/>
      <c r="BYS10" s="9"/>
      <c r="BYT10" s="9"/>
      <c r="BYU10" s="9"/>
      <c r="BYV10" s="9"/>
      <c r="BYW10" s="9"/>
      <c r="BYX10" s="9"/>
      <c r="BYY10" s="9"/>
      <c r="BYZ10" s="9"/>
      <c r="BZA10" s="9"/>
      <c r="BZB10" s="9"/>
      <c r="BZC10" s="9"/>
      <c r="BZD10" s="9"/>
      <c r="BZE10" s="9"/>
      <c r="BZF10" s="9"/>
      <c r="BZG10" s="9"/>
      <c r="BZH10" s="9"/>
      <c r="BZI10" s="9"/>
      <c r="BZJ10" s="9"/>
      <c r="BZK10" s="9"/>
      <c r="BZL10" s="9"/>
      <c r="BZM10" s="9"/>
      <c r="BZN10" s="9"/>
      <c r="BZO10" s="9"/>
      <c r="BZP10" s="9"/>
      <c r="BZQ10" s="9"/>
      <c r="BZR10" s="9"/>
      <c r="BZS10" s="9"/>
      <c r="BZT10" s="9"/>
      <c r="BZU10" s="9"/>
      <c r="BZV10" s="9"/>
      <c r="BZW10" s="9"/>
      <c r="BZX10" s="9"/>
      <c r="BZY10" s="9"/>
      <c r="BZZ10" s="9"/>
      <c r="CAA10" s="9"/>
      <c r="CAB10" s="9"/>
      <c r="CAC10" s="9"/>
      <c r="CAD10" s="9"/>
      <c r="CAE10" s="9"/>
      <c r="CAF10" s="9"/>
      <c r="CAG10" s="9"/>
      <c r="CAH10" s="9"/>
      <c r="CAI10" s="9"/>
      <c r="CAJ10" s="9"/>
      <c r="CAK10" s="9"/>
      <c r="CAL10" s="9"/>
      <c r="CAM10" s="9"/>
      <c r="CAN10" s="9"/>
      <c r="CAO10" s="9"/>
      <c r="CAP10" s="9"/>
      <c r="CAQ10" s="9"/>
      <c r="CAR10" s="9"/>
      <c r="CAS10" s="9"/>
      <c r="CAT10" s="9"/>
      <c r="CAU10" s="9"/>
      <c r="CAV10" s="9"/>
      <c r="CAW10" s="9"/>
      <c r="CAX10" s="9"/>
      <c r="CAY10" s="9"/>
      <c r="CAZ10" s="9"/>
      <c r="CBA10" s="9"/>
      <c r="CBB10" s="9"/>
      <c r="CBC10" s="9"/>
      <c r="CBD10" s="9"/>
      <c r="CBE10" s="9"/>
      <c r="CBF10" s="9"/>
      <c r="CBG10" s="9"/>
      <c r="CBH10" s="9"/>
      <c r="CBI10" s="9"/>
      <c r="CBJ10" s="9"/>
      <c r="CBK10" s="9"/>
      <c r="CBL10" s="9"/>
      <c r="CBM10" s="9"/>
      <c r="CBN10" s="9"/>
      <c r="CBO10" s="9"/>
      <c r="CBP10" s="9"/>
      <c r="CBQ10" s="9"/>
      <c r="CBR10" s="9"/>
      <c r="CBS10" s="9"/>
      <c r="CBT10" s="9"/>
      <c r="CBU10" s="9"/>
      <c r="CBV10" s="9"/>
      <c r="CBW10" s="9"/>
      <c r="CBX10" s="9"/>
      <c r="CBY10" s="9"/>
      <c r="CBZ10" s="9"/>
      <c r="CCA10" s="9"/>
      <c r="CCB10" s="9"/>
      <c r="CCC10" s="9"/>
      <c r="CCD10" s="9"/>
      <c r="CCE10" s="9"/>
      <c r="CCF10" s="9"/>
      <c r="CCG10" s="9"/>
      <c r="CCH10" s="9"/>
      <c r="CCI10" s="9"/>
      <c r="CCJ10" s="9"/>
      <c r="CCK10" s="9"/>
      <c r="CCL10" s="9"/>
      <c r="CCM10" s="9"/>
      <c r="CCN10" s="9"/>
      <c r="CCO10" s="9"/>
      <c r="CCP10" s="9"/>
      <c r="CCQ10" s="9"/>
      <c r="CCR10" s="9"/>
      <c r="CCS10" s="9"/>
      <c r="CCT10" s="9"/>
      <c r="CCU10" s="9"/>
      <c r="CCV10" s="9"/>
      <c r="CCW10" s="9"/>
      <c r="CCX10" s="9"/>
      <c r="CCY10" s="9"/>
      <c r="CCZ10" s="9"/>
      <c r="CDA10" s="9"/>
      <c r="CDB10" s="9"/>
      <c r="CDC10" s="9"/>
      <c r="CDD10" s="9"/>
      <c r="CDE10" s="9"/>
      <c r="CDF10" s="9"/>
      <c r="CDG10" s="9"/>
      <c r="CDH10" s="9"/>
      <c r="CDI10" s="9"/>
      <c r="CDJ10" s="9"/>
      <c r="CDK10" s="9"/>
      <c r="CDL10" s="9"/>
      <c r="CDM10" s="9"/>
      <c r="CDN10" s="9"/>
      <c r="CDO10" s="9"/>
      <c r="CDP10" s="9"/>
      <c r="CDQ10" s="9"/>
      <c r="CDR10" s="9"/>
      <c r="CDS10" s="9"/>
      <c r="CDT10" s="9"/>
      <c r="CDU10" s="9"/>
      <c r="CDV10" s="9"/>
      <c r="CDW10" s="9"/>
      <c r="CDX10" s="9"/>
      <c r="CDY10" s="9"/>
      <c r="CDZ10" s="9"/>
      <c r="CEA10" s="9"/>
      <c r="CEB10" s="9"/>
      <c r="CEC10" s="9"/>
      <c r="CED10" s="9"/>
      <c r="CEE10" s="9"/>
      <c r="CEF10" s="9"/>
      <c r="CEG10" s="9"/>
      <c r="CEH10" s="9"/>
      <c r="CEI10" s="9"/>
      <c r="CEJ10" s="9"/>
      <c r="CEK10" s="9"/>
      <c r="CEL10" s="9"/>
      <c r="CEM10" s="9"/>
      <c r="CEN10" s="9"/>
      <c r="CEO10" s="9"/>
      <c r="CEP10" s="9"/>
      <c r="CEQ10" s="9"/>
      <c r="CER10" s="9"/>
      <c r="CES10" s="9"/>
      <c r="CET10" s="9"/>
      <c r="CEU10" s="9"/>
      <c r="CEV10" s="9"/>
      <c r="CEW10" s="9"/>
      <c r="CEX10" s="9"/>
      <c r="CEY10" s="9"/>
      <c r="CEZ10" s="9"/>
      <c r="CFA10" s="9"/>
      <c r="CFB10" s="9"/>
      <c r="CFC10" s="9"/>
      <c r="CFD10" s="9"/>
      <c r="CFE10" s="9"/>
      <c r="CFF10" s="9"/>
      <c r="CFG10" s="9"/>
      <c r="CFH10" s="9"/>
      <c r="CFI10" s="9"/>
      <c r="CFJ10" s="9"/>
      <c r="CFK10" s="9"/>
      <c r="CFL10" s="9"/>
      <c r="CFM10" s="9"/>
      <c r="CFN10" s="9"/>
      <c r="CFO10" s="9"/>
      <c r="CFP10" s="9"/>
      <c r="CFQ10" s="9"/>
      <c r="CFR10" s="9"/>
      <c r="CFS10" s="9"/>
      <c r="CFT10" s="9"/>
      <c r="CFU10" s="9"/>
      <c r="CFV10" s="9"/>
      <c r="CFW10" s="9"/>
      <c r="CFX10" s="9"/>
      <c r="CFY10" s="9"/>
      <c r="CFZ10" s="9"/>
      <c r="CGA10" s="9"/>
      <c r="CGB10" s="9"/>
      <c r="CGC10" s="9"/>
      <c r="CGD10" s="9"/>
      <c r="CGE10" s="9"/>
      <c r="CGF10" s="9"/>
      <c r="CGG10" s="9"/>
      <c r="CGH10" s="9"/>
      <c r="CGI10" s="9"/>
      <c r="CGJ10" s="9"/>
      <c r="CGK10" s="9"/>
      <c r="CGL10" s="9"/>
      <c r="CGM10" s="9"/>
      <c r="CGN10" s="9"/>
      <c r="CGO10" s="9"/>
      <c r="CGP10" s="9"/>
      <c r="CGQ10" s="9"/>
      <c r="CGR10" s="9"/>
      <c r="CGS10" s="9"/>
      <c r="CGT10" s="9"/>
      <c r="CGU10" s="9"/>
      <c r="CGV10" s="9"/>
      <c r="CGW10" s="9"/>
      <c r="CGX10" s="9"/>
      <c r="CGY10" s="9"/>
      <c r="CGZ10" s="9"/>
      <c r="CHA10" s="9"/>
      <c r="CHB10" s="9"/>
      <c r="CHC10" s="9"/>
      <c r="CHD10" s="9"/>
      <c r="CHE10" s="9"/>
      <c r="CHF10" s="9"/>
      <c r="CHG10" s="9"/>
      <c r="CHH10" s="9"/>
      <c r="CHI10" s="9"/>
      <c r="CHJ10" s="9"/>
      <c r="CHK10" s="9"/>
      <c r="CHL10" s="9"/>
      <c r="CHM10" s="9"/>
      <c r="CHN10" s="9"/>
      <c r="CHO10" s="9"/>
      <c r="CHP10" s="9"/>
      <c r="CHQ10" s="9"/>
      <c r="CHR10" s="9"/>
      <c r="CHS10" s="9"/>
      <c r="CHT10" s="9"/>
      <c r="CHU10" s="9"/>
      <c r="CHV10" s="9"/>
      <c r="CHW10" s="9"/>
      <c r="CHX10" s="9"/>
      <c r="CHY10" s="9"/>
      <c r="CHZ10" s="9"/>
      <c r="CIA10" s="9"/>
      <c r="CIB10" s="9"/>
      <c r="CIC10" s="9"/>
      <c r="CID10" s="9"/>
      <c r="CIE10" s="9"/>
      <c r="CIF10" s="9"/>
      <c r="CIG10" s="9"/>
      <c r="CIH10" s="9"/>
      <c r="CII10" s="9"/>
      <c r="CIJ10" s="9"/>
      <c r="CIK10" s="9"/>
      <c r="CIL10" s="9"/>
      <c r="CIM10" s="9"/>
      <c r="CIN10" s="9"/>
      <c r="CIO10" s="9"/>
      <c r="CIP10" s="9"/>
      <c r="CIQ10" s="9"/>
      <c r="CIR10" s="9"/>
      <c r="CIS10" s="9"/>
      <c r="CIT10" s="9"/>
      <c r="CIU10" s="9"/>
      <c r="CIV10" s="9"/>
      <c r="CIW10" s="9"/>
      <c r="CIX10" s="9"/>
      <c r="CIY10" s="9"/>
      <c r="CIZ10" s="9"/>
      <c r="CJA10" s="9"/>
      <c r="CJB10" s="9"/>
      <c r="CJC10" s="9"/>
      <c r="CJD10" s="9"/>
      <c r="CJE10" s="9"/>
      <c r="CJF10" s="9"/>
      <c r="CJG10" s="9"/>
      <c r="CJH10" s="9"/>
      <c r="CJI10" s="9"/>
      <c r="CJJ10" s="9"/>
      <c r="CJK10" s="9"/>
      <c r="CJL10" s="9"/>
      <c r="CJM10" s="9"/>
      <c r="CJN10" s="9"/>
      <c r="CJO10" s="9"/>
      <c r="CJP10" s="9"/>
      <c r="CJQ10" s="9"/>
      <c r="CJR10" s="9"/>
      <c r="CJS10" s="9"/>
      <c r="CJT10" s="9"/>
      <c r="CJU10" s="9"/>
      <c r="CJV10" s="9"/>
      <c r="CJW10" s="9"/>
      <c r="CJX10" s="9"/>
      <c r="CJY10" s="9"/>
      <c r="CJZ10" s="9"/>
      <c r="CKA10" s="9"/>
      <c r="CKB10" s="9"/>
      <c r="CKC10" s="9"/>
      <c r="CKD10" s="9"/>
      <c r="CKE10" s="9"/>
      <c r="CKF10" s="9"/>
      <c r="CKG10" s="9"/>
      <c r="CKH10" s="9"/>
      <c r="CKI10" s="9"/>
      <c r="CKJ10" s="9"/>
      <c r="CKK10" s="9"/>
      <c r="CKL10" s="9"/>
      <c r="CKM10" s="9"/>
      <c r="CKN10" s="9"/>
      <c r="CKO10" s="9"/>
      <c r="CKP10" s="9"/>
      <c r="CKQ10" s="9"/>
      <c r="CKR10" s="9"/>
      <c r="CKS10" s="9"/>
      <c r="CKT10" s="9"/>
      <c r="CKU10" s="9"/>
      <c r="CKV10" s="9"/>
      <c r="CKW10" s="9"/>
      <c r="CKX10" s="9"/>
      <c r="CKY10" s="9"/>
      <c r="CKZ10" s="9"/>
      <c r="CLA10" s="9"/>
      <c r="CLB10" s="9"/>
      <c r="CLC10" s="9"/>
      <c r="CLD10" s="9"/>
      <c r="CLE10" s="9"/>
      <c r="CLF10" s="9"/>
      <c r="CLG10" s="9"/>
      <c r="CLH10" s="9"/>
      <c r="CLI10" s="9"/>
      <c r="CLJ10" s="9"/>
      <c r="CLK10" s="9"/>
      <c r="CLL10" s="9"/>
      <c r="CLM10" s="9"/>
      <c r="CLN10" s="9"/>
      <c r="CLO10" s="9"/>
      <c r="CLP10" s="9"/>
      <c r="CLQ10" s="9"/>
      <c r="CLR10" s="9"/>
      <c r="CLS10" s="9"/>
      <c r="CLT10" s="9"/>
      <c r="CLU10" s="9"/>
      <c r="CLV10" s="9"/>
      <c r="CLW10" s="9"/>
      <c r="CLX10" s="9"/>
      <c r="CLY10" s="9"/>
      <c r="CLZ10" s="9"/>
      <c r="CMA10" s="9"/>
      <c r="CMB10" s="9"/>
      <c r="CMC10" s="9"/>
      <c r="CMD10" s="9"/>
      <c r="CME10" s="9"/>
      <c r="CMF10" s="9"/>
      <c r="CMG10" s="9"/>
      <c r="CMH10" s="9"/>
      <c r="CMI10" s="9"/>
      <c r="CMJ10" s="9"/>
      <c r="CMK10" s="9"/>
      <c r="CML10" s="9"/>
      <c r="CMM10" s="9"/>
      <c r="CMN10" s="9"/>
      <c r="CMO10" s="9"/>
      <c r="CMP10" s="9"/>
      <c r="CMQ10" s="9"/>
      <c r="CMR10" s="9"/>
      <c r="CMS10" s="9"/>
      <c r="CMT10" s="9"/>
      <c r="CMU10" s="9"/>
      <c r="CMV10" s="9"/>
      <c r="CMW10" s="9"/>
      <c r="CMX10" s="9"/>
      <c r="CMY10" s="9"/>
      <c r="CMZ10" s="9"/>
      <c r="CNA10" s="9"/>
      <c r="CNB10" s="9"/>
      <c r="CNC10" s="9"/>
      <c r="CND10" s="9"/>
      <c r="CNE10" s="9"/>
      <c r="CNF10" s="9"/>
      <c r="CNG10" s="9"/>
      <c r="CNH10" s="9"/>
      <c r="CNI10" s="9"/>
      <c r="CNJ10" s="9"/>
      <c r="CNK10" s="9"/>
      <c r="CNL10" s="9"/>
      <c r="CNM10" s="9"/>
      <c r="CNN10" s="9"/>
      <c r="CNO10" s="9"/>
      <c r="CNP10" s="9"/>
      <c r="CNQ10" s="9"/>
      <c r="CNR10" s="9"/>
      <c r="CNS10" s="9"/>
      <c r="CNT10" s="9"/>
      <c r="CNU10" s="9"/>
      <c r="CNV10" s="9"/>
      <c r="CNW10" s="9"/>
      <c r="CNX10" s="9"/>
      <c r="CNY10" s="9"/>
      <c r="CNZ10" s="9"/>
      <c r="COA10" s="9"/>
      <c r="COB10" s="9"/>
      <c r="COC10" s="9"/>
      <c r="COD10" s="9"/>
      <c r="COE10" s="9"/>
      <c r="COF10" s="9"/>
      <c r="COG10" s="9"/>
      <c r="COH10" s="9"/>
      <c r="COI10" s="9"/>
      <c r="COJ10" s="9"/>
      <c r="COK10" s="9"/>
      <c r="COL10" s="9"/>
      <c r="COM10" s="9"/>
      <c r="CON10" s="9"/>
      <c r="COO10" s="9"/>
      <c r="COP10" s="9"/>
      <c r="COQ10" s="9"/>
      <c r="COR10" s="9"/>
      <c r="COS10" s="9"/>
      <c r="COT10" s="9"/>
      <c r="COU10" s="9"/>
      <c r="COV10" s="9"/>
      <c r="COW10" s="9"/>
      <c r="COX10" s="9"/>
      <c r="COY10" s="9"/>
      <c r="COZ10" s="9"/>
      <c r="CPA10" s="9"/>
      <c r="CPB10" s="9"/>
      <c r="CPC10" s="9"/>
      <c r="CPD10" s="9"/>
      <c r="CPE10" s="9"/>
      <c r="CPF10" s="9"/>
      <c r="CPG10" s="9"/>
      <c r="CPH10" s="9"/>
      <c r="CPI10" s="9"/>
      <c r="CPJ10" s="9"/>
      <c r="CPK10" s="9"/>
      <c r="CPL10" s="9"/>
      <c r="CPM10" s="9"/>
      <c r="CPN10" s="9"/>
      <c r="CPO10" s="9"/>
      <c r="CPP10" s="9"/>
      <c r="CPQ10" s="9"/>
      <c r="CPR10" s="9"/>
      <c r="CPS10" s="9"/>
      <c r="CPT10" s="9"/>
      <c r="CPU10" s="9"/>
      <c r="CPV10" s="9"/>
      <c r="CPW10" s="9"/>
      <c r="CPX10" s="9"/>
      <c r="CPY10" s="9"/>
      <c r="CPZ10" s="9"/>
      <c r="CQA10" s="9"/>
      <c r="CQB10" s="9"/>
      <c r="CQC10" s="9"/>
      <c r="CQD10" s="9"/>
      <c r="CQE10" s="9"/>
      <c r="CQF10" s="9"/>
      <c r="CQG10" s="9"/>
      <c r="CQH10" s="9"/>
      <c r="CQI10" s="9"/>
      <c r="CQJ10" s="9"/>
      <c r="CQK10" s="9"/>
      <c r="CQL10" s="9"/>
      <c r="CQM10" s="9"/>
      <c r="CQN10" s="9"/>
      <c r="CQO10" s="9"/>
      <c r="CQP10" s="9"/>
      <c r="CQQ10" s="9"/>
      <c r="CQR10" s="9"/>
      <c r="CQS10" s="9"/>
      <c r="CQT10" s="9"/>
      <c r="CQU10" s="9"/>
      <c r="CQV10" s="9"/>
      <c r="CQW10" s="9"/>
      <c r="CQX10" s="9"/>
      <c r="CQY10" s="9"/>
      <c r="CQZ10" s="9"/>
      <c r="CRA10" s="9"/>
      <c r="CRB10" s="9"/>
      <c r="CRC10" s="9"/>
      <c r="CRD10" s="9"/>
      <c r="CRE10" s="9"/>
      <c r="CRF10" s="9"/>
      <c r="CRG10" s="9"/>
      <c r="CRH10" s="9"/>
      <c r="CRI10" s="9"/>
      <c r="CRJ10" s="9"/>
      <c r="CRK10" s="9"/>
      <c r="CRL10" s="9"/>
      <c r="CRM10" s="9"/>
      <c r="CRN10" s="9"/>
      <c r="CRO10" s="9"/>
      <c r="CRP10" s="9"/>
      <c r="CRQ10" s="9"/>
      <c r="CRR10" s="9"/>
      <c r="CRS10" s="9"/>
      <c r="CRT10" s="9"/>
      <c r="CRU10" s="9"/>
      <c r="CRV10" s="9"/>
      <c r="CRW10" s="9"/>
      <c r="CRX10" s="9"/>
      <c r="CRY10" s="9"/>
      <c r="CRZ10" s="9"/>
      <c r="CSA10" s="9"/>
      <c r="CSB10" s="9"/>
      <c r="CSC10" s="9"/>
      <c r="CSD10" s="9"/>
      <c r="CSE10" s="9"/>
      <c r="CSF10" s="9"/>
      <c r="CSG10" s="9"/>
      <c r="CSH10" s="9"/>
      <c r="CSI10" s="9"/>
      <c r="CSJ10" s="9"/>
      <c r="CSK10" s="9"/>
      <c r="CSL10" s="9"/>
      <c r="CSM10" s="9"/>
      <c r="CSN10" s="9"/>
      <c r="CSO10" s="9"/>
      <c r="CSP10" s="9"/>
      <c r="CSQ10" s="9"/>
      <c r="CSR10" s="9"/>
      <c r="CSS10" s="9"/>
      <c r="CST10" s="9"/>
      <c r="CSU10" s="9"/>
      <c r="CSV10" s="9"/>
      <c r="CSW10" s="9"/>
      <c r="CSX10" s="9"/>
      <c r="CSY10" s="9"/>
      <c r="CSZ10" s="9"/>
      <c r="CTA10" s="9"/>
      <c r="CTB10" s="9"/>
      <c r="CTC10" s="9"/>
      <c r="CTD10" s="9"/>
      <c r="CTE10" s="9"/>
      <c r="CTF10" s="9"/>
      <c r="CTG10" s="9"/>
      <c r="CTH10" s="9"/>
      <c r="CTI10" s="9"/>
      <c r="CTJ10" s="9"/>
      <c r="CTK10" s="9"/>
      <c r="CTL10" s="9"/>
      <c r="CTM10" s="9"/>
      <c r="CTN10" s="9"/>
      <c r="CTO10" s="9"/>
      <c r="CTP10" s="9"/>
      <c r="CTQ10" s="9"/>
      <c r="CTR10" s="9"/>
      <c r="CTS10" s="9"/>
      <c r="CTT10" s="9"/>
      <c r="CTU10" s="9"/>
      <c r="CTV10" s="9"/>
      <c r="CTW10" s="9"/>
      <c r="CTX10" s="9"/>
      <c r="CTY10" s="9"/>
      <c r="CTZ10" s="9"/>
      <c r="CUA10" s="9"/>
      <c r="CUB10" s="9"/>
      <c r="CUC10" s="9"/>
      <c r="CUD10" s="9"/>
      <c r="CUE10" s="9"/>
      <c r="CUF10" s="9"/>
      <c r="CUG10" s="9"/>
      <c r="CUH10" s="9"/>
      <c r="CUI10" s="9"/>
      <c r="CUJ10" s="9"/>
      <c r="CUK10" s="9"/>
      <c r="CUL10" s="9"/>
      <c r="CUM10" s="9"/>
      <c r="CUN10" s="9"/>
      <c r="CUO10" s="9"/>
      <c r="CUP10" s="9"/>
      <c r="CUQ10" s="9"/>
      <c r="CUR10" s="9"/>
      <c r="CUS10" s="9"/>
      <c r="CUT10" s="9"/>
      <c r="CUU10" s="9"/>
      <c r="CUV10" s="9"/>
      <c r="CUW10" s="9"/>
      <c r="CUX10" s="9"/>
      <c r="CUY10" s="9"/>
      <c r="CUZ10" s="9"/>
      <c r="CVA10" s="9"/>
      <c r="CVB10" s="9"/>
      <c r="CVC10" s="9"/>
      <c r="CVD10" s="9"/>
      <c r="CVE10" s="9"/>
      <c r="CVF10" s="9"/>
      <c r="CVG10" s="9"/>
      <c r="CVH10" s="9"/>
      <c r="CVI10" s="9"/>
      <c r="CVJ10" s="9"/>
      <c r="CVK10" s="9"/>
      <c r="CVL10" s="9"/>
      <c r="CVM10" s="9"/>
      <c r="CVN10" s="9"/>
      <c r="CVO10" s="9"/>
      <c r="CVP10" s="9"/>
      <c r="CVQ10" s="9"/>
      <c r="CVR10" s="9"/>
      <c r="CVS10" s="9"/>
      <c r="CVT10" s="9"/>
      <c r="CVU10" s="9"/>
      <c r="CVV10" s="9"/>
      <c r="CVW10" s="9"/>
      <c r="CVX10" s="9"/>
      <c r="CVY10" s="9"/>
      <c r="CVZ10" s="9"/>
      <c r="CWA10" s="9"/>
      <c r="CWB10" s="9"/>
      <c r="CWC10" s="9"/>
      <c r="CWD10" s="9"/>
      <c r="CWE10" s="9"/>
      <c r="CWF10" s="9"/>
      <c r="CWG10" s="9"/>
      <c r="CWH10" s="9"/>
      <c r="CWI10" s="9"/>
      <c r="CWJ10" s="9"/>
      <c r="CWK10" s="9"/>
      <c r="CWL10" s="9"/>
      <c r="CWM10" s="9"/>
      <c r="CWN10" s="9"/>
      <c r="CWO10" s="9"/>
      <c r="CWP10" s="9"/>
      <c r="CWQ10" s="9"/>
      <c r="CWR10" s="9"/>
      <c r="CWS10" s="9"/>
      <c r="CWT10" s="9"/>
      <c r="CWU10" s="9"/>
      <c r="CWV10" s="9"/>
      <c r="CWW10" s="9"/>
      <c r="CWX10" s="9"/>
      <c r="CWY10" s="9"/>
      <c r="CWZ10" s="9"/>
      <c r="CXA10" s="9"/>
      <c r="CXB10" s="9"/>
      <c r="CXC10" s="9"/>
      <c r="CXD10" s="9"/>
      <c r="CXE10" s="9"/>
      <c r="CXF10" s="9"/>
      <c r="CXG10" s="9"/>
      <c r="CXH10" s="9"/>
      <c r="CXI10" s="9"/>
      <c r="CXJ10" s="9"/>
      <c r="CXK10" s="9"/>
      <c r="CXL10" s="9"/>
      <c r="CXM10" s="9"/>
      <c r="CXN10" s="9"/>
      <c r="CXO10" s="9"/>
      <c r="CXP10" s="9"/>
      <c r="CXQ10" s="9"/>
      <c r="CXR10" s="9"/>
      <c r="CXS10" s="9"/>
      <c r="CXT10" s="9"/>
      <c r="CXU10" s="9"/>
      <c r="CXV10" s="9"/>
      <c r="CXW10" s="9"/>
      <c r="CXX10" s="9"/>
      <c r="CXY10" s="9"/>
      <c r="CXZ10" s="9"/>
      <c r="CYA10" s="9"/>
      <c r="CYB10" s="9"/>
      <c r="CYC10" s="9"/>
      <c r="CYD10" s="9"/>
      <c r="CYE10" s="9"/>
      <c r="CYF10" s="9"/>
      <c r="CYG10" s="9"/>
      <c r="CYH10" s="9"/>
      <c r="CYI10" s="9"/>
      <c r="CYJ10" s="9"/>
      <c r="CYK10" s="9"/>
      <c r="CYL10" s="9"/>
      <c r="CYM10" s="9"/>
      <c r="CYN10" s="9"/>
      <c r="CYO10" s="9"/>
      <c r="CYP10" s="9"/>
      <c r="CYQ10" s="9"/>
      <c r="CYR10" s="9"/>
      <c r="CYS10" s="9"/>
      <c r="CYT10" s="9"/>
      <c r="CYU10" s="9"/>
      <c r="CYV10" s="9"/>
      <c r="CYW10" s="9"/>
      <c r="CYX10" s="9"/>
      <c r="CYY10" s="9"/>
      <c r="CYZ10" s="9"/>
      <c r="CZA10" s="9"/>
      <c r="CZB10" s="9"/>
      <c r="CZC10" s="9"/>
      <c r="CZD10" s="9"/>
      <c r="CZE10" s="9"/>
      <c r="CZF10" s="9"/>
      <c r="CZG10" s="9"/>
      <c r="CZH10" s="9"/>
      <c r="CZI10" s="9"/>
      <c r="CZJ10" s="9"/>
      <c r="CZK10" s="9"/>
      <c r="CZL10" s="9"/>
      <c r="CZM10" s="9"/>
      <c r="CZN10" s="9"/>
      <c r="CZO10" s="9"/>
      <c r="CZP10" s="9"/>
      <c r="CZQ10" s="9"/>
      <c r="CZR10" s="9"/>
      <c r="CZS10" s="9"/>
      <c r="CZT10" s="9"/>
      <c r="CZU10" s="9"/>
      <c r="CZV10" s="9"/>
      <c r="CZW10" s="9"/>
      <c r="CZX10" s="9"/>
      <c r="CZY10" s="9"/>
      <c r="CZZ10" s="9"/>
      <c r="DAA10" s="9"/>
      <c r="DAB10" s="9"/>
      <c r="DAC10" s="9"/>
      <c r="DAD10" s="9"/>
      <c r="DAE10" s="9"/>
      <c r="DAF10" s="9"/>
      <c r="DAG10" s="9"/>
      <c r="DAH10" s="9"/>
      <c r="DAI10" s="9"/>
      <c r="DAJ10" s="9"/>
      <c r="DAK10" s="9"/>
      <c r="DAL10" s="9"/>
      <c r="DAM10" s="9"/>
      <c r="DAN10" s="9"/>
      <c r="DAO10" s="9"/>
      <c r="DAP10" s="9"/>
      <c r="DAQ10" s="9"/>
      <c r="DAR10" s="9"/>
      <c r="DAS10" s="9"/>
      <c r="DAT10" s="9"/>
      <c r="DAU10" s="9"/>
      <c r="DAV10" s="9"/>
      <c r="DAW10" s="9"/>
      <c r="DAX10" s="9"/>
      <c r="DAY10" s="9"/>
      <c r="DAZ10" s="9"/>
      <c r="DBA10" s="9"/>
      <c r="DBB10" s="9"/>
      <c r="DBC10" s="9"/>
      <c r="DBD10" s="9"/>
      <c r="DBE10" s="9"/>
      <c r="DBF10" s="9"/>
      <c r="DBG10" s="9"/>
      <c r="DBH10" s="9"/>
      <c r="DBI10" s="9"/>
      <c r="DBJ10" s="9"/>
      <c r="DBK10" s="9"/>
      <c r="DBL10" s="9"/>
      <c r="DBM10" s="9"/>
      <c r="DBN10" s="9"/>
      <c r="DBO10" s="9"/>
      <c r="DBP10" s="9"/>
      <c r="DBQ10" s="9"/>
      <c r="DBR10" s="9"/>
      <c r="DBS10" s="9"/>
      <c r="DBT10" s="9"/>
      <c r="DBU10" s="9"/>
      <c r="DBV10" s="9"/>
      <c r="DBW10" s="9"/>
      <c r="DBX10" s="9"/>
      <c r="DBY10" s="9"/>
      <c r="DBZ10" s="9"/>
      <c r="DCA10" s="9"/>
      <c r="DCB10" s="9"/>
      <c r="DCC10" s="9"/>
      <c r="DCD10" s="9"/>
      <c r="DCE10" s="9"/>
      <c r="DCF10" s="9"/>
      <c r="DCG10" s="9"/>
      <c r="DCH10" s="9"/>
      <c r="DCI10" s="9"/>
      <c r="DCJ10" s="9"/>
      <c r="DCK10" s="9"/>
      <c r="DCL10" s="9"/>
      <c r="DCM10" s="9"/>
      <c r="DCN10" s="9"/>
      <c r="DCO10" s="9"/>
      <c r="DCP10" s="9"/>
      <c r="DCQ10" s="9"/>
      <c r="DCR10" s="9"/>
      <c r="DCS10" s="9"/>
      <c r="DCT10" s="9"/>
      <c r="DCU10" s="9"/>
      <c r="DCV10" s="9"/>
      <c r="DCW10" s="9"/>
      <c r="DCX10" s="9"/>
      <c r="DCY10" s="9"/>
      <c r="DCZ10" s="9"/>
      <c r="DDA10" s="9"/>
      <c r="DDB10" s="9"/>
      <c r="DDC10" s="9"/>
      <c r="DDD10" s="9"/>
      <c r="DDE10" s="9"/>
      <c r="DDF10" s="9"/>
      <c r="DDG10" s="9"/>
      <c r="DDH10" s="9"/>
      <c r="DDI10" s="9"/>
      <c r="DDJ10" s="9"/>
      <c r="DDK10" s="9"/>
      <c r="DDL10" s="9"/>
      <c r="DDM10" s="9"/>
      <c r="DDN10" s="9"/>
      <c r="DDO10" s="9"/>
      <c r="DDP10" s="9"/>
      <c r="DDQ10" s="9"/>
      <c r="DDR10" s="9"/>
      <c r="DDS10" s="9"/>
      <c r="DDT10" s="9"/>
      <c r="DDU10" s="9"/>
      <c r="DDV10" s="9"/>
      <c r="DDW10" s="9"/>
      <c r="DDX10" s="9"/>
      <c r="DDY10" s="9"/>
      <c r="DDZ10" s="9"/>
      <c r="DEA10" s="9"/>
      <c r="DEB10" s="9"/>
      <c r="DEC10" s="9"/>
      <c r="DED10" s="9"/>
      <c r="DEE10" s="9"/>
      <c r="DEF10" s="9"/>
      <c r="DEG10" s="9"/>
      <c r="DEH10" s="9"/>
      <c r="DEI10" s="9"/>
      <c r="DEJ10" s="9"/>
      <c r="DEK10" s="9"/>
      <c r="DEL10" s="9"/>
      <c r="DEM10" s="9"/>
      <c r="DEN10" s="9"/>
      <c r="DEO10" s="9"/>
      <c r="DEP10" s="9"/>
      <c r="DEQ10" s="9"/>
      <c r="DER10" s="9"/>
      <c r="DES10" s="9"/>
      <c r="DET10" s="9"/>
      <c r="DEU10" s="9"/>
      <c r="DEV10" s="9"/>
      <c r="DEW10" s="9"/>
      <c r="DEX10" s="9"/>
      <c r="DEY10" s="9"/>
      <c r="DEZ10" s="9"/>
      <c r="DFA10" s="9"/>
      <c r="DFB10" s="9"/>
      <c r="DFC10" s="9"/>
      <c r="DFD10" s="9"/>
      <c r="DFE10" s="9"/>
      <c r="DFF10" s="9"/>
      <c r="DFG10" s="9"/>
      <c r="DFH10" s="9"/>
      <c r="DFI10" s="9"/>
      <c r="DFJ10" s="9"/>
      <c r="DFK10" s="9"/>
      <c r="DFL10" s="9"/>
      <c r="DFM10" s="9"/>
      <c r="DFN10" s="9"/>
      <c r="DFO10" s="9"/>
      <c r="DFP10" s="9"/>
      <c r="DFQ10" s="9"/>
      <c r="DFR10" s="9"/>
      <c r="DFS10" s="9"/>
      <c r="DFT10" s="9"/>
      <c r="DFU10" s="9"/>
      <c r="DFV10" s="9"/>
      <c r="DFW10" s="9"/>
      <c r="DFX10" s="9"/>
      <c r="DFY10" s="9"/>
      <c r="DFZ10" s="9"/>
      <c r="DGA10" s="9"/>
      <c r="DGB10" s="9"/>
      <c r="DGC10" s="9"/>
      <c r="DGD10" s="9"/>
      <c r="DGE10" s="9"/>
      <c r="DGF10" s="9"/>
      <c r="DGG10" s="9"/>
      <c r="DGH10" s="9"/>
      <c r="DGI10" s="9"/>
      <c r="DGJ10" s="9"/>
      <c r="DGK10" s="9"/>
      <c r="DGL10" s="9"/>
      <c r="DGM10" s="9"/>
      <c r="DGN10" s="9"/>
      <c r="DGO10" s="9"/>
      <c r="DGP10" s="9"/>
      <c r="DGQ10" s="9"/>
      <c r="DGR10" s="9"/>
      <c r="DGS10" s="9"/>
      <c r="DGT10" s="9"/>
      <c r="DGU10" s="9"/>
      <c r="DGV10" s="9"/>
      <c r="DGW10" s="9"/>
      <c r="DGX10" s="9"/>
      <c r="DGY10" s="9"/>
      <c r="DGZ10" s="9"/>
      <c r="DHA10" s="9"/>
      <c r="DHB10" s="9"/>
      <c r="DHC10" s="9"/>
      <c r="DHD10" s="9"/>
      <c r="DHE10" s="9"/>
      <c r="DHF10" s="9"/>
      <c r="DHG10" s="9"/>
      <c r="DHH10" s="9"/>
      <c r="DHI10" s="9"/>
      <c r="DHJ10" s="9"/>
      <c r="DHK10" s="9"/>
      <c r="DHL10" s="9"/>
      <c r="DHM10" s="9"/>
      <c r="DHN10" s="9"/>
      <c r="DHO10" s="9"/>
      <c r="DHP10" s="9"/>
      <c r="DHQ10" s="9"/>
      <c r="DHR10" s="9"/>
      <c r="DHS10" s="9"/>
      <c r="DHT10" s="9"/>
      <c r="DHU10" s="9"/>
      <c r="DHV10" s="9"/>
      <c r="DHW10" s="9"/>
      <c r="DHX10" s="9"/>
      <c r="DHY10" s="9"/>
      <c r="DHZ10" s="9"/>
      <c r="DIA10" s="9"/>
      <c r="DIB10" s="9"/>
      <c r="DIC10" s="9"/>
      <c r="DID10" s="9"/>
      <c r="DIE10" s="9"/>
      <c r="DIF10" s="9"/>
      <c r="DIG10" s="9"/>
      <c r="DIH10" s="9"/>
      <c r="DII10" s="9"/>
      <c r="DIJ10" s="9"/>
      <c r="DIK10" s="9"/>
      <c r="DIL10" s="9"/>
      <c r="DIM10" s="9"/>
      <c r="DIN10" s="9"/>
      <c r="DIO10" s="9"/>
      <c r="DIP10" s="9"/>
      <c r="DIQ10" s="9"/>
      <c r="DIR10" s="9"/>
      <c r="DIS10" s="9"/>
      <c r="DIT10" s="9"/>
      <c r="DIU10" s="9"/>
      <c r="DIV10" s="9"/>
      <c r="DIW10" s="9"/>
      <c r="DIX10" s="9"/>
      <c r="DIY10" s="9"/>
      <c r="DIZ10" s="9"/>
      <c r="DJA10" s="9"/>
      <c r="DJB10" s="9"/>
      <c r="DJC10" s="9"/>
      <c r="DJD10" s="9"/>
      <c r="DJE10" s="9"/>
      <c r="DJF10" s="9"/>
      <c r="DJG10" s="9"/>
      <c r="DJH10" s="9"/>
      <c r="DJI10" s="9"/>
      <c r="DJJ10" s="9"/>
      <c r="DJK10" s="9"/>
      <c r="DJL10" s="9"/>
      <c r="DJM10" s="9"/>
      <c r="DJN10" s="9"/>
      <c r="DJO10" s="9"/>
      <c r="DJP10" s="9"/>
      <c r="DJQ10" s="9"/>
      <c r="DJR10" s="9"/>
      <c r="DJS10" s="9"/>
      <c r="DJT10" s="9"/>
      <c r="DJU10" s="9"/>
      <c r="DJV10" s="9"/>
      <c r="DJW10" s="9"/>
      <c r="DJX10" s="9"/>
      <c r="DJY10" s="9"/>
      <c r="DJZ10" s="9"/>
      <c r="DKA10" s="9"/>
      <c r="DKB10" s="9"/>
      <c r="DKC10" s="9"/>
      <c r="DKD10" s="9"/>
      <c r="DKE10" s="9"/>
      <c r="DKF10" s="9"/>
      <c r="DKG10" s="9"/>
      <c r="DKH10" s="9"/>
      <c r="DKI10" s="9"/>
      <c r="DKJ10" s="9"/>
      <c r="DKK10" s="9"/>
      <c r="DKL10" s="9"/>
      <c r="DKM10" s="9"/>
      <c r="DKN10" s="9"/>
      <c r="DKO10" s="9"/>
      <c r="DKP10" s="9"/>
      <c r="DKQ10" s="9"/>
      <c r="DKR10" s="9"/>
      <c r="DKS10" s="9"/>
      <c r="DKT10" s="9"/>
      <c r="DKU10" s="9"/>
      <c r="DKV10" s="9"/>
      <c r="DKW10" s="9"/>
      <c r="DKX10" s="9"/>
      <c r="DKY10" s="9"/>
      <c r="DKZ10" s="9"/>
      <c r="DLA10" s="9"/>
      <c r="DLB10" s="9"/>
      <c r="DLC10" s="9"/>
      <c r="DLD10" s="9"/>
      <c r="DLE10" s="9"/>
      <c r="DLF10" s="9"/>
      <c r="DLG10" s="9"/>
      <c r="DLH10" s="9"/>
      <c r="DLI10" s="9"/>
      <c r="DLJ10" s="9"/>
      <c r="DLK10" s="9"/>
      <c r="DLL10" s="9"/>
      <c r="DLM10" s="9"/>
      <c r="DLN10" s="9"/>
      <c r="DLO10" s="9"/>
      <c r="DLP10" s="9"/>
      <c r="DLQ10" s="9"/>
      <c r="DLR10" s="9"/>
      <c r="DLS10" s="9"/>
      <c r="DLT10" s="9"/>
      <c r="DLU10" s="9"/>
      <c r="DLV10" s="9"/>
      <c r="DLW10" s="9"/>
      <c r="DLX10" s="9"/>
      <c r="DLY10" s="9"/>
      <c r="DLZ10" s="9"/>
      <c r="DMA10" s="9"/>
      <c r="DMB10" s="9"/>
      <c r="DMC10" s="9"/>
      <c r="DMD10" s="9"/>
      <c r="DME10" s="9"/>
      <c r="DMF10" s="9"/>
      <c r="DMG10" s="9"/>
      <c r="DMH10" s="9"/>
      <c r="DMI10" s="9"/>
      <c r="DMJ10" s="9"/>
      <c r="DMK10" s="9"/>
      <c r="DML10" s="9"/>
      <c r="DMM10" s="9"/>
      <c r="DMN10" s="9"/>
      <c r="DMO10" s="9"/>
      <c r="DMP10" s="9"/>
      <c r="DMQ10" s="9"/>
      <c r="DMR10" s="9"/>
      <c r="DMS10" s="9"/>
      <c r="DMT10" s="9"/>
      <c r="DMU10" s="9"/>
      <c r="DMV10" s="9"/>
      <c r="DMW10" s="9"/>
      <c r="DMX10" s="9"/>
      <c r="DMY10" s="9"/>
      <c r="DMZ10" s="9"/>
      <c r="DNA10" s="9"/>
      <c r="DNB10" s="9"/>
      <c r="DNC10" s="9"/>
      <c r="DND10" s="9"/>
      <c r="DNE10" s="9"/>
      <c r="DNF10" s="9"/>
      <c r="DNG10" s="9"/>
      <c r="DNH10" s="9"/>
      <c r="DNI10" s="9"/>
      <c r="DNJ10" s="9"/>
      <c r="DNK10" s="9"/>
      <c r="DNL10" s="9"/>
      <c r="DNM10" s="9"/>
      <c r="DNN10" s="9"/>
      <c r="DNO10" s="9"/>
      <c r="DNP10" s="9"/>
      <c r="DNQ10" s="9"/>
      <c r="DNR10" s="9"/>
      <c r="DNS10" s="9"/>
      <c r="DNT10" s="9"/>
      <c r="DNU10" s="9"/>
      <c r="DNV10" s="9"/>
      <c r="DNW10" s="9"/>
      <c r="DNX10" s="9"/>
      <c r="DNY10" s="9"/>
      <c r="DNZ10" s="9"/>
      <c r="DOA10" s="9"/>
      <c r="DOB10" s="9"/>
      <c r="DOC10" s="9"/>
      <c r="DOD10" s="9"/>
      <c r="DOE10" s="9"/>
      <c r="DOF10" s="9"/>
      <c r="DOG10" s="9"/>
      <c r="DOH10" s="9"/>
      <c r="DOI10" s="9"/>
      <c r="DOJ10" s="9"/>
      <c r="DOK10" s="9"/>
      <c r="DOL10" s="9"/>
      <c r="DOM10" s="9"/>
      <c r="DON10" s="9"/>
      <c r="DOO10" s="9"/>
      <c r="DOP10" s="9"/>
      <c r="DOQ10" s="9"/>
      <c r="DOR10" s="9"/>
      <c r="DOS10" s="9"/>
      <c r="DOT10" s="9"/>
      <c r="DOU10" s="9"/>
      <c r="DOV10" s="9"/>
      <c r="DOW10" s="9"/>
      <c r="DOX10" s="9"/>
      <c r="DOY10" s="9"/>
      <c r="DOZ10" s="9"/>
      <c r="DPA10" s="9"/>
      <c r="DPB10" s="9"/>
      <c r="DPC10" s="9"/>
      <c r="DPD10" s="9"/>
      <c r="DPE10" s="9"/>
      <c r="DPF10" s="9"/>
      <c r="DPG10" s="9"/>
      <c r="DPH10" s="9"/>
      <c r="DPI10" s="9"/>
      <c r="DPJ10" s="9"/>
      <c r="DPK10" s="9"/>
      <c r="DPL10" s="9"/>
      <c r="DPM10" s="9"/>
      <c r="DPN10" s="9"/>
      <c r="DPO10" s="9"/>
      <c r="DPP10" s="9"/>
      <c r="DPQ10" s="9"/>
      <c r="DPR10" s="9"/>
      <c r="DPS10" s="9"/>
      <c r="DPT10" s="9"/>
      <c r="DPU10" s="9"/>
      <c r="DPV10" s="9"/>
      <c r="DPW10" s="9"/>
      <c r="DPX10" s="9"/>
      <c r="DPY10" s="9"/>
      <c r="DPZ10" s="9"/>
      <c r="DQA10" s="9"/>
      <c r="DQB10" s="9"/>
      <c r="DQC10" s="9"/>
      <c r="DQD10" s="9"/>
      <c r="DQE10" s="9"/>
      <c r="DQF10" s="9"/>
      <c r="DQG10" s="9"/>
      <c r="DQH10" s="9"/>
      <c r="DQI10" s="9"/>
      <c r="DQJ10" s="9"/>
      <c r="DQK10" s="9"/>
      <c r="DQL10" s="9"/>
      <c r="DQM10" s="9"/>
      <c r="DQN10" s="9"/>
      <c r="DQO10" s="9"/>
      <c r="DQP10" s="9"/>
      <c r="DQQ10" s="9"/>
      <c r="DQR10" s="9"/>
      <c r="DQS10" s="9"/>
      <c r="DQT10" s="9"/>
      <c r="DQU10" s="9"/>
      <c r="DQV10" s="9"/>
      <c r="DQW10" s="9"/>
      <c r="DQX10" s="9"/>
      <c r="DQY10" s="9"/>
      <c r="DQZ10" s="9"/>
      <c r="DRA10" s="9"/>
      <c r="DRB10" s="9"/>
      <c r="DRC10" s="9"/>
      <c r="DRD10" s="9"/>
      <c r="DRE10" s="9"/>
      <c r="DRF10" s="9"/>
      <c r="DRG10" s="9"/>
      <c r="DRH10" s="9"/>
      <c r="DRI10" s="9"/>
      <c r="DRJ10" s="9"/>
      <c r="DRK10" s="9"/>
      <c r="DRL10" s="9"/>
      <c r="DRM10" s="9"/>
      <c r="DRN10" s="9"/>
      <c r="DRO10" s="9"/>
      <c r="DRP10" s="9"/>
      <c r="DRQ10" s="9"/>
      <c r="DRR10" s="9"/>
      <c r="DRS10" s="9"/>
      <c r="DRT10" s="9"/>
      <c r="DRU10" s="9"/>
      <c r="DRV10" s="9"/>
      <c r="DRW10" s="9"/>
      <c r="DRX10" s="9"/>
      <c r="DRY10" s="9"/>
      <c r="DRZ10" s="9"/>
      <c r="DSA10" s="9"/>
      <c r="DSB10" s="9"/>
      <c r="DSC10" s="9"/>
      <c r="DSD10" s="9"/>
      <c r="DSE10" s="9"/>
      <c r="DSF10" s="9"/>
      <c r="DSG10" s="9"/>
      <c r="DSH10" s="9"/>
      <c r="DSI10" s="9"/>
      <c r="DSJ10" s="9"/>
      <c r="DSK10" s="9"/>
      <c r="DSL10" s="9"/>
      <c r="DSM10" s="9"/>
      <c r="DSN10" s="9"/>
      <c r="DSO10" s="9"/>
      <c r="DSP10" s="9"/>
      <c r="DSQ10" s="9"/>
      <c r="DSR10" s="9"/>
      <c r="DSS10" s="9"/>
      <c r="DST10" s="9"/>
      <c r="DSU10" s="9"/>
      <c r="DSV10" s="9"/>
      <c r="DSW10" s="9"/>
      <c r="DSX10" s="9"/>
      <c r="DSY10" s="9"/>
      <c r="DSZ10" s="9"/>
      <c r="DTA10" s="9"/>
      <c r="DTB10" s="9"/>
      <c r="DTC10" s="9"/>
      <c r="DTD10" s="9"/>
      <c r="DTE10" s="9"/>
      <c r="DTF10" s="9"/>
      <c r="DTG10" s="9"/>
      <c r="DTH10" s="9"/>
      <c r="DTI10" s="9"/>
      <c r="DTJ10" s="9"/>
      <c r="DTK10" s="9"/>
      <c r="DTL10" s="9"/>
      <c r="DTM10" s="9"/>
      <c r="DTN10" s="9"/>
      <c r="DTO10" s="9"/>
      <c r="DTP10" s="9"/>
      <c r="DTQ10" s="9"/>
      <c r="DTR10" s="9"/>
      <c r="DTS10" s="9"/>
      <c r="DTT10" s="9"/>
      <c r="DTU10" s="9"/>
      <c r="DTV10" s="9"/>
      <c r="DTW10" s="9"/>
      <c r="DTX10" s="9"/>
      <c r="DTY10" s="9"/>
      <c r="DTZ10" s="9"/>
      <c r="DUA10" s="9"/>
      <c r="DUB10" s="9"/>
      <c r="DUC10" s="9"/>
      <c r="DUD10" s="9"/>
      <c r="DUE10" s="9"/>
      <c r="DUF10" s="9"/>
      <c r="DUG10" s="9"/>
      <c r="DUH10" s="9"/>
      <c r="DUI10" s="9"/>
      <c r="DUJ10" s="9"/>
      <c r="DUK10" s="9"/>
      <c r="DUL10" s="9"/>
      <c r="DUM10" s="9"/>
      <c r="DUN10" s="9"/>
      <c r="DUO10" s="9"/>
      <c r="DUP10" s="9"/>
      <c r="DUQ10" s="9"/>
      <c r="DUR10" s="9"/>
      <c r="DUS10" s="9"/>
      <c r="DUT10" s="9"/>
      <c r="DUU10" s="9"/>
      <c r="DUV10" s="9"/>
      <c r="DUW10" s="9"/>
      <c r="DUX10" s="9"/>
      <c r="DUY10" s="9"/>
      <c r="DUZ10" s="9"/>
      <c r="DVA10" s="9"/>
      <c r="DVB10" s="9"/>
      <c r="DVC10" s="9"/>
      <c r="DVD10" s="9"/>
      <c r="DVE10" s="9"/>
      <c r="DVF10" s="9"/>
      <c r="DVG10" s="9"/>
      <c r="DVH10" s="9"/>
      <c r="DVI10" s="9"/>
      <c r="DVJ10" s="9"/>
      <c r="DVK10" s="9"/>
      <c r="DVL10" s="9"/>
      <c r="DVM10" s="9"/>
      <c r="DVN10" s="9"/>
      <c r="DVO10" s="9"/>
      <c r="DVP10" s="9"/>
      <c r="DVQ10" s="9"/>
      <c r="DVR10" s="9"/>
      <c r="DVS10" s="9"/>
      <c r="DVT10" s="9"/>
      <c r="DVU10" s="9"/>
      <c r="DVV10" s="9"/>
      <c r="DVW10" s="9"/>
      <c r="DVX10" s="9"/>
      <c r="DVY10" s="9"/>
      <c r="DVZ10" s="9"/>
      <c r="DWA10" s="9"/>
      <c r="DWB10" s="9"/>
      <c r="DWC10" s="9"/>
      <c r="DWD10" s="9"/>
      <c r="DWE10" s="9"/>
      <c r="DWF10" s="9"/>
      <c r="DWG10" s="9"/>
      <c r="DWH10" s="9"/>
      <c r="DWI10" s="9"/>
      <c r="DWJ10" s="9"/>
      <c r="DWK10" s="9"/>
      <c r="DWL10" s="9"/>
      <c r="DWM10" s="9"/>
      <c r="DWN10" s="9"/>
      <c r="DWO10" s="9"/>
      <c r="DWP10" s="9"/>
      <c r="DWQ10" s="9"/>
      <c r="DWR10" s="9"/>
      <c r="DWS10" s="9"/>
      <c r="DWT10" s="9"/>
      <c r="DWU10" s="9"/>
      <c r="DWV10" s="9"/>
      <c r="DWW10" s="9"/>
      <c r="DWX10" s="9"/>
      <c r="DWY10" s="9"/>
      <c r="DWZ10" s="9"/>
      <c r="DXA10" s="9"/>
      <c r="DXB10" s="9"/>
      <c r="DXC10" s="9"/>
      <c r="DXD10" s="9"/>
      <c r="DXE10" s="9"/>
      <c r="DXF10" s="9"/>
      <c r="DXG10" s="9"/>
      <c r="DXH10" s="9"/>
      <c r="DXI10" s="9"/>
      <c r="DXJ10" s="9"/>
      <c r="DXK10" s="9"/>
      <c r="DXL10" s="9"/>
      <c r="DXM10" s="9"/>
      <c r="DXN10" s="9"/>
      <c r="DXO10" s="9"/>
      <c r="DXP10" s="9"/>
      <c r="DXQ10" s="9"/>
      <c r="DXR10" s="9"/>
      <c r="DXS10" s="9"/>
      <c r="DXT10" s="9"/>
      <c r="DXU10" s="9"/>
      <c r="DXV10" s="9"/>
      <c r="DXW10" s="9"/>
      <c r="DXX10" s="9"/>
      <c r="DXY10" s="9"/>
      <c r="DXZ10" s="9"/>
      <c r="DYA10" s="9"/>
      <c r="DYB10" s="9"/>
      <c r="DYC10" s="9"/>
      <c r="DYD10" s="9"/>
      <c r="DYE10" s="9"/>
      <c r="DYF10" s="9"/>
      <c r="DYG10" s="9"/>
      <c r="DYH10" s="9"/>
      <c r="DYI10" s="9"/>
      <c r="DYJ10" s="9"/>
      <c r="DYK10" s="9"/>
      <c r="DYL10" s="9"/>
      <c r="DYM10" s="9"/>
      <c r="DYN10" s="9"/>
      <c r="DYO10" s="9"/>
      <c r="DYP10" s="9"/>
      <c r="DYQ10" s="9"/>
      <c r="DYR10" s="9"/>
      <c r="DYS10" s="9"/>
      <c r="DYT10" s="9"/>
      <c r="DYU10" s="9"/>
      <c r="DYV10" s="9"/>
      <c r="DYW10" s="9"/>
      <c r="DYX10" s="9"/>
      <c r="DYY10" s="9"/>
      <c r="DYZ10" s="9"/>
      <c r="DZA10" s="9"/>
      <c r="DZB10" s="9"/>
      <c r="DZC10" s="9"/>
      <c r="DZD10" s="9"/>
      <c r="DZE10" s="9"/>
      <c r="DZF10" s="9"/>
      <c r="DZG10" s="9"/>
      <c r="DZH10" s="9"/>
      <c r="DZI10" s="9"/>
      <c r="DZJ10" s="9"/>
      <c r="DZK10" s="9"/>
      <c r="DZL10" s="9"/>
      <c r="DZM10" s="9"/>
      <c r="DZN10" s="9"/>
      <c r="DZO10" s="9"/>
      <c r="DZP10" s="9"/>
      <c r="DZQ10" s="9"/>
      <c r="DZR10" s="9"/>
      <c r="DZS10" s="9"/>
      <c r="DZT10" s="9"/>
      <c r="DZU10" s="9"/>
      <c r="DZV10" s="9"/>
      <c r="DZW10" s="9"/>
      <c r="DZX10" s="9"/>
      <c r="DZY10" s="9"/>
      <c r="DZZ10" s="9"/>
      <c r="EAA10" s="9"/>
      <c r="EAB10" s="9"/>
      <c r="EAC10" s="9"/>
      <c r="EAD10" s="9"/>
      <c r="EAE10" s="9"/>
      <c r="EAF10" s="9"/>
      <c r="EAG10" s="9"/>
      <c r="EAH10" s="9"/>
      <c r="EAI10" s="9"/>
      <c r="EAJ10" s="9"/>
      <c r="EAK10" s="9"/>
      <c r="EAL10" s="9"/>
      <c r="EAM10" s="9"/>
      <c r="EAN10" s="9"/>
      <c r="EAO10" s="9"/>
      <c r="EAP10" s="9"/>
      <c r="EAQ10" s="9"/>
      <c r="EAR10" s="9"/>
      <c r="EAS10" s="9"/>
      <c r="EAT10" s="9"/>
      <c r="EAU10" s="9"/>
      <c r="EAV10" s="9"/>
      <c r="EAW10" s="9"/>
      <c r="EAX10" s="9"/>
      <c r="EAY10" s="9"/>
      <c r="EAZ10" s="9"/>
      <c r="EBA10" s="9"/>
      <c r="EBB10" s="9"/>
      <c r="EBC10" s="9"/>
      <c r="EBD10" s="9"/>
      <c r="EBE10" s="9"/>
      <c r="EBF10" s="9"/>
      <c r="EBG10" s="9"/>
      <c r="EBH10" s="9"/>
      <c r="EBI10" s="9"/>
      <c r="EBJ10" s="9"/>
      <c r="EBK10" s="9"/>
      <c r="EBL10" s="9"/>
      <c r="EBM10" s="9"/>
      <c r="EBN10" s="9"/>
      <c r="EBO10" s="9"/>
      <c r="EBP10" s="9"/>
      <c r="EBQ10" s="9"/>
      <c r="EBR10" s="9"/>
      <c r="EBS10" s="9"/>
      <c r="EBT10" s="9"/>
      <c r="EBU10" s="9"/>
      <c r="EBV10" s="9"/>
      <c r="EBW10" s="9"/>
      <c r="EBX10" s="9"/>
      <c r="EBY10" s="9"/>
      <c r="EBZ10" s="9"/>
      <c r="ECA10" s="9"/>
      <c r="ECB10" s="9"/>
      <c r="ECC10" s="9"/>
      <c r="ECD10" s="9"/>
      <c r="ECE10" s="9"/>
      <c r="ECF10" s="9"/>
      <c r="ECG10" s="9"/>
      <c r="ECH10" s="9"/>
      <c r="ECI10" s="9"/>
      <c r="ECJ10" s="9"/>
      <c r="ECK10" s="9"/>
      <c r="ECL10" s="9"/>
      <c r="ECM10" s="9"/>
      <c r="ECN10" s="9"/>
      <c r="ECO10" s="9"/>
      <c r="ECP10" s="9"/>
      <c r="ECQ10" s="9"/>
      <c r="ECR10" s="9"/>
      <c r="ECS10" s="9"/>
      <c r="ECT10" s="9"/>
      <c r="ECU10" s="9"/>
      <c r="ECV10" s="9"/>
      <c r="ECW10" s="9"/>
      <c r="ECX10" s="9"/>
      <c r="ECY10" s="9"/>
      <c r="ECZ10" s="9"/>
      <c r="EDA10" s="9"/>
      <c r="EDB10" s="9"/>
      <c r="EDC10" s="9"/>
      <c r="EDD10" s="9"/>
      <c r="EDE10" s="9"/>
      <c r="EDF10" s="9"/>
      <c r="EDG10" s="9"/>
      <c r="EDH10" s="9"/>
      <c r="EDI10" s="9"/>
      <c r="EDJ10" s="9"/>
      <c r="EDK10" s="9"/>
      <c r="EDL10" s="9"/>
      <c r="EDM10" s="9"/>
      <c r="EDN10" s="9"/>
      <c r="EDO10" s="9"/>
      <c r="EDP10" s="9"/>
      <c r="EDQ10" s="9"/>
      <c r="EDR10" s="9"/>
      <c r="EDS10" s="9"/>
      <c r="EDT10" s="9"/>
      <c r="EDU10" s="9"/>
      <c r="EDV10" s="9"/>
      <c r="EDW10" s="9"/>
      <c r="EDX10" s="9"/>
      <c r="EDY10" s="9"/>
      <c r="EDZ10" s="9"/>
      <c r="EEA10" s="9"/>
      <c r="EEB10" s="9"/>
      <c r="EEC10" s="9"/>
      <c r="EED10" s="9"/>
      <c r="EEE10" s="9"/>
      <c r="EEF10" s="9"/>
      <c r="EEG10" s="9"/>
      <c r="EEH10" s="9"/>
      <c r="EEI10" s="9"/>
      <c r="EEJ10" s="9"/>
      <c r="EEK10" s="9"/>
      <c r="EEL10" s="9"/>
      <c r="EEM10" s="9"/>
      <c r="EEN10" s="9"/>
      <c r="EEO10" s="9"/>
      <c r="EEP10" s="9"/>
      <c r="EEQ10" s="9"/>
      <c r="EER10" s="9"/>
      <c r="EES10" s="9"/>
      <c r="EET10" s="9"/>
      <c r="EEU10" s="9"/>
      <c r="EEV10" s="9"/>
      <c r="EEW10" s="9"/>
      <c r="EEX10" s="9"/>
      <c r="EEY10" s="9"/>
      <c r="EEZ10" s="9"/>
      <c r="EFA10" s="9"/>
      <c r="EFB10" s="9"/>
      <c r="EFC10" s="9"/>
      <c r="EFD10" s="9"/>
      <c r="EFE10" s="9"/>
      <c r="EFF10" s="9"/>
      <c r="EFG10" s="9"/>
      <c r="EFH10" s="9"/>
      <c r="EFI10" s="9"/>
      <c r="EFJ10" s="9"/>
      <c r="EFK10" s="9"/>
      <c r="EFL10" s="9"/>
      <c r="EFM10" s="9"/>
      <c r="EFN10" s="9"/>
      <c r="EFO10" s="9"/>
      <c r="EFP10" s="9"/>
      <c r="EFQ10" s="9"/>
      <c r="EFR10" s="9"/>
      <c r="EFS10" s="9"/>
      <c r="EFT10" s="9"/>
      <c r="EFU10" s="9"/>
      <c r="EFV10" s="9"/>
      <c r="EFW10" s="9"/>
      <c r="EFX10" s="9"/>
      <c r="EFY10" s="9"/>
      <c r="EFZ10" s="9"/>
      <c r="EGA10" s="9"/>
      <c r="EGB10" s="9"/>
      <c r="EGC10" s="9"/>
      <c r="EGD10" s="9"/>
      <c r="EGE10" s="9"/>
      <c r="EGF10" s="9"/>
      <c r="EGG10" s="9"/>
      <c r="EGH10" s="9"/>
      <c r="EGI10" s="9"/>
      <c r="EGJ10" s="9"/>
      <c r="EGK10" s="9"/>
      <c r="EGL10" s="9"/>
      <c r="EGM10" s="9"/>
      <c r="EGN10" s="9"/>
      <c r="EGO10" s="9"/>
      <c r="EGP10" s="9"/>
      <c r="EGQ10" s="9"/>
      <c r="EGR10" s="9"/>
      <c r="EGS10" s="9"/>
      <c r="EGT10" s="9"/>
      <c r="EGU10" s="9"/>
      <c r="EGV10" s="9"/>
      <c r="EGW10" s="9"/>
      <c r="EGX10" s="9"/>
      <c r="EGY10" s="9"/>
      <c r="EGZ10" s="9"/>
      <c r="EHA10" s="9"/>
      <c r="EHB10" s="9"/>
      <c r="EHC10" s="9"/>
      <c r="EHD10" s="9"/>
      <c r="EHE10" s="9"/>
      <c r="EHF10" s="9"/>
      <c r="EHG10" s="9"/>
      <c r="EHH10" s="9"/>
      <c r="EHI10" s="9"/>
      <c r="EHJ10" s="9"/>
      <c r="EHK10" s="9"/>
      <c r="EHL10" s="9"/>
      <c r="EHM10" s="9"/>
      <c r="EHN10" s="9"/>
      <c r="EHO10" s="9"/>
      <c r="EHP10" s="9"/>
      <c r="EHQ10" s="9"/>
      <c r="EHR10" s="9"/>
      <c r="EHS10" s="9"/>
      <c r="EHT10" s="9"/>
      <c r="EHU10" s="9"/>
      <c r="EHV10" s="9"/>
      <c r="EHW10" s="9"/>
      <c r="EHX10" s="9"/>
      <c r="EHY10" s="9"/>
      <c r="EHZ10" s="9"/>
      <c r="EIA10" s="9"/>
      <c r="EIB10" s="9"/>
      <c r="EIC10" s="9"/>
      <c r="EID10" s="9"/>
      <c r="EIE10" s="9"/>
      <c r="EIF10" s="9"/>
      <c r="EIG10" s="9"/>
      <c r="EIH10" s="9"/>
      <c r="EII10" s="9"/>
      <c r="EIJ10" s="9"/>
      <c r="EIK10" s="9"/>
      <c r="EIL10" s="9"/>
      <c r="EIM10" s="9"/>
      <c r="EIN10" s="9"/>
      <c r="EIO10" s="9"/>
      <c r="EIP10" s="9"/>
      <c r="EIQ10" s="9"/>
      <c r="EIR10" s="9"/>
      <c r="EIS10" s="9"/>
      <c r="EIT10" s="9"/>
      <c r="EIU10" s="9"/>
      <c r="EIV10" s="9"/>
      <c r="EIW10" s="9"/>
      <c r="EIX10" s="9"/>
      <c r="EIY10" s="9"/>
      <c r="EIZ10" s="9"/>
      <c r="EJA10" s="9"/>
      <c r="EJB10" s="9"/>
      <c r="EJC10" s="9"/>
      <c r="EJD10" s="9"/>
      <c r="EJE10" s="9"/>
      <c r="EJF10" s="9"/>
      <c r="EJG10" s="9"/>
      <c r="EJH10" s="9"/>
      <c r="EJI10" s="9"/>
      <c r="EJJ10" s="9"/>
      <c r="EJK10" s="9"/>
      <c r="EJL10" s="9"/>
      <c r="EJM10" s="9"/>
      <c r="EJN10" s="9"/>
      <c r="EJO10" s="9"/>
      <c r="EJP10" s="9"/>
      <c r="EJQ10" s="9"/>
      <c r="EJR10" s="9"/>
      <c r="EJS10" s="9"/>
      <c r="EJT10" s="9"/>
      <c r="EJU10" s="9"/>
      <c r="EJV10" s="9"/>
      <c r="EJW10" s="9"/>
      <c r="EJX10" s="9"/>
      <c r="EJY10" s="9"/>
      <c r="EJZ10" s="9"/>
      <c r="EKA10" s="9"/>
      <c r="EKB10" s="9"/>
      <c r="EKC10" s="9"/>
      <c r="EKD10" s="9"/>
      <c r="EKE10" s="9"/>
      <c r="EKF10" s="9"/>
      <c r="EKG10" s="9"/>
      <c r="EKH10" s="9"/>
      <c r="EKI10" s="9"/>
      <c r="EKJ10" s="9"/>
      <c r="EKK10" s="9"/>
      <c r="EKL10" s="9"/>
      <c r="EKM10" s="9"/>
      <c r="EKN10" s="9"/>
      <c r="EKO10" s="9"/>
      <c r="EKP10" s="9"/>
      <c r="EKQ10" s="9"/>
      <c r="EKR10" s="9"/>
      <c r="EKS10" s="9"/>
      <c r="EKT10" s="9"/>
      <c r="EKU10" s="9"/>
      <c r="EKV10" s="9"/>
      <c r="EKW10" s="9"/>
      <c r="EKX10" s="9"/>
      <c r="EKY10" s="9"/>
      <c r="EKZ10" s="9"/>
      <c r="ELA10" s="9"/>
      <c r="ELB10" s="9"/>
      <c r="ELC10" s="9"/>
      <c r="ELD10" s="9"/>
      <c r="ELE10" s="9"/>
      <c r="ELF10" s="9"/>
      <c r="ELG10" s="9"/>
      <c r="ELH10" s="9"/>
      <c r="ELI10" s="9"/>
      <c r="ELJ10" s="9"/>
      <c r="ELK10" s="9"/>
      <c r="ELL10" s="9"/>
      <c r="ELM10" s="9"/>
      <c r="ELN10" s="9"/>
      <c r="ELO10" s="9"/>
      <c r="ELP10" s="9"/>
      <c r="ELQ10" s="9"/>
      <c r="ELR10" s="9"/>
      <c r="ELS10" s="9"/>
      <c r="ELT10" s="9"/>
      <c r="ELU10" s="9"/>
      <c r="ELV10" s="9"/>
      <c r="ELW10" s="9"/>
      <c r="ELX10" s="9"/>
      <c r="ELY10" s="9"/>
      <c r="ELZ10" s="9"/>
      <c r="EMA10" s="9"/>
      <c r="EMB10" s="9"/>
      <c r="EMC10" s="9"/>
      <c r="EMD10" s="9"/>
      <c r="EME10" s="9"/>
      <c r="EMF10" s="9"/>
      <c r="EMG10" s="9"/>
      <c r="EMH10" s="9"/>
      <c r="EMI10" s="9"/>
      <c r="EMJ10" s="9"/>
      <c r="EMK10" s="9"/>
      <c r="EML10" s="9"/>
      <c r="EMM10" s="9"/>
      <c r="EMN10" s="9"/>
      <c r="EMO10" s="9"/>
      <c r="EMP10" s="9"/>
      <c r="EMQ10" s="9"/>
      <c r="EMR10" s="9"/>
      <c r="EMS10" s="9"/>
      <c r="EMT10" s="9"/>
      <c r="EMU10" s="9"/>
      <c r="EMV10" s="9"/>
      <c r="EMW10" s="9"/>
      <c r="EMX10" s="9"/>
      <c r="EMY10" s="9"/>
      <c r="EMZ10" s="9"/>
      <c r="ENA10" s="9"/>
      <c r="ENB10" s="9"/>
      <c r="ENC10" s="9"/>
      <c r="END10" s="9"/>
      <c r="ENE10" s="9"/>
      <c r="ENF10" s="9"/>
      <c r="ENG10" s="9"/>
      <c r="ENH10" s="9"/>
      <c r="ENI10" s="9"/>
      <c r="ENJ10" s="9"/>
      <c r="ENK10" s="9"/>
      <c r="ENL10" s="9"/>
      <c r="ENM10" s="9"/>
      <c r="ENN10" s="9"/>
      <c r="ENO10" s="9"/>
      <c r="ENP10" s="9"/>
      <c r="ENQ10" s="9"/>
      <c r="ENR10" s="9"/>
      <c r="ENS10" s="9"/>
      <c r="ENT10" s="9"/>
      <c r="ENU10" s="9"/>
      <c r="ENV10" s="9"/>
      <c r="ENW10" s="9"/>
      <c r="ENX10" s="9"/>
      <c r="ENY10" s="9"/>
      <c r="ENZ10" s="9"/>
      <c r="EOA10" s="9"/>
      <c r="EOB10" s="9"/>
      <c r="EOC10" s="9"/>
      <c r="EOD10" s="9"/>
      <c r="EOE10" s="9"/>
      <c r="EOF10" s="9"/>
      <c r="EOG10" s="9"/>
      <c r="EOH10" s="9"/>
      <c r="EOI10" s="9"/>
      <c r="EOJ10" s="9"/>
      <c r="EOK10" s="9"/>
      <c r="EOL10" s="9"/>
      <c r="EOM10" s="9"/>
      <c r="EON10" s="9"/>
      <c r="EOO10" s="9"/>
      <c r="EOP10" s="9"/>
      <c r="EOQ10" s="9"/>
      <c r="EOR10" s="9"/>
      <c r="EOS10" s="9"/>
      <c r="EOT10" s="9"/>
      <c r="EOU10" s="9"/>
      <c r="EOV10" s="9"/>
      <c r="EOW10" s="9"/>
      <c r="EOX10" s="9"/>
      <c r="EOY10" s="9"/>
      <c r="EOZ10" s="9"/>
      <c r="EPA10" s="9"/>
      <c r="EPB10" s="9"/>
      <c r="EPC10" s="9"/>
      <c r="EPD10" s="9"/>
      <c r="EPE10" s="9"/>
      <c r="EPF10" s="9"/>
      <c r="EPG10" s="9"/>
      <c r="EPH10" s="9"/>
      <c r="EPI10" s="9"/>
      <c r="EPJ10" s="9"/>
      <c r="EPK10" s="9"/>
      <c r="EPL10" s="9"/>
      <c r="EPM10" s="9"/>
      <c r="EPN10" s="9"/>
      <c r="EPO10" s="9"/>
      <c r="EPP10" s="9"/>
      <c r="EPQ10" s="9"/>
      <c r="EPR10" s="9"/>
      <c r="EPS10" s="9"/>
      <c r="EPT10" s="9"/>
      <c r="EPU10" s="9"/>
      <c r="EPV10" s="9"/>
      <c r="EPW10" s="9"/>
      <c r="EPX10" s="9"/>
      <c r="EPY10" s="9"/>
      <c r="EPZ10" s="9"/>
      <c r="EQA10" s="9"/>
      <c r="EQB10" s="9"/>
      <c r="EQC10" s="9"/>
      <c r="EQD10" s="9"/>
      <c r="EQE10" s="9"/>
      <c r="EQF10" s="9"/>
      <c r="EQG10" s="9"/>
      <c r="EQH10" s="9"/>
      <c r="EQI10" s="9"/>
      <c r="EQJ10" s="9"/>
      <c r="EQK10" s="9"/>
      <c r="EQL10" s="9"/>
      <c r="EQM10" s="9"/>
      <c r="EQN10" s="9"/>
      <c r="EQO10" s="9"/>
      <c r="EQP10" s="9"/>
      <c r="EQQ10" s="9"/>
      <c r="EQR10" s="9"/>
      <c r="EQS10" s="9"/>
      <c r="EQT10" s="9"/>
      <c r="EQU10" s="9"/>
      <c r="EQV10" s="9"/>
      <c r="EQW10" s="9"/>
      <c r="EQX10" s="9"/>
      <c r="EQY10" s="9"/>
      <c r="EQZ10" s="9"/>
      <c r="ERA10" s="9"/>
      <c r="ERB10" s="9"/>
      <c r="ERC10" s="9"/>
      <c r="ERD10" s="9"/>
      <c r="ERE10" s="9"/>
      <c r="ERF10" s="9"/>
      <c r="ERG10" s="9"/>
      <c r="ERH10" s="9"/>
      <c r="ERI10" s="9"/>
      <c r="ERJ10" s="9"/>
      <c r="ERK10" s="9"/>
      <c r="ERL10" s="9"/>
      <c r="ERM10" s="9"/>
      <c r="ERN10" s="9"/>
      <c r="ERO10" s="9"/>
      <c r="ERP10" s="9"/>
      <c r="ERQ10" s="9"/>
      <c r="ERR10" s="9"/>
      <c r="ERS10" s="9"/>
      <c r="ERT10" s="9"/>
      <c r="ERU10" s="9"/>
      <c r="ERV10" s="9"/>
      <c r="ERW10" s="9"/>
      <c r="ERX10" s="9"/>
      <c r="ERY10" s="9"/>
      <c r="ERZ10" s="9"/>
      <c r="ESA10" s="9"/>
      <c r="ESB10" s="9"/>
      <c r="ESC10" s="9"/>
      <c r="ESD10" s="9"/>
      <c r="ESE10" s="9"/>
      <c r="ESF10" s="9"/>
      <c r="ESG10" s="9"/>
      <c r="ESH10" s="9"/>
      <c r="ESI10" s="9"/>
      <c r="ESJ10" s="9"/>
      <c r="ESK10" s="9"/>
      <c r="ESL10" s="9"/>
      <c r="ESM10" s="9"/>
      <c r="ESN10" s="9"/>
      <c r="ESO10" s="9"/>
      <c r="ESP10" s="9"/>
      <c r="ESQ10" s="9"/>
      <c r="ESR10" s="9"/>
      <c r="ESS10" s="9"/>
      <c r="EST10" s="9"/>
      <c r="ESU10" s="9"/>
      <c r="ESV10" s="9"/>
      <c r="ESW10" s="9"/>
      <c r="ESX10" s="9"/>
      <c r="ESY10" s="9"/>
      <c r="ESZ10" s="9"/>
      <c r="ETA10" s="9"/>
      <c r="ETB10" s="9"/>
      <c r="ETC10" s="9"/>
      <c r="ETD10" s="9"/>
      <c r="ETE10" s="9"/>
      <c r="ETF10" s="9"/>
      <c r="ETG10" s="9"/>
      <c r="ETH10" s="9"/>
      <c r="ETI10" s="9"/>
      <c r="ETJ10" s="9"/>
      <c r="ETK10" s="9"/>
      <c r="ETL10" s="9"/>
      <c r="ETM10" s="9"/>
      <c r="ETN10" s="9"/>
      <c r="ETO10" s="9"/>
      <c r="ETP10" s="9"/>
      <c r="ETQ10" s="9"/>
      <c r="ETR10" s="9"/>
      <c r="ETS10" s="9"/>
      <c r="ETT10" s="9"/>
      <c r="ETU10" s="9"/>
      <c r="ETV10" s="9"/>
      <c r="ETW10" s="9"/>
      <c r="ETX10" s="9"/>
      <c r="ETY10" s="9"/>
      <c r="ETZ10" s="9"/>
      <c r="EUA10" s="9"/>
      <c r="EUB10" s="9"/>
      <c r="EUC10" s="9"/>
      <c r="EUD10" s="9"/>
      <c r="EUE10" s="9"/>
      <c r="EUF10" s="9"/>
      <c r="EUG10" s="9"/>
      <c r="EUH10" s="9"/>
      <c r="EUI10" s="9"/>
      <c r="EUJ10" s="9"/>
      <c r="EUK10" s="9"/>
      <c r="EUL10" s="9"/>
      <c r="EUM10" s="9"/>
      <c r="EUN10" s="9"/>
      <c r="EUO10" s="9"/>
      <c r="EUP10" s="9"/>
      <c r="EUQ10" s="9"/>
      <c r="EUR10" s="9"/>
      <c r="EUS10" s="9"/>
      <c r="EUT10" s="9"/>
      <c r="EUU10" s="9"/>
      <c r="EUV10" s="9"/>
      <c r="EUW10" s="9"/>
      <c r="EUX10" s="9"/>
      <c r="EUY10" s="9"/>
      <c r="EUZ10" s="9"/>
      <c r="EVA10" s="9"/>
      <c r="EVB10" s="9"/>
      <c r="EVC10" s="9"/>
      <c r="EVD10" s="9"/>
      <c r="EVE10" s="9"/>
      <c r="EVF10" s="9"/>
      <c r="EVG10" s="9"/>
      <c r="EVH10" s="9"/>
      <c r="EVI10" s="9"/>
      <c r="EVJ10" s="9"/>
      <c r="EVK10" s="9"/>
      <c r="EVL10" s="9"/>
      <c r="EVM10" s="9"/>
      <c r="EVN10" s="9"/>
      <c r="EVO10" s="9"/>
      <c r="EVP10" s="9"/>
      <c r="EVQ10" s="9"/>
      <c r="EVR10" s="9"/>
      <c r="EVS10" s="9"/>
      <c r="EVT10" s="9"/>
      <c r="EVU10" s="9"/>
      <c r="EVV10" s="9"/>
      <c r="EVW10" s="9"/>
      <c r="EVX10" s="9"/>
      <c r="EVY10" s="9"/>
      <c r="EVZ10" s="9"/>
      <c r="EWA10" s="9"/>
      <c r="EWB10" s="9"/>
      <c r="EWC10" s="9"/>
      <c r="EWD10" s="9"/>
      <c r="EWE10" s="9"/>
      <c r="EWF10" s="9"/>
      <c r="EWG10" s="9"/>
      <c r="EWH10" s="9"/>
      <c r="EWI10" s="9"/>
      <c r="EWJ10" s="9"/>
      <c r="EWK10" s="9"/>
      <c r="EWL10" s="9"/>
      <c r="EWM10" s="9"/>
      <c r="EWN10" s="9"/>
      <c r="EWO10" s="9"/>
      <c r="EWP10" s="9"/>
      <c r="EWQ10" s="9"/>
      <c r="EWR10" s="9"/>
      <c r="EWS10" s="9"/>
      <c r="EWT10" s="9"/>
      <c r="EWU10" s="9"/>
      <c r="EWV10" s="9"/>
      <c r="EWW10" s="9"/>
      <c r="EWX10" s="9"/>
      <c r="EWY10" s="9"/>
      <c r="EWZ10" s="9"/>
      <c r="EXA10" s="9"/>
      <c r="EXB10" s="9"/>
      <c r="EXC10" s="9"/>
      <c r="EXD10" s="9"/>
      <c r="EXE10" s="9"/>
      <c r="EXF10" s="9"/>
      <c r="EXG10" s="9"/>
      <c r="EXH10" s="9"/>
      <c r="EXI10" s="9"/>
      <c r="EXJ10" s="9"/>
      <c r="EXK10" s="9"/>
      <c r="EXL10" s="9"/>
      <c r="EXM10" s="9"/>
      <c r="EXN10" s="9"/>
      <c r="EXO10" s="9"/>
      <c r="EXP10" s="9"/>
      <c r="EXQ10" s="9"/>
      <c r="EXR10" s="9"/>
      <c r="EXS10" s="9"/>
      <c r="EXT10" s="9"/>
      <c r="EXU10" s="9"/>
      <c r="EXV10" s="9"/>
      <c r="EXW10" s="9"/>
      <c r="EXX10" s="9"/>
      <c r="EXY10" s="9"/>
      <c r="EXZ10" s="9"/>
      <c r="EYA10" s="9"/>
      <c r="EYB10" s="9"/>
      <c r="EYC10" s="9"/>
      <c r="EYD10" s="9"/>
      <c r="EYE10" s="9"/>
      <c r="EYF10" s="9"/>
      <c r="EYG10" s="9"/>
      <c r="EYH10" s="9"/>
      <c r="EYI10" s="9"/>
      <c r="EYJ10" s="9"/>
      <c r="EYK10" s="9"/>
      <c r="EYL10" s="9"/>
      <c r="EYM10" s="9"/>
      <c r="EYN10" s="9"/>
      <c r="EYO10" s="9"/>
      <c r="EYP10" s="9"/>
      <c r="EYQ10" s="9"/>
      <c r="EYR10" s="9"/>
      <c r="EYS10" s="9"/>
      <c r="EYT10" s="9"/>
      <c r="EYU10" s="9"/>
      <c r="EYV10" s="9"/>
      <c r="EYW10" s="9"/>
      <c r="EYX10" s="9"/>
      <c r="EYY10" s="9"/>
      <c r="EYZ10" s="9"/>
      <c r="EZA10" s="9"/>
      <c r="EZB10" s="9"/>
      <c r="EZC10" s="9"/>
      <c r="EZD10" s="9"/>
      <c r="EZE10" s="9"/>
      <c r="EZF10" s="9"/>
      <c r="EZG10" s="9"/>
      <c r="EZH10" s="9"/>
      <c r="EZI10" s="9"/>
      <c r="EZJ10" s="9"/>
      <c r="EZK10" s="9"/>
      <c r="EZL10" s="9"/>
      <c r="EZM10" s="9"/>
      <c r="EZN10" s="9"/>
      <c r="EZO10" s="9"/>
      <c r="EZP10" s="9"/>
      <c r="EZQ10" s="9"/>
      <c r="EZR10" s="9"/>
      <c r="EZS10" s="9"/>
      <c r="EZT10" s="9"/>
      <c r="EZU10" s="9"/>
      <c r="EZV10" s="9"/>
      <c r="EZW10" s="9"/>
      <c r="EZX10" s="9"/>
      <c r="EZY10" s="9"/>
      <c r="EZZ10" s="9"/>
      <c r="FAA10" s="9"/>
      <c r="FAB10" s="9"/>
      <c r="FAC10" s="9"/>
      <c r="FAD10" s="9"/>
      <c r="FAE10" s="9"/>
      <c r="FAF10" s="9"/>
      <c r="FAG10" s="9"/>
      <c r="FAH10" s="9"/>
      <c r="FAI10" s="9"/>
      <c r="FAJ10" s="9"/>
      <c r="FAK10" s="9"/>
      <c r="FAL10" s="9"/>
      <c r="FAM10" s="9"/>
      <c r="FAN10" s="9"/>
      <c r="FAO10" s="9"/>
      <c r="FAP10" s="9"/>
      <c r="FAQ10" s="9"/>
      <c r="FAR10" s="9"/>
      <c r="FAS10" s="9"/>
      <c r="FAT10" s="9"/>
      <c r="FAU10" s="9"/>
      <c r="FAV10" s="9"/>
      <c r="FAW10" s="9"/>
      <c r="FAX10" s="9"/>
      <c r="FAY10" s="9"/>
      <c r="FAZ10" s="9"/>
      <c r="FBA10" s="9"/>
      <c r="FBB10" s="9"/>
      <c r="FBC10" s="9"/>
      <c r="FBD10" s="9"/>
      <c r="FBE10" s="9"/>
      <c r="FBF10" s="9"/>
      <c r="FBG10" s="9"/>
      <c r="FBH10" s="9"/>
      <c r="FBI10" s="9"/>
      <c r="FBJ10" s="9"/>
      <c r="FBK10" s="9"/>
      <c r="FBL10" s="9"/>
      <c r="FBM10" s="9"/>
      <c r="FBN10" s="9"/>
      <c r="FBO10" s="9"/>
      <c r="FBP10" s="9"/>
      <c r="FBQ10" s="9"/>
      <c r="FBR10" s="9"/>
      <c r="FBS10" s="9"/>
      <c r="FBT10" s="9"/>
      <c r="FBU10" s="9"/>
      <c r="FBV10" s="9"/>
      <c r="FBW10" s="9"/>
      <c r="FBX10" s="9"/>
      <c r="FBY10" s="9"/>
      <c r="FBZ10" s="9"/>
      <c r="FCA10" s="9"/>
      <c r="FCB10" s="9"/>
      <c r="FCC10" s="9"/>
      <c r="FCD10" s="9"/>
      <c r="FCE10" s="9"/>
      <c r="FCF10" s="9"/>
      <c r="FCG10" s="9"/>
      <c r="FCH10" s="9"/>
      <c r="FCI10" s="9"/>
      <c r="FCJ10" s="9"/>
      <c r="FCK10" s="9"/>
      <c r="FCL10" s="9"/>
      <c r="FCM10" s="9"/>
      <c r="FCN10" s="9"/>
      <c r="FCO10" s="9"/>
      <c r="FCP10" s="9"/>
      <c r="FCQ10" s="9"/>
      <c r="FCR10" s="9"/>
      <c r="FCS10" s="9"/>
      <c r="FCT10" s="9"/>
      <c r="FCU10" s="9"/>
      <c r="FCV10" s="9"/>
      <c r="FCW10" s="9"/>
      <c r="FCX10" s="9"/>
      <c r="FCY10" s="9"/>
      <c r="FCZ10" s="9"/>
      <c r="FDA10" s="9"/>
      <c r="FDB10" s="9"/>
      <c r="FDC10" s="9"/>
      <c r="FDD10" s="9"/>
      <c r="FDE10" s="9"/>
      <c r="FDF10" s="9"/>
      <c r="FDG10" s="9"/>
      <c r="FDH10" s="9"/>
      <c r="FDI10" s="9"/>
      <c r="FDJ10" s="9"/>
      <c r="FDK10" s="9"/>
      <c r="FDL10" s="9"/>
      <c r="FDM10" s="9"/>
      <c r="FDN10" s="9"/>
      <c r="FDO10" s="9"/>
      <c r="FDP10" s="9"/>
      <c r="FDQ10" s="9"/>
      <c r="FDR10" s="9"/>
      <c r="FDS10" s="9"/>
      <c r="FDT10" s="9"/>
      <c r="FDU10" s="9"/>
      <c r="FDV10" s="9"/>
      <c r="FDW10" s="9"/>
      <c r="FDX10" s="9"/>
      <c r="FDY10" s="9"/>
      <c r="FDZ10" s="9"/>
      <c r="FEA10" s="9"/>
      <c r="FEB10" s="9"/>
      <c r="FEC10" s="9"/>
      <c r="FED10" s="9"/>
      <c r="FEE10" s="9"/>
      <c r="FEF10" s="9"/>
      <c r="FEG10" s="9"/>
      <c r="FEH10" s="9"/>
      <c r="FEI10" s="9"/>
      <c r="FEJ10" s="9"/>
      <c r="FEK10" s="9"/>
      <c r="FEL10" s="9"/>
      <c r="FEM10" s="9"/>
      <c r="FEN10" s="9"/>
      <c r="FEO10" s="9"/>
      <c r="FEP10" s="9"/>
      <c r="FEQ10" s="9"/>
      <c r="FER10" s="9"/>
      <c r="FES10" s="9"/>
      <c r="FET10" s="9"/>
      <c r="FEU10" s="9"/>
      <c r="FEV10" s="9"/>
      <c r="FEW10" s="9"/>
      <c r="FEX10" s="9"/>
      <c r="FEY10" s="9"/>
      <c r="FEZ10" s="9"/>
      <c r="FFA10" s="9"/>
      <c r="FFB10" s="9"/>
      <c r="FFC10" s="9"/>
      <c r="FFD10" s="9"/>
      <c r="FFE10" s="9"/>
      <c r="FFF10" s="9"/>
      <c r="FFG10" s="9"/>
      <c r="FFH10" s="9"/>
      <c r="FFI10" s="9"/>
      <c r="FFJ10" s="9"/>
      <c r="FFK10" s="9"/>
      <c r="FFL10" s="9"/>
      <c r="FFM10" s="9"/>
      <c r="FFN10" s="9"/>
      <c r="FFO10" s="9"/>
      <c r="FFP10" s="9"/>
      <c r="FFQ10" s="9"/>
      <c r="FFR10" s="9"/>
      <c r="FFS10" s="9"/>
      <c r="FFT10" s="9"/>
      <c r="FFU10" s="9"/>
      <c r="FFV10" s="9"/>
      <c r="FFW10" s="9"/>
      <c r="FFX10" s="9"/>
      <c r="FFY10" s="9"/>
      <c r="FFZ10" s="9"/>
      <c r="FGA10" s="9"/>
      <c r="FGB10" s="9"/>
      <c r="FGC10" s="9"/>
      <c r="FGD10" s="9"/>
      <c r="FGE10" s="9"/>
      <c r="FGF10" s="9"/>
      <c r="FGG10" s="9"/>
      <c r="FGH10" s="9"/>
      <c r="FGI10" s="9"/>
      <c r="FGJ10" s="9"/>
      <c r="FGK10" s="9"/>
      <c r="FGL10" s="9"/>
      <c r="FGM10" s="9"/>
      <c r="FGN10" s="9"/>
      <c r="FGO10" s="9"/>
      <c r="FGP10" s="9"/>
      <c r="FGQ10" s="9"/>
      <c r="FGR10" s="9"/>
      <c r="FGS10" s="9"/>
      <c r="FGT10" s="9"/>
      <c r="FGU10" s="9"/>
      <c r="FGV10" s="9"/>
      <c r="FGW10" s="9"/>
      <c r="FGX10" s="9"/>
      <c r="FGY10" s="9"/>
      <c r="FGZ10" s="9"/>
      <c r="FHA10" s="9"/>
      <c r="FHB10" s="9"/>
      <c r="FHC10" s="9"/>
      <c r="FHD10" s="9"/>
      <c r="FHE10" s="9"/>
      <c r="FHF10" s="9"/>
      <c r="FHG10" s="9"/>
      <c r="FHH10" s="9"/>
      <c r="FHI10" s="9"/>
      <c r="FHJ10" s="9"/>
      <c r="FHK10" s="9"/>
      <c r="FHL10" s="9"/>
      <c r="FHM10" s="9"/>
      <c r="FHN10" s="9"/>
      <c r="FHO10" s="9"/>
      <c r="FHP10" s="9"/>
      <c r="FHQ10" s="9"/>
      <c r="FHR10" s="9"/>
      <c r="FHS10" s="9"/>
      <c r="FHT10" s="9"/>
      <c r="FHU10" s="9"/>
      <c r="FHV10" s="9"/>
      <c r="FHW10" s="9"/>
      <c r="FHX10" s="9"/>
      <c r="FHY10" s="9"/>
      <c r="FHZ10" s="9"/>
      <c r="FIA10" s="9"/>
      <c r="FIB10" s="9"/>
      <c r="FIC10" s="9"/>
      <c r="FID10" s="9"/>
      <c r="FIE10" s="9"/>
      <c r="FIF10" s="9"/>
      <c r="FIG10" s="9"/>
      <c r="FIH10" s="9"/>
      <c r="FII10" s="9"/>
      <c r="FIJ10" s="9"/>
      <c r="FIK10" s="9"/>
      <c r="FIL10" s="9"/>
      <c r="FIM10" s="9"/>
      <c r="FIN10" s="9"/>
      <c r="FIO10" s="9"/>
      <c r="FIP10" s="9"/>
      <c r="FIQ10" s="9"/>
      <c r="FIR10" s="9"/>
      <c r="FIS10" s="9"/>
      <c r="FIT10" s="9"/>
      <c r="FIU10" s="9"/>
      <c r="FIV10" s="9"/>
      <c r="FIW10" s="9"/>
      <c r="FIX10" s="9"/>
      <c r="FIY10" s="9"/>
      <c r="FIZ10" s="9"/>
      <c r="FJA10" s="9"/>
      <c r="FJB10" s="9"/>
      <c r="FJC10" s="9"/>
      <c r="FJD10" s="9"/>
      <c r="FJE10" s="9"/>
      <c r="FJF10" s="9"/>
      <c r="FJG10" s="9"/>
      <c r="FJH10" s="9"/>
      <c r="FJI10" s="9"/>
      <c r="FJJ10" s="9"/>
      <c r="FJK10" s="9"/>
      <c r="FJL10" s="9"/>
      <c r="FJM10" s="9"/>
      <c r="FJN10" s="9"/>
      <c r="FJO10" s="9"/>
      <c r="FJP10" s="9"/>
      <c r="FJQ10" s="9"/>
      <c r="FJR10" s="9"/>
      <c r="FJS10" s="9"/>
      <c r="FJT10" s="9"/>
      <c r="FJU10" s="9"/>
      <c r="FJV10" s="9"/>
      <c r="FJW10" s="9"/>
      <c r="FJX10" s="9"/>
      <c r="FJY10" s="9"/>
      <c r="FJZ10" s="9"/>
      <c r="FKA10" s="9"/>
      <c r="FKB10" s="9"/>
      <c r="FKC10" s="9"/>
      <c r="FKD10" s="9"/>
      <c r="FKE10" s="9"/>
      <c r="FKF10" s="9"/>
      <c r="FKG10" s="9"/>
      <c r="FKH10" s="9"/>
      <c r="FKI10" s="9"/>
      <c r="FKJ10" s="9"/>
      <c r="FKK10" s="9"/>
      <c r="FKL10" s="9"/>
      <c r="FKM10" s="9"/>
      <c r="FKN10" s="9"/>
      <c r="FKO10" s="9"/>
      <c r="FKP10" s="9"/>
      <c r="FKQ10" s="9"/>
      <c r="FKR10" s="9"/>
      <c r="FKS10" s="9"/>
      <c r="FKT10" s="9"/>
      <c r="FKU10" s="9"/>
      <c r="FKV10" s="9"/>
      <c r="FKW10" s="9"/>
      <c r="FKX10" s="9"/>
      <c r="FKY10" s="9"/>
      <c r="FKZ10" s="9"/>
      <c r="FLA10" s="9"/>
      <c r="FLB10" s="9"/>
      <c r="FLC10" s="9"/>
      <c r="FLD10" s="9"/>
      <c r="FLE10" s="9"/>
      <c r="FLF10" s="9"/>
      <c r="FLG10" s="9"/>
      <c r="FLH10" s="9"/>
      <c r="FLI10" s="9"/>
      <c r="FLJ10" s="9"/>
      <c r="FLK10" s="9"/>
      <c r="FLL10" s="9"/>
      <c r="FLM10" s="9"/>
      <c r="FLN10" s="9"/>
      <c r="FLO10" s="9"/>
      <c r="FLP10" s="9"/>
      <c r="FLQ10" s="9"/>
      <c r="FLR10" s="9"/>
      <c r="FLS10" s="9"/>
      <c r="FLT10" s="9"/>
      <c r="FLU10" s="9"/>
      <c r="FLV10" s="9"/>
      <c r="FLW10" s="9"/>
      <c r="FLX10" s="9"/>
      <c r="FLY10" s="9"/>
      <c r="FLZ10" s="9"/>
      <c r="FMA10" s="9"/>
      <c r="FMB10" s="9"/>
      <c r="FMC10" s="9"/>
      <c r="FMD10" s="9"/>
      <c r="FME10" s="9"/>
      <c r="FMF10" s="9"/>
      <c r="FMG10" s="9"/>
      <c r="FMH10" s="9"/>
      <c r="FMI10" s="9"/>
      <c r="FMJ10" s="9"/>
      <c r="FMK10" s="9"/>
      <c r="FML10" s="9"/>
      <c r="FMM10" s="9"/>
      <c r="FMN10" s="9"/>
      <c r="FMO10" s="9"/>
      <c r="FMP10" s="9"/>
      <c r="FMQ10" s="9"/>
      <c r="FMR10" s="9"/>
      <c r="FMS10" s="9"/>
      <c r="FMT10" s="9"/>
      <c r="FMU10" s="9"/>
      <c r="FMV10" s="9"/>
      <c r="FMW10" s="9"/>
      <c r="FMX10" s="9"/>
      <c r="FMY10" s="9"/>
      <c r="FMZ10" s="9"/>
      <c r="FNA10" s="9"/>
      <c r="FNB10" s="9"/>
      <c r="FNC10" s="9"/>
      <c r="FND10" s="9"/>
      <c r="FNE10" s="9"/>
      <c r="FNF10" s="9"/>
      <c r="FNG10" s="9"/>
      <c r="FNH10" s="9"/>
      <c r="FNI10" s="9"/>
      <c r="FNJ10" s="9"/>
      <c r="FNK10" s="9"/>
      <c r="FNL10" s="9"/>
      <c r="FNM10" s="9"/>
      <c r="FNN10" s="9"/>
      <c r="FNO10" s="9"/>
      <c r="FNP10" s="9"/>
      <c r="FNQ10" s="9"/>
      <c r="FNR10" s="9"/>
      <c r="FNS10" s="9"/>
      <c r="FNT10" s="9"/>
      <c r="FNU10" s="9"/>
      <c r="FNV10" s="9"/>
      <c r="FNW10" s="9"/>
      <c r="FNX10" s="9"/>
      <c r="FNY10" s="9"/>
      <c r="FNZ10" s="9"/>
      <c r="FOA10" s="9"/>
      <c r="FOB10" s="9"/>
      <c r="FOC10" s="9"/>
      <c r="FOD10" s="9"/>
      <c r="FOE10" s="9"/>
      <c r="FOF10" s="9"/>
      <c r="FOG10" s="9"/>
      <c r="FOH10" s="9"/>
      <c r="FOI10" s="9"/>
      <c r="FOJ10" s="9"/>
      <c r="FOK10" s="9"/>
      <c r="FOL10" s="9"/>
      <c r="FOM10" s="9"/>
      <c r="FON10" s="9"/>
      <c r="FOO10" s="9"/>
      <c r="FOP10" s="9"/>
      <c r="FOQ10" s="9"/>
      <c r="FOR10" s="9"/>
      <c r="FOS10" s="9"/>
      <c r="FOT10" s="9"/>
      <c r="FOU10" s="9"/>
      <c r="FOV10" s="9"/>
      <c r="FOW10" s="9"/>
      <c r="FOX10" s="9"/>
      <c r="FOY10" s="9"/>
      <c r="FOZ10" s="9"/>
      <c r="FPA10" s="9"/>
      <c r="FPB10" s="9"/>
      <c r="FPC10" s="9"/>
      <c r="FPD10" s="9"/>
      <c r="FPE10" s="9"/>
      <c r="FPF10" s="9"/>
      <c r="FPG10" s="9"/>
      <c r="FPH10" s="9"/>
      <c r="FPI10" s="9"/>
      <c r="FPJ10" s="9"/>
      <c r="FPK10" s="9"/>
      <c r="FPL10" s="9"/>
      <c r="FPM10" s="9"/>
      <c r="FPN10" s="9"/>
      <c r="FPO10" s="9"/>
      <c r="FPP10" s="9"/>
      <c r="FPQ10" s="9"/>
      <c r="FPR10" s="9"/>
      <c r="FPS10" s="9"/>
      <c r="FPT10" s="9"/>
      <c r="FPU10" s="9"/>
      <c r="FPV10" s="9"/>
      <c r="FPW10" s="9"/>
      <c r="FPX10" s="9"/>
      <c r="FPY10" s="9"/>
      <c r="FPZ10" s="9"/>
      <c r="FQA10" s="9"/>
      <c r="FQB10" s="9"/>
      <c r="FQC10" s="9"/>
      <c r="FQD10" s="9"/>
      <c r="FQE10" s="9"/>
      <c r="FQF10" s="9"/>
      <c r="FQG10" s="9"/>
      <c r="FQH10" s="9"/>
      <c r="FQI10" s="9"/>
      <c r="FQJ10" s="9"/>
      <c r="FQK10" s="9"/>
      <c r="FQL10" s="9"/>
      <c r="FQM10" s="9"/>
      <c r="FQN10" s="9"/>
      <c r="FQO10" s="9"/>
      <c r="FQP10" s="9"/>
      <c r="FQQ10" s="9"/>
      <c r="FQR10" s="9"/>
      <c r="FQS10" s="9"/>
      <c r="FQT10" s="9"/>
      <c r="FQU10" s="9"/>
      <c r="FQV10" s="9"/>
      <c r="FQW10" s="9"/>
      <c r="FQX10" s="9"/>
      <c r="FQY10" s="9"/>
      <c r="FQZ10" s="9"/>
      <c r="FRA10" s="9"/>
      <c r="FRB10" s="9"/>
      <c r="FRC10" s="9"/>
      <c r="FRD10" s="9"/>
      <c r="FRE10" s="9"/>
      <c r="FRF10" s="9"/>
      <c r="FRG10" s="9"/>
      <c r="FRH10" s="9"/>
      <c r="FRI10" s="9"/>
      <c r="FRJ10" s="9"/>
      <c r="FRK10" s="9"/>
      <c r="FRL10" s="9"/>
      <c r="FRM10" s="9"/>
      <c r="FRN10" s="9"/>
      <c r="FRO10" s="9"/>
      <c r="FRP10" s="9"/>
      <c r="FRQ10" s="9"/>
      <c r="FRR10" s="9"/>
      <c r="FRS10" s="9"/>
      <c r="FRT10" s="9"/>
      <c r="FRU10" s="9"/>
      <c r="FRV10" s="9"/>
      <c r="FRW10" s="9"/>
      <c r="FRX10" s="9"/>
      <c r="FRY10" s="9"/>
      <c r="FRZ10" s="9"/>
      <c r="FSA10" s="9"/>
      <c r="FSB10" s="9"/>
      <c r="FSC10" s="9"/>
      <c r="FSD10" s="9"/>
      <c r="FSE10" s="9"/>
      <c r="FSF10" s="9"/>
      <c r="FSG10" s="9"/>
      <c r="FSH10" s="9"/>
      <c r="FSI10" s="9"/>
      <c r="FSJ10" s="9"/>
      <c r="FSK10" s="9"/>
      <c r="FSL10" s="9"/>
      <c r="FSM10" s="9"/>
      <c r="FSN10" s="9"/>
      <c r="FSO10" s="9"/>
      <c r="FSP10" s="9"/>
      <c r="FSQ10" s="9"/>
      <c r="FSR10" s="9"/>
      <c r="FSS10" s="9"/>
      <c r="FST10" s="9"/>
      <c r="FSU10" s="9"/>
      <c r="FSV10" s="9"/>
      <c r="FSW10" s="9"/>
      <c r="FSX10" s="9"/>
      <c r="FSY10" s="9"/>
      <c r="FSZ10" s="9"/>
      <c r="FTA10" s="9"/>
      <c r="FTB10" s="9"/>
      <c r="FTC10" s="9"/>
      <c r="FTD10" s="9"/>
      <c r="FTE10" s="9"/>
      <c r="FTF10" s="9"/>
      <c r="FTG10" s="9"/>
      <c r="FTH10" s="9"/>
      <c r="FTI10" s="9"/>
      <c r="FTJ10" s="9"/>
      <c r="FTK10" s="9"/>
      <c r="FTL10" s="9"/>
      <c r="FTM10" s="9"/>
      <c r="FTN10" s="9"/>
      <c r="FTO10" s="9"/>
      <c r="FTP10" s="9"/>
      <c r="FTQ10" s="9"/>
      <c r="FTR10" s="9"/>
      <c r="FTS10" s="9"/>
      <c r="FTT10" s="9"/>
      <c r="FTU10" s="9"/>
      <c r="FTV10" s="9"/>
      <c r="FTW10" s="9"/>
      <c r="FTX10" s="9"/>
      <c r="FTY10" s="9"/>
      <c r="FTZ10" s="9"/>
      <c r="FUA10" s="9"/>
      <c r="FUB10" s="9"/>
      <c r="FUC10" s="9"/>
      <c r="FUD10" s="9"/>
      <c r="FUE10" s="9"/>
      <c r="FUF10" s="9"/>
      <c r="FUG10" s="9"/>
      <c r="FUH10" s="9"/>
      <c r="FUI10" s="9"/>
      <c r="FUJ10" s="9"/>
      <c r="FUK10" s="9"/>
      <c r="FUL10" s="9"/>
      <c r="FUM10" s="9"/>
      <c r="FUN10" s="9"/>
      <c r="FUO10" s="9"/>
      <c r="FUP10" s="9"/>
      <c r="FUQ10" s="9"/>
      <c r="FUR10" s="9"/>
      <c r="FUS10" s="9"/>
      <c r="FUT10" s="9"/>
      <c r="FUU10" s="9"/>
      <c r="FUV10" s="9"/>
      <c r="FUW10" s="9"/>
      <c r="FUX10" s="9"/>
      <c r="FUY10" s="9"/>
      <c r="FUZ10" s="9"/>
      <c r="FVA10" s="9"/>
      <c r="FVB10" s="9"/>
      <c r="FVC10" s="9"/>
      <c r="FVD10" s="9"/>
      <c r="FVE10" s="9"/>
      <c r="FVF10" s="9"/>
      <c r="FVG10" s="9"/>
      <c r="FVH10" s="9"/>
      <c r="FVI10" s="9"/>
      <c r="FVJ10" s="9"/>
      <c r="FVK10" s="9"/>
      <c r="FVL10" s="9"/>
      <c r="FVM10" s="9"/>
      <c r="FVN10" s="9"/>
      <c r="FVO10" s="9"/>
      <c r="FVP10" s="9"/>
      <c r="FVQ10" s="9"/>
      <c r="FVR10" s="9"/>
      <c r="FVS10" s="9"/>
      <c r="FVT10" s="9"/>
      <c r="FVU10" s="9"/>
      <c r="FVV10" s="9"/>
      <c r="FVW10" s="9"/>
      <c r="FVX10" s="9"/>
      <c r="FVY10" s="9"/>
      <c r="FVZ10" s="9"/>
      <c r="FWA10" s="9"/>
      <c r="FWB10" s="9"/>
      <c r="FWC10" s="9"/>
      <c r="FWD10" s="9"/>
      <c r="FWE10" s="9"/>
      <c r="FWF10" s="9"/>
      <c r="FWG10" s="9"/>
      <c r="FWH10" s="9"/>
      <c r="FWI10" s="9"/>
      <c r="FWJ10" s="9"/>
      <c r="FWK10" s="9"/>
      <c r="FWL10" s="9"/>
      <c r="FWM10" s="9"/>
      <c r="FWN10" s="9"/>
      <c r="FWO10" s="9"/>
      <c r="FWP10" s="9"/>
      <c r="FWQ10" s="9"/>
      <c r="FWR10" s="9"/>
      <c r="FWS10" s="9"/>
      <c r="FWT10" s="9"/>
      <c r="FWU10" s="9"/>
      <c r="FWV10" s="9"/>
      <c r="FWW10" s="9"/>
      <c r="FWX10" s="9"/>
      <c r="FWY10" s="9"/>
      <c r="FWZ10" s="9"/>
      <c r="FXA10" s="9"/>
      <c r="FXB10" s="9"/>
      <c r="FXC10" s="9"/>
      <c r="FXD10" s="9"/>
      <c r="FXE10" s="9"/>
      <c r="FXF10" s="9"/>
      <c r="FXG10" s="9"/>
      <c r="FXH10" s="9"/>
      <c r="FXI10" s="9"/>
      <c r="FXJ10" s="9"/>
      <c r="FXK10" s="9"/>
      <c r="FXL10" s="9"/>
      <c r="FXM10" s="9"/>
      <c r="FXN10" s="9"/>
      <c r="FXO10" s="9"/>
      <c r="FXP10" s="9"/>
      <c r="FXQ10" s="9"/>
      <c r="FXR10" s="9"/>
      <c r="FXS10" s="9"/>
      <c r="FXT10" s="9"/>
      <c r="FXU10" s="9"/>
      <c r="FXV10" s="9"/>
      <c r="FXW10" s="9"/>
      <c r="FXX10" s="9"/>
      <c r="FXY10" s="9"/>
      <c r="FXZ10" s="9"/>
      <c r="FYA10" s="9"/>
      <c r="FYB10" s="9"/>
      <c r="FYC10" s="9"/>
      <c r="FYD10" s="9"/>
      <c r="FYE10" s="9"/>
      <c r="FYF10" s="9"/>
      <c r="FYG10" s="9"/>
      <c r="FYH10" s="9"/>
      <c r="FYI10" s="9"/>
      <c r="FYJ10" s="9"/>
      <c r="FYK10" s="9"/>
      <c r="FYL10" s="9"/>
      <c r="FYM10" s="9"/>
      <c r="FYN10" s="9"/>
      <c r="FYO10" s="9"/>
      <c r="FYP10" s="9"/>
      <c r="FYQ10" s="9"/>
      <c r="FYR10" s="9"/>
      <c r="FYS10" s="9"/>
      <c r="FYT10" s="9"/>
      <c r="FYU10" s="9"/>
      <c r="FYV10" s="9"/>
      <c r="FYW10" s="9"/>
      <c r="FYX10" s="9"/>
      <c r="FYY10" s="9"/>
      <c r="FYZ10" s="9"/>
      <c r="FZA10" s="9"/>
      <c r="FZB10" s="9"/>
      <c r="FZC10" s="9"/>
      <c r="FZD10" s="9"/>
      <c r="FZE10" s="9"/>
      <c r="FZF10" s="9"/>
      <c r="FZG10" s="9"/>
      <c r="FZH10" s="9"/>
      <c r="FZI10" s="9"/>
      <c r="FZJ10" s="9"/>
      <c r="FZK10" s="9"/>
      <c r="FZL10" s="9"/>
      <c r="FZM10" s="9"/>
      <c r="FZN10" s="9"/>
      <c r="FZO10" s="9"/>
      <c r="FZP10" s="9"/>
      <c r="FZQ10" s="9"/>
      <c r="FZR10" s="9"/>
      <c r="FZS10" s="9"/>
      <c r="FZT10" s="9"/>
      <c r="FZU10" s="9"/>
      <c r="FZV10" s="9"/>
      <c r="FZW10" s="9"/>
      <c r="FZX10" s="9"/>
      <c r="FZY10" s="9"/>
      <c r="FZZ10" s="9"/>
      <c r="GAA10" s="9"/>
      <c r="GAB10" s="9"/>
      <c r="GAC10" s="9"/>
      <c r="GAD10" s="9"/>
      <c r="GAE10" s="9"/>
      <c r="GAF10" s="9"/>
      <c r="GAG10" s="9"/>
      <c r="GAH10" s="9"/>
      <c r="GAI10" s="9"/>
      <c r="GAJ10" s="9"/>
      <c r="GAK10" s="9"/>
      <c r="GAL10" s="9"/>
      <c r="GAM10" s="9"/>
      <c r="GAN10" s="9"/>
      <c r="GAO10" s="9"/>
      <c r="GAP10" s="9"/>
      <c r="GAQ10" s="9"/>
      <c r="GAR10" s="9"/>
      <c r="GAS10" s="9"/>
      <c r="GAT10" s="9"/>
      <c r="GAU10" s="9"/>
      <c r="GAV10" s="9"/>
      <c r="GAW10" s="9"/>
      <c r="GAX10" s="9"/>
      <c r="GAY10" s="9"/>
      <c r="GAZ10" s="9"/>
      <c r="GBA10" s="9"/>
      <c r="GBB10" s="9"/>
      <c r="GBC10" s="9"/>
      <c r="GBD10" s="9"/>
      <c r="GBE10" s="9"/>
      <c r="GBF10" s="9"/>
      <c r="GBG10" s="9"/>
      <c r="GBH10" s="9"/>
      <c r="GBI10" s="9"/>
      <c r="GBJ10" s="9"/>
      <c r="GBK10" s="9"/>
      <c r="GBL10" s="9"/>
      <c r="GBM10" s="9"/>
      <c r="GBN10" s="9"/>
      <c r="GBO10" s="9"/>
      <c r="GBP10" s="9"/>
      <c r="GBQ10" s="9"/>
      <c r="GBR10" s="9"/>
      <c r="GBS10" s="9"/>
      <c r="GBT10" s="9"/>
      <c r="GBU10" s="9"/>
      <c r="GBV10" s="9"/>
      <c r="GBW10" s="9"/>
      <c r="GBX10" s="9"/>
      <c r="GBY10" s="9"/>
      <c r="GBZ10" s="9"/>
      <c r="GCA10" s="9"/>
      <c r="GCB10" s="9"/>
      <c r="GCC10" s="9"/>
      <c r="GCD10" s="9"/>
      <c r="GCE10" s="9"/>
      <c r="GCF10" s="9"/>
      <c r="GCG10" s="9"/>
      <c r="GCH10" s="9"/>
      <c r="GCI10" s="9"/>
      <c r="GCJ10" s="9"/>
      <c r="GCK10" s="9"/>
      <c r="GCL10" s="9"/>
      <c r="GCM10" s="9"/>
      <c r="GCN10" s="9"/>
      <c r="GCO10" s="9"/>
      <c r="GCP10" s="9"/>
      <c r="GCQ10" s="9"/>
      <c r="GCR10" s="9"/>
      <c r="GCS10" s="9"/>
      <c r="GCT10" s="9"/>
      <c r="GCU10" s="9"/>
      <c r="GCV10" s="9"/>
      <c r="GCW10" s="9"/>
      <c r="GCX10" s="9"/>
      <c r="GCY10" s="9"/>
      <c r="GCZ10" s="9"/>
      <c r="GDA10" s="9"/>
      <c r="GDB10" s="9"/>
      <c r="GDC10" s="9"/>
      <c r="GDD10" s="9"/>
      <c r="GDE10" s="9"/>
      <c r="GDF10" s="9"/>
      <c r="GDG10" s="9"/>
      <c r="GDH10" s="9"/>
      <c r="GDI10" s="9"/>
      <c r="GDJ10" s="9"/>
      <c r="GDK10" s="9"/>
      <c r="GDL10" s="9"/>
      <c r="GDM10" s="9"/>
      <c r="GDN10" s="9"/>
      <c r="GDO10" s="9"/>
      <c r="GDP10" s="9"/>
      <c r="GDQ10" s="9"/>
      <c r="GDR10" s="9"/>
      <c r="GDS10" s="9"/>
      <c r="GDT10" s="9"/>
      <c r="GDU10" s="9"/>
      <c r="GDV10" s="9"/>
      <c r="GDW10" s="9"/>
      <c r="GDX10" s="9"/>
      <c r="GDY10" s="9"/>
      <c r="GDZ10" s="9"/>
      <c r="GEA10" s="9"/>
      <c r="GEB10" s="9"/>
      <c r="GEC10" s="9"/>
      <c r="GED10" s="9"/>
      <c r="GEE10" s="9"/>
      <c r="GEF10" s="9"/>
      <c r="GEG10" s="9"/>
      <c r="GEH10" s="9"/>
      <c r="GEI10" s="9"/>
      <c r="GEJ10" s="9"/>
      <c r="GEK10" s="9"/>
      <c r="GEL10" s="9"/>
      <c r="GEM10" s="9"/>
      <c r="GEN10" s="9"/>
      <c r="GEO10" s="9"/>
      <c r="GEP10" s="9"/>
      <c r="GEQ10" s="9"/>
      <c r="GER10" s="9"/>
      <c r="GES10" s="9"/>
      <c r="GET10" s="9"/>
      <c r="GEU10" s="9"/>
      <c r="GEV10" s="9"/>
      <c r="GEW10" s="9"/>
      <c r="GEX10" s="9"/>
      <c r="GEY10" s="9"/>
      <c r="GEZ10" s="9"/>
      <c r="GFA10" s="9"/>
      <c r="GFB10" s="9"/>
      <c r="GFC10" s="9"/>
      <c r="GFD10" s="9"/>
      <c r="GFE10" s="9"/>
      <c r="GFF10" s="9"/>
      <c r="GFG10" s="9"/>
      <c r="GFH10" s="9"/>
      <c r="GFI10" s="9"/>
      <c r="GFJ10" s="9"/>
      <c r="GFK10" s="9"/>
      <c r="GFL10" s="9"/>
      <c r="GFM10" s="9"/>
      <c r="GFN10" s="9"/>
      <c r="GFO10" s="9"/>
      <c r="GFP10" s="9"/>
      <c r="GFQ10" s="9"/>
      <c r="GFR10" s="9"/>
      <c r="GFS10" s="9"/>
      <c r="GFT10" s="9"/>
      <c r="GFU10" s="9"/>
      <c r="GFV10" s="9"/>
      <c r="GFW10" s="9"/>
      <c r="GFX10" s="9"/>
      <c r="GFY10" s="9"/>
      <c r="GFZ10" s="9"/>
      <c r="GGA10" s="9"/>
      <c r="GGB10" s="9"/>
      <c r="GGC10" s="9"/>
      <c r="GGD10" s="9"/>
      <c r="GGE10" s="9"/>
      <c r="GGF10" s="9"/>
      <c r="GGG10" s="9"/>
      <c r="GGH10" s="9"/>
      <c r="GGI10" s="9"/>
      <c r="GGJ10" s="9"/>
      <c r="GGK10" s="9"/>
      <c r="GGL10" s="9"/>
      <c r="GGM10" s="9"/>
      <c r="GGN10" s="9"/>
      <c r="GGO10" s="9"/>
      <c r="GGP10" s="9"/>
      <c r="GGQ10" s="9"/>
      <c r="GGR10" s="9"/>
      <c r="GGS10" s="9"/>
      <c r="GGT10" s="9"/>
      <c r="GGU10" s="9"/>
      <c r="GGV10" s="9"/>
      <c r="GGW10" s="9"/>
      <c r="GGX10" s="9"/>
      <c r="GGY10" s="9"/>
      <c r="GGZ10" s="9"/>
      <c r="GHA10" s="9"/>
      <c r="GHB10" s="9"/>
      <c r="GHC10" s="9"/>
      <c r="GHD10" s="9"/>
      <c r="GHE10" s="9"/>
      <c r="GHF10" s="9"/>
      <c r="GHG10" s="9"/>
      <c r="GHH10" s="9"/>
      <c r="GHI10" s="9"/>
      <c r="GHJ10" s="9"/>
      <c r="GHK10" s="9"/>
      <c r="GHL10" s="9"/>
      <c r="GHM10" s="9"/>
      <c r="GHN10" s="9"/>
      <c r="GHO10" s="9"/>
      <c r="GHP10" s="9"/>
      <c r="GHQ10" s="9"/>
      <c r="GHR10" s="9"/>
      <c r="GHS10" s="9"/>
      <c r="GHT10" s="9"/>
      <c r="GHU10" s="9"/>
      <c r="GHV10" s="9"/>
      <c r="GHW10" s="9"/>
      <c r="GHX10" s="9"/>
      <c r="GHY10" s="9"/>
      <c r="GHZ10" s="9"/>
      <c r="GIA10" s="9"/>
      <c r="GIB10" s="9"/>
      <c r="GIC10" s="9"/>
      <c r="GID10" s="9"/>
      <c r="GIE10" s="9"/>
      <c r="GIF10" s="9"/>
      <c r="GIG10" s="9"/>
      <c r="GIH10" s="9"/>
      <c r="GII10" s="9"/>
      <c r="GIJ10" s="9"/>
      <c r="GIK10" s="9"/>
      <c r="GIL10" s="9"/>
      <c r="GIM10" s="9"/>
      <c r="GIN10" s="9"/>
      <c r="GIO10" s="9"/>
      <c r="GIP10" s="9"/>
      <c r="GIQ10" s="9"/>
      <c r="GIR10" s="9"/>
      <c r="GIS10" s="9"/>
      <c r="GIT10" s="9"/>
      <c r="GIU10" s="9"/>
      <c r="GIV10" s="9"/>
      <c r="GIW10" s="9"/>
      <c r="GIX10" s="9"/>
      <c r="GIY10" s="9"/>
      <c r="GIZ10" s="9"/>
      <c r="GJA10" s="9"/>
      <c r="GJB10" s="9"/>
      <c r="GJC10" s="9"/>
      <c r="GJD10" s="9"/>
      <c r="GJE10" s="9"/>
      <c r="GJF10" s="9"/>
      <c r="GJG10" s="9"/>
      <c r="GJH10" s="9"/>
      <c r="GJI10" s="9"/>
      <c r="GJJ10" s="9"/>
      <c r="GJK10" s="9"/>
      <c r="GJL10" s="9"/>
      <c r="GJM10" s="9"/>
      <c r="GJN10" s="9"/>
      <c r="GJO10" s="9"/>
      <c r="GJP10" s="9"/>
      <c r="GJQ10" s="9"/>
      <c r="GJR10" s="9"/>
      <c r="GJS10" s="9"/>
      <c r="GJT10" s="9"/>
      <c r="GJU10" s="9"/>
      <c r="GJV10" s="9"/>
      <c r="GJW10" s="9"/>
      <c r="GJX10" s="9"/>
      <c r="GJY10" s="9"/>
      <c r="GJZ10" s="9"/>
      <c r="GKA10" s="9"/>
      <c r="GKB10" s="9"/>
      <c r="GKC10" s="9"/>
      <c r="GKD10" s="9"/>
      <c r="GKE10" s="9"/>
      <c r="GKF10" s="9"/>
      <c r="GKG10" s="9"/>
      <c r="GKH10" s="9"/>
      <c r="GKI10" s="9"/>
      <c r="GKJ10" s="9"/>
      <c r="GKK10" s="9"/>
      <c r="GKL10" s="9"/>
      <c r="GKM10" s="9"/>
      <c r="GKN10" s="9"/>
      <c r="GKO10" s="9"/>
      <c r="GKP10" s="9"/>
      <c r="GKQ10" s="9"/>
      <c r="GKR10" s="9"/>
      <c r="GKS10" s="9"/>
      <c r="GKT10" s="9"/>
      <c r="GKU10" s="9"/>
      <c r="GKV10" s="9"/>
      <c r="GKW10" s="9"/>
      <c r="GKX10" s="9"/>
      <c r="GKY10" s="9"/>
      <c r="GKZ10" s="9"/>
      <c r="GLA10" s="9"/>
      <c r="GLB10" s="9"/>
      <c r="GLC10" s="9"/>
      <c r="GLD10" s="9"/>
      <c r="GLE10" s="9"/>
      <c r="GLF10" s="9"/>
      <c r="GLG10" s="9"/>
      <c r="GLH10" s="9"/>
      <c r="GLI10" s="9"/>
      <c r="GLJ10" s="9"/>
      <c r="GLK10" s="9"/>
      <c r="GLL10" s="9"/>
      <c r="GLM10" s="9"/>
      <c r="GLN10" s="9"/>
      <c r="GLO10" s="9"/>
      <c r="GLP10" s="9"/>
      <c r="GLQ10" s="9"/>
      <c r="GLR10" s="9"/>
      <c r="GLS10" s="9"/>
      <c r="GLT10" s="9"/>
      <c r="GLU10" s="9"/>
      <c r="GLV10" s="9"/>
      <c r="GLW10" s="9"/>
      <c r="GLX10" s="9"/>
      <c r="GLY10" s="9"/>
      <c r="GLZ10" s="9"/>
      <c r="GMA10" s="9"/>
      <c r="GMB10" s="9"/>
      <c r="GMC10" s="9"/>
      <c r="GMD10" s="9"/>
      <c r="GME10" s="9"/>
      <c r="GMF10" s="9"/>
      <c r="GMG10" s="9"/>
      <c r="GMH10" s="9"/>
      <c r="GMI10" s="9"/>
      <c r="GMJ10" s="9"/>
      <c r="GMK10" s="9"/>
      <c r="GML10" s="9"/>
      <c r="GMM10" s="9"/>
      <c r="GMN10" s="9"/>
      <c r="GMO10" s="9"/>
      <c r="GMP10" s="9"/>
      <c r="GMQ10" s="9"/>
      <c r="GMR10" s="9"/>
      <c r="GMS10" s="9"/>
      <c r="GMT10" s="9"/>
      <c r="GMU10" s="9"/>
      <c r="GMV10" s="9"/>
      <c r="GMW10" s="9"/>
      <c r="GMX10" s="9"/>
      <c r="GMY10" s="9"/>
      <c r="GMZ10" s="9"/>
      <c r="GNA10" s="9"/>
      <c r="GNB10" s="9"/>
      <c r="GNC10" s="9"/>
      <c r="GND10" s="9"/>
      <c r="GNE10" s="9"/>
      <c r="GNF10" s="9"/>
      <c r="GNG10" s="9"/>
      <c r="GNH10" s="9"/>
      <c r="GNI10" s="9"/>
      <c r="GNJ10" s="9"/>
      <c r="GNK10" s="9"/>
      <c r="GNL10" s="9"/>
      <c r="GNM10" s="9"/>
      <c r="GNN10" s="9"/>
      <c r="GNO10" s="9"/>
      <c r="GNP10" s="9"/>
      <c r="GNQ10" s="9"/>
      <c r="GNR10" s="9"/>
      <c r="GNS10" s="9"/>
      <c r="GNT10" s="9"/>
      <c r="GNU10" s="9"/>
      <c r="GNV10" s="9"/>
      <c r="GNW10" s="9"/>
      <c r="GNX10" s="9"/>
      <c r="GNY10" s="9"/>
      <c r="GNZ10" s="9"/>
      <c r="GOA10" s="9"/>
      <c r="GOB10" s="9"/>
      <c r="GOC10" s="9"/>
      <c r="GOD10" s="9"/>
      <c r="GOE10" s="9"/>
      <c r="GOF10" s="9"/>
      <c r="GOG10" s="9"/>
      <c r="GOH10" s="9"/>
      <c r="GOI10" s="9"/>
      <c r="GOJ10" s="9"/>
      <c r="GOK10" s="9"/>
      <c r="GOL10" s="9"/>
      <c r="GOM10" s="9"/>
      <c r="GON10" s="9"/>
      <c r="GOO10" s="9"/>
      <c r="GOP10" s="9"/>
      <c r="GOQ10" s="9"/>
      <c r="GOR10" s="9"/>
      <c r="GOS10" s="9"/>
      <c r="GOT10" s="9"/>
      <c r="GOU10" s="9"/>
      <c r="GOV10" s="9"/>
      <c r="GOW10" s="9"/>
      <c r="GOX10" s="9"/>
      <c r="GOY10" s="9"/>
      <c r="GOZ10" s="9"/>
      <c r="GPA10" s="9"/>
      <c r="GPB10" s="9"/>
      <c r="GPC10" s="9"/>
      <c r="GPD10" s="9"/>
      <c r="GPE10" s="9"/>
      <c r="GPF10" s="9"/>
      <c r="GPG10" s="9"/>
      <c r="GPH10" s="9"/>
      <c r="GPI10" s="9"/>
      <c r="GPJ10" s="9"/>
      <c r="GPK10" s="9"/>
      <c r="GPL10" s="9"/>
      <c r="GPM10" s="9"/>
      <c r="GPN10" s="9"/>
      <c r="GPO10" s="9"/>
      <c r="GPP10" s="9"/>
      <c r="GPQ10" s="9"/>
      <c r="GPR10" s="9"/>
      <c r="GPS10" s="9"/>
      <c r="GPT10" s="9"/>
      <c r="GPU10" s="9"/>
      <c r="GPV10" s="9"/>
      <c r="GPW10" s="9"/>
      <c r="GPX10" s="9"/>
      <c r="GPY10" s="9"/>
      <c r="GPZ10" s="9"/>
      <c r="GQA10" s="9"/>
      <c r="GQB10" s="9"/>
      <c r="GQC10" s="9"/>
      <c r="GQD10" s="9"/>
      <c r="GQE10" s="9"/>
      <c r="GQF10" s="9"/>
      <c r="GQG10" s="9"/>
      <c r="GQH10" s="9"/>
      <c r="GQI10" s="9"/>
      <c r="GQJ10" s="9"/>
      <c r="GQK10" s="9"/>
      <c r="GQL10" s="9"/>
      <c r="GQM10" s="9"/>
      <c r="GQN10" s="9"/>
      <c r="GQO10" s="9"/>
      <c r="GQP10" s="9"/>
      <c r="GQQ10" s="9"/>
      <c r="GQR10" s="9"/>
      <c r="GQS10" s="9"/>
      <c r="GQT10" s="9"/>
      <c r="GQU10" s="9"/>
      <c r="GQV10" s="9"/>
      <c r="GQW10" s="9"/>
      <c r="GQX10" s="9"/>
      <c r="GQY10" s="9"/>
      <c r="GQZ10" s="9"/>
      <c r="GRA10" s="9"/>
      <c r="GRB10" s="9"/>
      <c r="GRC10" s="9"/>
      <c r="GRD10" s="9"/>
      <c r="GRE10" s="9"/>
      <c r="GRF10" s="9"/>
      <c r="GRG10" s="9"/>
      <c r="GRH10" s="9"/>
      <c r="GRI10" s="9"/>
      <c r="GRJ10" s="9"/>
      <c r="GRK10" s="9"/>
      <c r="GRL10" s="9"/>
      <c r="GRM10" s="9"/>
      <c r="GRN10" s="9"/>
      <c r="GRO10" s="9"/>
      <c r="GRP10" s="9"/>
      <c r="GRQ10" s="9"/>
      <c r="GRR10" s="9"/>
      <c r="GRS10" s="9"/>
      <c r="GRT10" s="9"/>
      <c r="GRU10" s="9"/>
      <c r="GRV10" s="9"/>
      <c r="GRW10" s="9"/>
      <c r="GRX10" s="9"/>
      <c r="GRY10" s="9"/>
      <c r="GRZ10" s="9"/>
      <c r="GSA10" s="9"/>
      <c r="GSB10" s="9"/>
      <c r="GSC10" s="9"/>
      <c r="GSD10" s="9"/>
      <c r="GSE10" s="9"/>
      <c r="GSF10" s="9"/>
      <c r="GSG10" s="9"/>
      <c r="GSH10" s="9"/>
      <c r="GSI10" s="9"/>
      <c r="GSJ10" s="9"/>
      <c r="GSK10" s="9"/>
      <c r="GSL10" s="9"/>
      <c r="GSM10" s="9"/>
      <c r="GSN10" s="9"/>
      <c r="GSO10" s="9"/>
      <c r="GSP10" s="9"/>
      <c r="GSQ10" s="9"/>
      <c r="GSR10" s="9"/>
      <c r="GSS10" s="9"/>
      <c r="GST10" s="9"/>
      <c r="GSU10" s="9"/>
      <c r="GSV10" s="9"/>
      <c r="GSW10" s="9"/>
      <c r="GSX10" s="9"/>
      <c r="GSY10" s="9"/>
      <c r="GSZ10" s="9"/>
      <c r="GTA10" s="9"/>
      <c r="GTB10" s="9"/>
      <c r="GTC10" s="9"/>
      <c r="GTD10" s="9"/>
      <c r="GTE10" s="9"/>
      <c r="GTF10" s="9"/>
      <c r="GTG10" s="9"/>
      <c r="GTH10" s="9"/>
      <c r="GTI10" s="9"/>
      <c r="GTJ10" s="9"/>
      <c r="GTK10" s="9"/>
      <c r="GTL10" s="9"/>
      <c r="GTM10" s="9"/>
      <c r="GTN10" s="9"/>
      <c r="GTO10" s="9"/>
      <c r="GTP10" s="9"/>
      <c r="GTQ10" s="9"/>
      <c r="GTR10" s="9"/>
      <c r="GTS10" s="9"/>
      <c r="GTT10" s="9"/>
      <c r="GTU10" s="9"/>
      <c r="GTV10" s="9"/>
      <c r="GTW10" s="9"/>
      <c r="GTX10" s="9"/>
      <c r="GTY10" s="9"/>
      <c r="GTZ10" s="9"/>
      <c r="GUA10" s="9"/>
      <c r="GUB10" s="9"/>
      <c r="GUC10" s="9"/>
      <c r="GUD10" s="9"/>
      <c r="GUE10" s="9"/>
      <c r="GUF10" s="9"/>
      <c r="GUG10" s="9"/>
      <c r="GUH10" s="9"/>
      <c r="GUI10" s="9"/>
      <c r="GUJ10" s="9"/>
      <c r="GUK10" s="9"/>
      <c r="GUL10" s="9"/>
      <c r="GUM10" s="9"/>
      <c r="GUN10" s="9"/>
      <c r="GUO10" s="9"/>
      <c r="GUP10" s="9"/>
      <c r="GUQ10" s="9"/>
      <c r="GUR10" s="9"/>
      <c r="GUS10" s="9"/>
      <c r="GUT10" s="9"/>
      <c r="GUU10" s="9"/>
      <c r="GUV10" s="9"/>
      <c r="GUW10" s="9"/>
      <c r="GUX10" s="9"/>
      <c r="GUY10" s="9"/>
      <c r="GUZ10" s="9"/>
      <c r="GVA10" s="9"/>
      <c r="GVB10" s="9"/>
      <c r="GVC10" s="9"/>
      <c r="GVD10" s="9"/>
      <c r="GVE10" s="9"/>
      <c r="GVF10" s="9"/>
      <c r="GVG10" s="9"/>
      <c r="GVH10" s="9"/>
      <c r="GVI10" s="9"/>
      <c r="GVJ10" s="9"/>
      <c r="GVK10" s="9"/>
      <c r="GVL10" s="9"/>
      <c r="GVM10" s="9"/>
      <c r="GVN10" s="9"/>
      <c r="GVO10" s="9"/>
      <c r="GVP10" s="9"/>
      <c r="GVQ10" s="9"/>
      <c r="GVR10" s="9"/>
      <c r="GVS10" s="9"/>
      <c r="GVT10" s="9"/>
      <c r="GVU10" s="9"/>
      <c r="GVV10" s="9"/>
      <c r="GVW10" s="9"/>
      <c r="GVX10" s="9"/>
      <c r="GVY10" s="9"/>
      <c r="GVZ10" s="9"/>
      <c r="GWA10" s="9"/>
      <c r="GWB10" s="9"/>
      <c r="GWC10" s="9"/>
      <c r="GWD10" s="9"/>
      <c r="GWE10" s="9"/>
      <c r="GWF10" s="9"/>
      <c r="GWG10" s="9"/>
      <c r="GWH10" s="9"/>
      <c r="GWI10" s="9"/>
      <c r="GWJ10" s="9"/>
      <c r="GWK10" s="9"/>
      <c r="GWL10" s="9"/>
      <c r="GWM10" s="9"/>
      <c r="GWN10" s="9"/>
      <c r="GWO10" s="9"/>
      <c r="GWP10" s="9"/>
      <c r="GWQ10" s="9"/>
      <c r="GWR10" s="9"/>
      <c r="GWS10" s="9"/>
      <c r="GWT10" s="9"/>
      <c r="GWU10" s="9"/>
      <c r="GWV10" s="9"/>
      <c r="GWW10" s="9"/>
      <c r="GWX10" s="9"/>
      <c r="GWY10" s="9"/>
      <c r="GWZ10" s="9"/>
      <c r="GXA10" s="9"/>
      <c r="GXB10" s="9"/>
      <c r="GXC10" s="9"/>
      <c r="GXD10" s="9"/>
      <c r="GXE10" s="9"/>
      <c r="GXF10" s="9"/>
      <c r="GXG10" s="9"/>
      <c r="GXH10" s="9"/>
      <c r="GXI10" s="9"/>
      <c r="GXJ10" s="9"/>
      <c r="GXK10" s="9"/>
      <c r="GXL10" s="9"/>
      <c r="GXM10" s="9"/>
      <c r="GXN10" s="9"/>
      <c r="GXO10" s="9"/>
      <c r="GXP10" s="9"/>
      <c r="GXQ10" s="9"/>
      <c r="GXR10" s="9"/>
      <c r="GXS10" s="9"/>
      <c r="GXT10" s="9"/>
      <c r="GXU10" s="9"/>
      <c r="GXV10" s="9"/>
      <c r="GXW10" s="9"/>
      <c r="GXX10" s="9"/>
      <c r="GXY10" s="9"/>
      <c r="GXZ10" s="9"/>
      <c r="GYA10" s="9"/>
      <c r="GYB10" s="9"/>
      <c r="GYC10" s="9"/>
      <c r="GYD10" s="9"/>
      <c r="GYE10" s="9"/>
      <c r="GYF10" s="9"/>
      <c r="GYG10" s="9"/>
      <c r="GYH10" s="9"/>
      <c r="GYI10" s="9"/>
      <c r="GYJ10" s="9"/>
      <c r="GYK10" s="9"/>
      <c r="GYL10" s="9"/>
      <c r="GYM10" s="9"/>
      <c r="GYN10" s="9"/>
      <c r="GYO10" s="9"/>
      <c r="GYP10" s="9"/>
      <c r="GYQ10" s="9"/>
      <c r="GYR10" s="9"/>
      <c r="GYS10" s="9"/>
      <c r="GYT10" s="9"/>
      <c r="GYU10" s="9"/>
      <c r="GYV10" s="9"/>
      <c r="GYW10" s="9"/>
      <c r="GYX10" s="9"/>
      <c r="GYY10" s="9"/>
      <c r="GYZ10" s="9"/>
      <c r="GZA10" s="9"/>
      <c r="GZB10" s="9"/>
      <c r="GZC10" s="9"/>
      <c r="GZD10" s="9"/>
      <c r="GZE10" s="9"/>
      <c r="GZF10" s="9"/>
      <c r="GZG10" s="9"/>
      <c r="GZH10" s="9"/>
      <c r="GZI10" s="9"/>
      <c r="GZJ10" s="9"/>
      <c r="GZK10" s="9"/>
      <c r="GZL10" s="9"/>
      <c r="GZM10" s="9"/>
      <c r="GZN10" s="9"/>
      <c r="GZO10" s="9"/>
      <c r="GZP10" s="9"/>
      <c r="GZQ10" s="9"/>
      <c r="GZR10" s="9"/>
      <c r="GZS10" s="9"/>
      <c r="GZT10" s="9"/>
      <c r="GZU10" s="9"/>
      <c r="GZV10" s="9"/>
      <c r="GZW10" s="9"/>
      <c r="GZX10" s="9"/>
      <c r="GZY10" s="9"/>
      <c r="GZZ10" s="9"/>
      <c r="HAA10" s="9"/>
      <c r="HAB10" s="9"/>
      <c r="HAC10" s="9"/>
      <c r="HAD10" s="9"/>
      <c r="HAE10" s="9"/>
      <c r="HAF10" s="9"/>
      <c r="HAG10" s="9"/>
      <c r="HAH10" s="9"/>
      <c r="HAI10" s="9"/>
      <c r="HAJ10" s="9"/>
      <c r="HAK10" s="9"/>
      <c r="HAL10" s="9"/>
      <c r="HAM10" s="9"/>
      <c r="HAN10" s="9"/>
      <c r="HAO10" s="9"/>
      <c r="HAP10" s="9"/>
      <c r="HAQ10" s="9"/>
      <c r="HAR10" s="9"/>
      <c r="HAS10" s="9"/>
      <c r="HAT10" s="9"/>
      <c r="HAU10" s="9"/>
      <c r="HAV10" s="9"/>
      <c r="HAW10" s="9"/>
      <c r="HAX10" s="9"/>
      <c r="HAY10" s="9"/>
      <c r="HAZ10" s="9"/>
      <c r="HBA10" s="9"/>
      <c r="HBB10" s="9"/>
      <c r="HBC10" s="9"/>
      <c r="HBD10" s="9"/>
      <c r="HBE10" s="9"/>
      <c r="HBF10" s="9"/>
      <c r="HBG10" s="9"/>
      <c r="HBH10" s="9"/>
      <c r="HBI10" s="9"/>
      <c r="HBJ10" s="9"/>
      <c r="HBK10" s="9"/>
      <c r="HBL10" s="9"/>
      <c r="HBM10" s="9"/>
      <c r="HBN10" s="9"/>
      <c r="HBO10" s="9"/>
      <c r="HBP10" s="9"/>
      <c r="HBQ10" s="9"/>
      <c r="HBR10" s="9"/>
      <c r="HBS10" s="9"/>
      <c r="HBT10" s="9"/>
      <c r="HBU10" s="9"/>
      <c r="HBV10" s="9"/>
      <c r="HBW10" s="9"/>
      <c r="HBX10" s="9"/>
      <c r="HBY10" s="9"/>
      <c r="HBZ10" s="9"/>
      <c r="HCA10" s="9"/>
      <c r="HCB10" s="9"/>
      <c r="HCC10" s="9"/>
      <c r="HCD10" s="9"/>
      <c r="HCE10" s="9"/>
      <c r="HCF10" s="9"/>
      <c r="HCG10" s="9"/>
      <c r="HCH10" s="9"/>
      <c r="HCI10" s="9"/>
      <c r="HCJ10" s="9"/>
      <c r="HCK10" s="9"/>
      <c r="HCL10" s="9"/>
      <c r="HCM10" s="9"/>
      <c r="HCN10" s="9"/>
      <c r="HCO10" s="9"/>
      <c r="HCP10" s="9"/>
      <c r="HCQ10" s="9"/>
      <c r="HCR10" s="9"/>
      <c r="HCS10" s="9"/>
      <c r="HCT10" s="9"/>
      <c r="HCU10" s="9"/>
      <c r="HCV10" s="9"/>
      <c r="HCW10" s="9"/>
      <c r="HCX10" s="9"/>
      <c r="HCY10" s="9"/>
      <c r="HCZ10" s="9"/>
      <c r="HDA10" s="9"/>
      <c r="HDB10" s="9"/>
      <c r="HDC10" s="9"/>
      <c r="HDD10" s="9"/>
      <c r="HDE10" s="9"/>
      <c r="HDF10" s="9"/>
      <c r="HDG10" s="9"/>
      <c r="HDH10" s="9"/>
      <c r="HDI10" s="9"/>
      <c r="HDJ10" s="9"/>
      <c r="HDK10" s="9"/>
      <c r="HDL10" s="9"/>
      <c r="HDM10" s="9"/>
      <c r="HDN10" s="9"/>
      <c r="HDO10" s="9"/>
      <c r="HDP10" s="9"/>
      <c r="HDQ10" s="9"/>
      <c r="HDR10" s="9"/>
      <c r="HDS10" s="9"/>
      <c r="HDT10" s="9"/>
      <c r="HDU10" s="9"/>
      <c r="HDV10" s="9"/>
      <c r="HDW10" s="9"/>
      <c r="HDX10" s="9"/>
      <c r="HDY10" s="9"/>
      <c r="HDZ10" s="9"/>
      <c r="HEA10" s="9"/>
      <c r="HEB10" s="9"/>
      <c r="HEC10" s="9"/>
      <c r="HED10" s="9"/>
      <c r="HEE10" s="9"/>
      <c r="HEF10" s="9"/>
      <c r="HEG10" s="9"/>
      <c r="HEH10" s="9"/>
      <c r="HEI10" s="9"/>
      <c r="HEJ10" s="9"/>
      <c r="HEK10" s="9"/>
      <c r="HEL10" s="9"/>
      <c r="HEM10" s="9"/>
      <c r="HEN10" s="9"/>
      <c r="HEO10" s="9"/>
      <c r="HEP10" s="9"/>
      <c r="HEQ10" s="9"/>
      <c r="HER10" s="9"/>
      <c r="HES10" s="9"/>
      <c r="HET10" s="9"/>
      <c r="HEU10" s="9"/>
      <c r="HEV10" s="9"/>
      <c r="HEW10" s="9"/>
      <c r="HEX10" s="9"/>
      <c r="HEY10" s="9"/>
      <c r="HEZ10" s="9"/>
      <c r="HFA10" s="9"/>
      <c r="HFB10" s="9"/>
      <c r="HFC10" s="9"/>
      <c r="HFD10" s="9"/>
      <c r="HFE10" s="9"/>
      <c r="HFF10" s="9"/>
      <c r="HFG10" s="9"/>
      <c r="HFH10" s="9"/>
      <c r="HFI10" s="9"/>
      <c r="HFJ10" s="9"/>
      <c r="HFK10" s="9"/>
      <c r="HFL10" s="9"/>
      <c r="HFM10" s="9"/>
      <c r="HFN10" s="9"/>
      <c r="HFO10" s="9"/>
      <c r="HFP10" s="9"/>
      <c r="HFQ10" s="9"/>
      <c r="HFR10" s="9"/>
      <c r="HFS10" s="9"/>
      <c r="HFT10" s="9"/>
      <c r="HFU10" s="9"/>
      <c r="HFV10" s="9"/>
      <c r="HFW10" s="9"/>
      <c r="HFX10" s="9"/>
      <c r="HFY10" s="9"/>
      <c r="HFZ10" s="9"/>
      <c r="HGA10" s="9"/>
      <c r="HGB10" s="9"/>
      <c r="HGC10" s="9"/>
      <c r="HGD10" s="9"/>
      <c r="HGE10" s="9"/>
      <c r="HGF10" s="9"/>
      <c r="HGG10" s="9"/>
      <c r="HGH10" s="9"/>
      <c r="HGI10" s="9"/>
      <c r="HGJ10" s="9"/>
      <c r="HGK10" s="9"/>
      <c r="HGL10" s="9"/>
      <c r="HGM10" s="9"/>
      <c r="HGN10" s="9"/>
      <c r="HGO10" s="9"/>
      <c r="HGP10" s="9"/>
      <c r="HGQ10" s="9"/>
      <c r="HGR10" s="9"/>
      <c r="HGS10" s="9"/>
      <c r="HGT10" s="9"/>
      <c r="HGU10" s="9"/>
      <c r="HGV10" s="9"/>
      <c r="HGW10" s="9"/>
      <c r="HGX10" s="9"/>
      <c r="HGY10" s="9"/>
      <c r="HGZ10" s="9"/>
      <c r="HHA10" s="9"/>
      <c r="HHB10" s="9"/>
      <c r="HHC10" s="9"/>
      <c r="HHD10" s="9"/>
      <c r="HHE10" s="9"/>
      <c r="HHF10" s="9"/>
      <c r="HHG10" s="9"/>
      <c r="HHH10" s="9"/>
      <c r="HHI10" s="9"/>
      <c r="HHJ10" s="9"/>
      <c r="HHK10" s="9"/>
      <c r="HHL10" s="9"/>
      <c r="HHM10" s="9"/>
      <c r="HHN10" s="9"/>
      <c r="HHO10" s="9"/>
      <c r="HHP10" s="9"/>
      <c r="HHQ10" s="9"/>
      <c r="HHR10" s="9"/>
      <c r="HHS10" s="9"/>
      <c r="HHT10" s="9"/>
      <c r="HHU10" s="9"/>
      <c r="HHV10" s="9"/>
      <c r="HHW10" s="9"/>
      <c r="HHX10" s="9"/>
      <c r="HHY10" s="9"/>
      <c r="HHZ10" s="9"/>
      <c r="HIA10" s="9"/>
      <c r="HIB10" s="9"/>
      <c r="HIC10" s="9"/>
      <c r="HID10" s="9"/>
      <c r="HIE10" s="9"/>
      <c r="HIF10" s="9"/>
      <c r="HIG10" s="9"/>
      <c r="HIH10" s="9"/>
      <c r="HII10" s="9"/>
      <c r="HIJ10" s="9"/>
      <c r="HIK10" s="9"/>
      <c r="HIL10" s="9"/>
      <c r="HIM10" s="9"/>
      <c r="HIN10" s="9"/>
      <c r="HIO10" s="9"/>
      <c r="HIP10" s="9"/>
      <c r="HIQ10" s="9"/>
      <c r="HIR10" s="9"/>
      <c r="HIS10" s="9"/>
      <c r="HIT10" s="9"/>
      <c r="HIU10" s="9"/>
      <c r="HIV10" s="9"/>
      <c r="HIW10" s="9"/>
      <c r="HIX10" s="9"/>
      <c r="HIY10" s="9"/>
      <c r="HIZ10" s="9"/>
      <c r="HJA10" s="9"/>
      <c r="HJB10" s="9"/>
      <c r="HJC10" s="9"/>
      <c r="HJD10" s="9"/>
      <c r="HJE10" s="9"/>
      <c r="HJF10" s="9"/>
      <c r="HJG10" s="9"/>
      <c r="HJH10" s="9"/>
      <c r="HJI10" s="9"/>
      <c r="HJJ10" s="9"/>
      <c r="HJK10" s="9"/>
      <c r="HJL10" s="9"/>
      <c r="HJM10" s="9"/>
      <c r="HJN10" s="9"/>
      <c r="HJO10" s="9"/>
      <c r="HJP10" s="9"/>
      <c r="HJQ10" s="9"/>
      <c r="HJR10" s="9"/>
      <c r="HJS10" s="9"/>
      <c r="HJT10" s="9"/>
      <c r="HJU10" s="9"/>
      <c r="HJV10" s="9"/>
      <c r="HJW10" s="9"/>
      <c r="HJX10" s="9"/>
      <c r="HJY10" s="9"/>
      <c r="HJZ10" s="9"/>
      <c r="HKA10" s="9"/>
      <c r="HKB10" s="9"/>
      <c r="HKC10" s="9"/>
      <c r="HKD10" s="9"/>
      <c r="HKE10" s="9"/>
      <c r="HKF10" s="9"/>
      <c r="HKG10" s="9"/>
      <c r="HKH10" s="9"/>
      <c r="HKI10" s="9"/>
      <c r="HKJ10" s="9"/>
      <c r="HKK10" s="9"/>
      <c r="HKL10" s="9"/>
      <c r="HKM10" s="9"/>
      <c r="HKN10" s="9"/>
      <c r="HKO10" s="9"/>
      <c r="HKP10" s="9"/>
      <c r="HKQ10" s="9"/>
      <c r="HKR10" s="9"/>
      <c r="HKS10" s="9"/>
      <c r="HKT10" s="9"/>
      <c r="HKU10" s="9"/>
      <c r="HKV10" s="9"/>
      <c r="HKW10" s="9"/>
      <c r="HKX10" s="9"/>
      <c r="HKY10" s="9"/>
      <c r="HKZ10" s="9"/>
      <c r="HLA10" s="9"/>
      <c r="HLB10" s="9"/>
      <c r="HLC10" s="9"/>
      <c r="HLD10" s="9"/>
      <c r="HLE10" s="9"/>
      <c r="HLF10" s="9"/>
      <c r="HLG10" s="9"/>
      <c r="HLH10" s="9"/>
      <c r="HLI10" s="9"/>
      <c r="HLJ10" s="9"/>
      <c r="HLK10" s="9"/>
      <c r="HLL10" s="9"/>
      <c r="HLM10" s="9"/>
      <c r="HLN10" s="9"/>
      <c r="HLO10" s="9"/>
      <c r="HLP10" s="9"/>
      <c r="HLQ10" s="9"/>
      <c r="HLR10" s="9"/>
      <c r="HLS10" s="9"/>
      <c r="HLT10" s="9"/>
      <c r="HLU10" s="9"/>
      <c r="HLV10" s="9"/>
      <c r="HLW10" s="9"/>
      <c r="HLX10" s="9"/>
      <c r="HLY10" s="9"/>
      <c r="HLZ10" s="9"/>
      <c r="HMA10" s="9"/>
      <c r="HMB10" s="9"/>
      <c r="HMC10" s="9"/>
      <c r="HMD10" s="9"/>
      <c r="HME10" s="9"/>
      <c r="HMF10" s="9"/>
      <c r="HMG10" s="9"/>
      <c r="HMH10" s="9"/>
      <c r="HMI10" s="9"/>
      <c r="HMJ10" s="9"/>
      <c r="HMK10" s="9"/>
      <c r="HML10" s="9"/>
      <c r="HMM10" s="9"/>
      <c r="HMN10" s="9"/>
      <c r="HMO10" s="9"/>
      <c r="HMP10" s="9"/>
      <c r="HMQ10" s="9"/>
      <c r="HMR10" s="9"/>
      <c r="HMS10" s="9"/>
      <c r="HMT10" s="9"/>
      <c r="HMU10" s="9"/>
      <c r="HMV10" s="9"/>
      <c r="HMW10" s="9"/>
      <c r="HMX10" s="9"/>
      <c r="HMY10" s="9"/>
      <c r="HMZ10" s="9"/>
      <c r="HNA10" s="9"/>
      <c r="HNB10" s="9"/>
      <c r="HNC10" s="9"/>
      <c r="HND10" s="9"/>
      <c r="HNE10" s="9"/>
      <c r="HNF10" s="9"/>
      <c r="HNG10" s="9"/>
      <c r="HNH10" s="9"/>
      <c r="HNI10" s="9"/>
      <c r="HNJ10" s="9"/>
      <c r="HNK10" s="9"/>
      <c r="HNL10" s="9"/>
      <c r="HNM10" s="9"/>
      <c r="HNN10" s="9"/>
      <c r="HNO10" s="9"/>
      <c r="HNP10" s="9"/>
      <c r="HNQ10" s="9"/>
      <c r="HNR10" s="9"/>
      <c r="HNS10" s="9"/>
      <c r="HNT10" s="9"/>
      <c r="HNU10" s="9"/>
      <c r="HNV10" s="9"/>
      <c r="HNW10" s="9"/>
      <c r="HNX10" s="9"/>
      <c r="HNY10" s="9"/>
      <c r="HNZ10" s="9"/>
      <c r="HOA10" s="9"/>
      <c r="HOB10" s="9"/>
      <c r="HOC10" s="9"/>
      <c r="HOD10" s="9"/>
      <c r="HOE10" s="9"/>
      <c r="HOF10" s="9"/>
      <c r="HOG10" s="9"/>
      <c r="HOH10" s="9"/>
      <c r="HOI10" s="9"/>
      <c r="HOJ10" s="9"/>
      <c r="HOK10" s="9"/>
      <c r="HOL10" s="9"/>
      <c r="HOM10" s="9"/>
      <c r="HON10" s="9"/>
      <c r="HOO10" s="9"/>
      <c r="HOP10" s="9"/>
      <c r="HOQ10" s="9"/>
      <c r="HOR10" s="9"/>
      <c r="HOS10" s="9"/>
      <c r="HOT10" s="9"/>
      <c r="HOU10" s="9"/>
      <c r="HOV10" s="9"/>
      <c r="HOW10" s="9"/>
      <c r="HOX10" s="9"/>
      <c r="HOY10" s="9"/>
      <c r="HOZ10" s="9"/>
      <c r="HPA10" s="9"/>
      <c r="HPB10" s="9"/>
      <c r="HPC10" s="9"/>
      <c r="HPD10" s="9"/>
      <c r="HPE10" s="9"/>
      <c r="HPF10" s="9"/>
      <c r="HPG10" s="9"/>
      <c r="HPH10" s="9"/>
      <c r="HPI10" s="9"/>
      <c r="HPJ10" s="9"/>
      <c r="HPK10" s="9"/>
      <c r="HPL10" s="9"/>
      <c r="HPM10" s="9"/>
      <c r="HPN10" s="9"/>
      <c r="HPO10" s="9"/>
      <c r="HPP10" s="9"/>
      <c r="HPQ10" s="9"/>
      <c r="HPR10" s="9"/>
      <c r="HPS10" s="9"/>
      <c r="HPT10" s="9"/>
      <c r="HPU10" s="9"/>
      <c r="HPV10" s="9"/>
      <c r="HPW10" s="9"/>
      <c r="HPX10" s="9"/>
      <c r="HPY10" s="9"/>
      <c r="HPZ10" s="9"/>
      <c r="HQA10" s="9"/>
      <c r="HQB10" s="9"/>
      <c r="HQC10" s="9"/>
      <c r="HQD10" s="9"/>
      <c r="HQE10" s="9"/>
      <c r="HQF10" s="9"/>
      <c r="HQG10" s="9"/>
      <c r="HQH10" s="9"/>
      <c r="HQI10" s="9"/>
      <c r="HQJ10" s="9"/>
      <c r="HQK10" s="9"/>
      <c r="HQL10" s="9"/>
      <c r="HQM10" s="9"/>
      <c r="HQN10" s="9"/>
      <c r="HQO10" s="9"/>
      <c r="HQP10" s="9"/>
      <c r="HQQ10" s="9"/>
      <c r="HQR10" s="9"/>
      <c r="HQS10" s="9"/>
      <c r="HQT10" s="9"/>
      <c r="HQU10" s="9"/>
      <c r="HQV10" s="9"/>
      <c r="HQW10" s="9"/>
      <c r="HQX10" s="9"/>
      <c r="HQY10" s="9"/>
      <c r="HQZ10" s="9"/>
      <c r="HRA10" s="9"/>
      <c r="HRB10" s="9"/>
      <c r="HRC10" s="9"/>
      <c r="HRD10" s="9"/>
      <c r="HRE10" s="9"/>
      <c r="HRF10" s="9"/>
      <c r="HRG10" s="9"/>
      <c r="HRH10" s="9"/>
      <c r="HRI10" s="9"/>
      <c r="HRJ10" s="9"/>
      <c r="HRK10" s="9"/>
      <c r="HRL10" s="9"/>
      <c r="HRM10" s="9"/>
      <c r="HRN10" s="9"/>
      <c r="HRO10" s="9"/>
      <c r="HRP10" s="9"/>
      <c r="HRQ10" s="9"/>
      <c r="HRR10" s="9"/>
      <c r="HRS10" s="9"/>
      <c r="HRT10" s="9"/>
      <c r="HRU10" s="9"/>
      <c r="HRV10" s="9"/>
      <c r="HRW10" s="9"/>
      <c r="HRX10" s="9"/>
      <c r="HRY10" s="9"/>
      <c r="HRZ10" s="9"/>
      <c r="HSA10" s="9"/>
      <c r="HSB10" s="9"/>
      <c r="HSC10" s="9"/>
      <c r="HSD10" s="9"/>
      <c r="HSE10" s="9"/>
      <c r="HSF10" s="9"/>
      <c r="HSG10" s="9"/>
      <c r="HSH10" s="9"/>
      <c r="HSI10" s="9"/>
      <c r="HSJ10" s="9"/>
      <c r="HSK10" s="9"/>
      <c r="HSL10" s="9"/>
      <c r="HSM10" s="9"/>
      <c r="HSN10" s="9"/>
      <c r="HSO10" s="9"/>
      <c r="HSP10" s="9"/>
      <c r="HSQ10" s="9"/>
      <c r="HSR10" s="9"/>
      <c r="HSS10" s="9"/>
      <c r="HST10" s="9"/>
      <c r="HSU10" s="9"/>
      <c r="HSV10" s="9"/>
      <c r="HSW10" s="9"/>
      <c r="HSX10" s="9"/>
      <c r="HSY10" s="9"/>
      <c r="HSZ10" s="9"/>
      <c r="HTA10" s="9"/>
      <c r="HTB10" s="9"/>
      <c r="HTC10" s="9"/>
      <c r="HTD10" s="9"/>
      <c r="HTE10" s="9"/>
      <c r="HTF10" s="9"/>
      <c r="HTG10" s="9"/>
      <c r="HTH10" s="9"/>
      <c r="HTI10" s="9"/>
      <c r="HTJ10" s="9"/>
      <c r="HTK10" s="9"/>
      <c r="HTL10" s="9"/>
      <c r="HTM10" s="9"/>
      <c r="HTN10" s="9"/>
      <c r="HTO10" s="9"/>
      <c r="HTP10" s="9"/>
      <c r="HTQ10" s="9"/>
      <c r="HTR10" s="9"/>
      <c r="HTS10" s="9"/>
      <c r="HTT10" s="9"/>
      <c r="HTU10" s="9"/>
      <c r="HTV10" s="9"/>
      <c r="HTW10" s="9"/>
      <c r="HTX10" s="9"/>
      <c r="HTY10" s="9"/>
      <c r="HTZ10" s="9"/>
      <c r="HUA10" s="9"/>
      <c r="HUB10" s="9"/>
      <c r="HUC10" s="9"/>
      <c r="HUD10" s="9"/>
      <c r="HUE10" s="9"/>
      <c r="HUF10" s="9"/>
      <c r="HUG10" s="9"/>
      <c r="HUH10" s="9"/>
      <c r="HUI10" s="9"/>
      <c r="HUJ10" s="9"/>
      <c r="HUK10" s="9"/>
      <c r="HUL10" s="9"/>
      <c r="HUM10" s="9"/>
      <c r="HUN10" s="9"/>
      <c r="HUO10" s="9"/>
      <c r="HUP10" s="9"/>
      <c r="HUQ10" s="9"/>
      <c r="HUR10" s="9"/>
      <c r="HUS10" s="9"/>
      <c r="HUT10" s="9"/>
      <c r="HUU10" s="9"/>
      <c r="HUV10" s="9"/>
      <c r="HUW10" s="9"/>
      <c r="HUX10" s="9"/>
      <c r="HUY10" s="9"/>
      <c r="HUZ10" s="9"/>
      <c r="HVA10" s="9"/>
      <c r="HVB10" s="9"/>
      <c r="HVC10" s="9"/>
      <c r="HVD10" s="9"/>
      <c r="HVE10" s="9"/>
      <c r="HVF10" s="9"/>
      <c r="HVG10" s="9"/>
      <c r="HVH10" s="9"/>
      <c r="HVI10" s="9"/>
      <c r="HVJ10" s="9"/>
      <c r="HVK10" s="9"/>
      <c r="HVL10" s="9"/>
      <c r="HVM10" s="9"/>
      <c r="HVN10" s="9"/>
      <c r="HVO10" s="9"/>
      <c r="HVP10" s="9"/>
      <c r="HVQ10" s="9"/>
      <c r="HVR10" s="9"/>
      <c r="HVS10" s="9"/>
      <c r="HVT10" s="9"/>
      <c r="HVU10" s="9"/>
      <c r="HVV10" s="9"/>
      <c r="HVW10" s="9"/>
      <c r="HVX10" s="9"/>
      <c r="HVY10" s="9"/>
      <c r="HVZ10" s="9"/>
      <c r="HWA10" s="9"/>
      <c r="HWB10" s="9"/>
      <c r="HWC10" s="9"/>
      <c r="HWD10" s="9"/>
      <c r="HWE10" s="9"/>
      <c r="HWF10" s="9"/>
      <c r="HWG10" s="9"/>
      <c r="HWH10" s="9"/>
      <c r="HWI10" s="9"/>
      <c r="HWJ10" s="9"/>
      <c r="HWK10" s="9"/>
      <c r="HWL10" s="9"/>
      <c r="HWM10" s="9"/>
      <c r="HWN10" s="9"/>
      <c r="HWO10" s="9"/>
      <c r="HWP10" s="9"/>
      <c r="HWQ10" s="9"/>
      <c r="HWR10" s="9"/>
      <c r="HWS10" s="9"/>
      <c r="HWT10" s="9"/>
      <c r="HWU10" s="9"/>
      <c r="HWV10" s="9"/>
      <c r="HWW10" s="9"/>
      <c r="HWX10" s="9"/>
      <c r="HWY10" s="9"/>
      <c r="HWZ10" s="9"/>
      <c r="HXA10" s="9"/>
      <c r="HXB10" s="9"/>
      <c r="HXC10" s="9"/>
      <c r="HXD10" s="9"/>
      <c r="HXE10" s="9"/>
      <c r="HXF10" s="9"/>
      <c r="HXG10" s="9"/>
      <c r="HXH10" s="9"/>
      <c r="HXI10" s="9"/>
      <c r="HXJ10" s="9"/>
      <c r="HXK10" s="9"/>
      <c r="HXL10" s="9"/>
      <c r="HXM10" s="9"/>
      <c r="HXN10" s="9"/>
      <c r="HXO10" s="9"/>
      <c r="HXP10" s="9"/>
      <c r="HXQ10" s="9"/>
      <c r="HXR10" s="9"/>
      <c r="HXS10" s="9"/>
      <c r="HXT10" s="9"/>
      <c r="HXU10" s="9"/>
      <c r="HXV10" s="9"/>
      <c r="HXW10" s="9"/>
      <c r="HXX10" s="9"/>
      <c r="HXY10" s="9"/>
      <c r="HXZ10" s="9"/>
      <c r="HYA10" s="9"/>
      <c r="HYB10" s="9"/>
      <c r="HYC10" s="9"/>
      <c r="HYD10" s="9"/>
      <c r="HYE10" s="9"/>
      <c r="HYF10" s="9"/>
      <c r="HYG10" s="9"/>
      <c r="HYH10" s="9"/>
      <c r="HYI10" s="9"/>
      <c r="HYJ10" s="9"/>
      <c r="HYK10" s="9"/>
      <c r="HYL10" s="9"/>
      <c r="HYM10" s="9"/>
      <c r="HYN10" s="9"/>
      <c r="HYO10" s="9"/>
      <c r="HYP10" s="9"/>
      <c r="HYQ10" s="9"/>
      <c r="HYR10" s="9"/>
      <c r="HYS10" s="9"/>
      <c r="HYT10" s="9"/>
      <c r="HYU10" s="9"/>
      <c r="HYV10" s="9"/>
      <c r="HYW10" s="9"/>
      <c r="HYX10" s="9"/>
      <c r="HYY10" s="9"/>
      <c r="HYZ10" s="9"/>
      <c r="HZA10" s="9"/>
      <c r="HZB10" s="9"/>
      <c r="HZC10" s="9"/>
      <c r="HZD10" s="9"/>
      <c r="HZE10" s="9"/>
      <c r="HZF10" s="9"/>
      <c r="HZG10" s="9"/>
      <c r="HZH10" s="9"/>
      <c r="HZI10" s="9"/>
      <c r="HZJ10" s="9"/>
      <c r="HZK10" s="9"/>
      <c r="HZL10" s="9"/>
      <c r="HZM10" s="9"/>
      <c r="HZN10" s="9"/>
      <c r="HZO10" s="9"/>
      <c r="HZP10" s="9"/>
      <c r="HZQ10" s="9"/>
      <c r="HZR10" s="9"/>
      <c r="HZS10" s="9"/>
      <c r="HZT10" s="9"/>
      <c r="HZU10" s="9"/>
      <c r="HZV10" s="9"/>
      <c r="HZW10" s="9"/>
      <c r="HZX10" s="9"/>
      <c r="HZY10" s="9"/>
      <c r="HZZ10" s="9"/>
      <c r="IAA10" s="9"/>
      <c r="IAB10" s="9"/>
      <c r="IAC10" s="9"/>
      <c r="IAD10" s="9"/>
      <c r="IAE10" s="9"/>
      <c r="IAF10" s="9"/>
      <c r="IAG10" s="9"/>
      <c r="IAH10" s="9"/>
      <c r="IAI10" s="9"/>
      <c r="IAJ10" s="9"/>
      <c r="IAK10" s="9"/>
      <c r="IAL10" s="9"/>
      <c r="IAM10" s="9"/>
      <c r="IAN10" s="9"/>
      <c r="IAO10" s="9"/>
      <c r="IAP10" s="9"/>
      <c r="IAQ10" s="9"/>
      <c r="IAR10" s="9"/>
      <c r="IAS10" s="9"/>
      <c r="IAT10" s="9"/>
      <c r="IAU10" s="9"/>
      <c r="IAV10" s="9"/>
      <c r="IAW10" s="9"/>
      <c r="IAX10" s="9"/>
      <c r="IAY10" s="9"/>
      <c r="IAZ10" s="9"/>
      <c r="IBA10" s="9"/>
      <c r="IBB10" s="9"/>
      <c r="IBC10" s="9"/>
      <c r="IBD10" s="9"/>
      <c r="IBE10" s="9"/>
      <c r="IBF10" s="9"/>
      <c r="IBG10" s="9"/>
      <c r="IBH10" s="9"/>
      <c r="IBI10" s="9"/>
      <c r="IBJ10" s="9"/>
      <c r="IBK10" s="9"/>
      <c r="IBL10" s="9"/>
      <c r="IBM10" s="9"/>
      <c r="IBN10" s="9"/>
      <c r="IBO10" s="9"/>
      <c r="IBP10" s="9"/>
      <c r="IBQ10" s="9"/>
      <c r="IBR10" s="9"/>
      <c r="IBS10" s="9"/>
      <c r="IBT10" s="9"/>
      <c r="IBU10" s="9"/>
      <c r="IBV10" s="9"/>
      <c r="IBW10" s="9"/>
      <c r="IBX10" s="9"/>
      <c r="IBY10" s="9"/>
      <c r="IBZ10" s="9"/>
      <c r="ICA10" s="9"/>
      <c r="ICB10" s="9"/>
      <c r="ICC10" s="9"/>
      <c r="ICD10" s="9"/>
      <c r="ICE10" s="9"/>
      <c r="ICF10" s="9"/>
      <c r="ICG10" s="9"/>
      <c r="ICH10" s="9"/>
      <c r="ICI10" s="9"/>
      <c r="ICJ10" s="9"/>
      <c r="ICK10" s="9"/>
      <c r="ICL10" s="9"/>
      <c r="ICM10" s="9"/>
      <c r="ICN10" s="9"/>
      <c r="ICO10" s="9"/>
      <c r="ICP10" s="9"/>
      <c r="ICQ10" s="9"/>
      <c r="ICR10" s="9"/>
      <c r="ICS10" s="9"/>
      <c r="ICT10" s="9"/>
      <c r="ICU10" s="9"/>
      <c r="ICV10" s="9"/>
      <c r="ICW10" s="9"/>
      <c r="ICX10" s="9"/>
      <c r="ICY10" s="9"/>
      <c r="ICZ10" s="9"/>
      <c r="IDA10" s="9"/>
      <c r="IDB10" s="9"/>
      <c r="IDC10" s="9"/>
      <c r="IDD10" s="9"/>
      <c r="IDE10" s="9"/>
      <c r="IDF10" s="9"/>
      <c r="IDG10" s="9"/>
      <c r="IDH10" s="9"/>
      <c r="IDI10" s="9"/>
      <c r="IDJ10" s="9"/>
      <c r="IDK10" s="9"/>
      <c r="IDL10" s="9"/>
      <c r="IDM10" s="9"/>
      <c r="IDN10" s="9"/>
      <c r="IDO10" s="9"/>
      <c r="IDP10" s="9"/>
      <c r="IDQ10" s="9"/>
      <c r="IDR10" s="9"/>
      <c r="IDS10" s="9"/>
      <c r="IDT10" s="9"/>
      <c r="IDU10" s="9"/>
      <c r="IDV10" s="9"/>
      <c r="IDW10" s="9"/>
      <c r="IDX10" s="9"/>
      <c r="IDY10" s="9"/>
      <c r="IDZ10" s="9"/>
      <c r="IEA10" s="9"/>
      <c r="IEB10" s="9"/>
      <c r="IEC10" s="9"/>
      <c r="IED10" s="9"/>
      <c r="IEE10" s="9"/>
      <c r="IEF10" s="9"/>
      <c r="IEG10" s="9"/>
      <c r="IEH10" s="9"/>
      <c r="IEI10" s="9"/>
      <c r="IEJ10" s="9"/>
      <c r="IEK10" s="9"/>
      <c r="IEL10" s="9"/>
      <c r="IEM10" s="9"/>
      <c r="IEN10" s="9"/>
      <c r="IEO10" s="9"/>
      <c r="IEP10" s="9"/>
      <c r="IEQ10" s="9"/>
      <c r="IER10" s="9"/>
      <c r="IES10" s="9"/>
      <c r="IET10" s="9"/>
      <c r="IEU10" s="9"/>
      <c r="IEV10" s="9"/>
      <c r="IEW10" s="9"/>
      <c r="IEX10" s="9"/>
      <c r="IEY10" s="9"/>
      <c r="IEZ10" s="9"/>
      <c r="IFA10" s="9"/>
      <c r="IFB10" s="9"/>
      <c r="IFC10" s="9"/>
      <c r="IFD10" s="9"/>
      <c r="IFE10" s="9"/>
      <c r="IFF10" s="9"/>
      <c r="IFG10" s="9"/>
      <c r="IFH10" s="9"/>
      <c r="IFI10" s="9"/>
      <c r="IFJ10" s="9"/>
      <c r="IFK10" s="9"/>
      <c r="IFL10" s="9"/>
      <c r="IFM10" s="9"/>
      <c r="IFN10" s="9"/>
      <c r="IFO10" s="9"/>
      <c r="IFP10" s="9"/>
      <c r="IFQ10" s="9"/>
      <c r="IFR10" s="9"/>
      <c r="IFS10" s="9"/>
      <c r="IFT10" s="9"/>
      <c r="IFU10" s="9"/>
      <c r="IFV10" s="9"/>
      <c r="IFW10" s="9"/>
      <c r="IFX10" s="9"/>
      <c r="IFY10" s="9"/>
      <c r="IFZ10" s="9"/>
      <c r="IGA10" s="9"/>
      <c r="IGB10" s="9"/>
      <c r="IGC10" s="9"/>
      <c r="IGD10" s="9"/>
      <c r="IGE10" s="9"/>
      <c r="IGF10" s="9"/>
      <c r="IGG10" s="9"/>
      <c r="IGH10" s="9"/>
      <c r="IGI10" s="9"/>
      <c r="IGJ10" s="9"/>
      <c r="IGK10" s="9"/>
      <c r="IGL10" s="9"/>
      <c r="IGM10" s="9"/>
      <c r="IGN10" s="9"/>
      <c r="IGO10" s="9"/>
      <c r="IGP10" s="9"/>
      <c r="IGQ10" s="9"/>
      <c r="IGR10" s="9"/>
      <c r="IGS10" s="9"/>
      <c r="IGT10" s="9"/>
      <c r="IGU10" s="9"/>
      <c r="IGV10" s="9"/>
      <c r="IGW10" s="9"/>
      <c r="IGX10" s="9"/>
      <c r="IGY10" s="9"/>
      <c r="IGZ10" s="9"/>
      <c r="IHA10" s="9"/>
      <c r="IHB10" s="9"/>
      <c r="IHC10" s="9"/>
      <c r="IHD10" s="9"/>
      <c r="IHE10" s="9"/>
      <c r="IHF10" s="9"/>
      <c r="IHG10" s="9"/>
      <c r="IHH10" s="9"/>
      <c r="IHI10" s="9"/>
      <c r="IHJ10" s="9"/>
      <c r="IHK10" s="9"/>
      <c r="IHL10" s="9"/>
      <c r="IHM10" s="9"/>
      <c r="IHN10" s="9"/>
      <c r="IHO10" s="9"/>
      <c r="IHP10" s="9"/>
      <c r="IHQ10" s="9"/>
      <c r="IHR10" s="9"/>
      <c r="IHS10" s="9"/>
      <c r="IHT10" s="9"/>
      <c r="IHU10" s="9"/>
      <c r="IHV10" s="9"/>
      <c r="IHW10" s="9"/>
      <c r="IHX10" s="9"/>
      <c r="IHY10" s="9"/>
      <c r="IHZ10" s="9"/>
      <c r="IIA10" s="9"/>
      <c r="IIB10" s="9"/>
      <c r="IIC10" s="9"/>
      <c r="IID10" s="9"/>
      <c r="IIE10" s="9"/>
      <c r="IIF10" s="9"/>
      <c r="IIG10" s="9"/>
      <c r="IIH10" s="9"/>
      <c r="III10" s="9"/>
      <c r="IIJ10" s="9"/>
      <c r="IIK10" s="9"/>
      <c r="IIL10" s="9"/>
      <c r="IIM10" s="9"/>
      <c r="IIN10" s="9"/>
      <c r="IIO10" s="9"/>
      <c r="IIP10" s="9"/>
      <c r="IIQ10" s="9"/>
      <c r="IIR10" s="9"/>
      <c r="IIS10" s="9"/>
      <c r="IIT10" s="9"/>
      <c r="IIU10" s="9"/>
      <c r="IIV10" s="9"/>
      <c r="IIW10" s="9"/>
      <c r="IIX10" s="9"/>
      <c r="IIY10" s="9"/>
      <c r="IIZ10" s="9"/>
      <c r="IJA10" s="9"/>
      <c r="IJB10" s="9"/>
      <c r="IJC10" s="9"/>
      <c r="IJD10" s="9"/>
      <c r="IJE10" s="9"/>
      <c r="IJF10" s="9"/>
      <c r="IJG10" s="9"/>
      <c r="IJH10" s="9"/>
      <c r="IJI10" s="9"/>
      <c r="IJJ10" s="9"/>
      <c r="IJK10" s="9"/>
      <c r="IJL10" s="9"/>
      <c r="IJM10" s="9"/>
      <c r="IJN10" s="9"/>
      <c r="IJO10" s="9"/>
      <c r="IJP10" s="9"/>
      <c r="IJQ10" s="9"/>
      <c r="IJR10" s="9"/>
      <c r="IJS10" s="9"/>
      <c r="IJT10" s="9"/>
      <c r="IJU10" s="9"/>
      <c r="IJV10" s="9"/>
      <c r="IJW10" s="9"/>
      <c r="IJX10" s="9"/>
      <c r="IJY10" s="9"/>
      <c r="IJZ10" s="9"/>
      <c r="IKA10" s="9"/>
      <c r="IKB10" s="9"/>
      <c r="IKC10" s="9"/>
      <c r="IKD10" s="9"/>
      <c r="IKE10" s="9"/>
      <c r="IKF10" s="9"/>
      <c r="IKG10" s="9"/>
      <c r="IKH10" s="9"/>
      <c r="IKI10" s="9"/>
      <c r="IKJ10" s="9"/>
      <c r="IKK10" s="9"/>
      <c r="IKL10" s="9"/>
      <c r="IKM10" s="9"/>
      <c r="IKN10" s="9"/>
      <c r="IKO10" s="9"/>
      <c r="IKP10" s="9"/>
      <c r="IKQ10" s="9"/>
      <c r="IKR10" s="9"/>
      <c r="IKS10" s="9"/>
      <c r="IKT10" s="9"/>
      <c r="IKU10" s="9"/>
      <c r="IKV10" s="9"/>
      <c r="IKW10" s="9"/>
      <c r="IKX10" s="9"/>
      <c r="IKY10" s="9"/>
      <c r="IKZ10" s="9"/>
      <c r="ILA10" s="9"/>
      <c r="ILB10" s="9"/>
      <c r="ILC10" s="9"/>
      <c r="ILD10" s="9"/>
      <c r="ILE10" s="9"/>
      <c r="ILF10" s="9"/>
      <c r="ILG10" s="9"/>
      <c r="ILH10" s="9"/>
      <c r="ILI10" s="9"/>
      <c r="ILJ10" s="9"/>
      <c r="ILK10" s="9"/>
      <c r="ILL10" s="9"/>
      <c r="ILM10" s="9"/>
      <c r="ILN10" s="9"/>
      <c r="ILO10" s="9"/>
      <c r="ILP10" s="9"/>
      <c r="ILQ10" s="9"/>
      <c r="ILR10" s="9"/>
      <c r="ILS10" s="9"/>
      <c r="ILT10" s="9"/>
      <c r="ILU10" s="9"/>
      <c r="ILV10" s="9"/>
      <c r="ILW10" s="9"/>
      <c r="ILX10" s="9"/>
      <c r="ILY10" s="9"/>
      <c r="ILZ10" s="9"/>
      <c r="IMA10" s="9"/>
      <c r="IMB10" s="9"/>
      <c r="IMC10" s="9"/>
      <c r="IMD10" s="9"/>
      <c r="IME10" s="9"/>
      <c r="IMF10" s="9"/>
      <c r="IMG10" s="9"/>
      <c r="IMH10" s="9"/>
      <c r="IMI10" s="9"/>
      <c r="IMJ10" s="9"/>
      <c r="IMK10" s="9"/>
      <c r="IML10" s="9"/>
      <c r="IMM10" s="9"/>
      <c r="IMN10" s="9"/>
      <c r="IMO10" s="9"/>
      <c r="IMP10" s="9"/>
      <c r="IMQ10" s="9"/>
      <c r="IMR10" s="9"/>
      <c r="IMS10" s="9"/>
      <c r="IMT10" s="9"/>
      <c r="IMU10" s="9"/>
      <c r="IMV10" s="9"/>
      <c r="IMW10" s="9"/>
      <c r="IMX10" s="9"/>
      <c r="IMY10" s="9"/>
      <c r="IMZ10" s="9"/>
      <c r="INA10" s="9"/>
      <c r="INB10" s="9"/>
      <c r="INC10" s="9"/>
      <c r="IND10" s="9"/>
      <c r="INE10" s="9"/>
      <c r="INF10" s="9"/>
      <c r="ING10" s="9"/>
      <c r="INH10" s="9"/>
      <c r="INI10" s="9"/>
      <c r="INJ10" s="9"/>
      <c r="INK10" s="9"/>
      <c r="INL10" s="9"/>
      <c r="INM10" s="9"/>
      <c r="INN10" s="9"/>
      <c r="INO10" s="9"/>
      <c r="INP10" s="9"/>
      <c r="INQ10" s="9"/>
      <c r="INR10" s="9"/>
      <c r="INS10" s="9"/>
      <c r="INT10" s="9"/>
      <c r="INU10" s="9"/>
      <c r="INV10" s="9"/>
      <c r="INW10" s="9"/>
      <c r="INX10" s="9"/>
      <c r="INY10" s="9"/>
      <c r="INZ10" s="9"/>
      <c r="IOA10" s="9"/>
      <c r="IOB10" s="9"/>
      <c r="IOC10" s="9"/>
      <c r="IOD10" s="9"/>
      <c r="IOE10" s="9"/>
      <c r="IOF10" s="9"/>
      <c r="IOG10" s="9"/>
      <c r="IOH10" s="9"/>
      <c r="IOI10" s="9"/>
      <c r="IOJ10" s="9"/>
      <c r="IOK10" s="9"/>
      <c r="IOL10" s="9"/>
      <c r="IOM10" s="9"/>
      <c r="ION10" s="9"/>
      <c r="IOO10" s="9"/>
      <c r="IOP10" s="9"/>
      <c r="IOQ10" s="9"/>
      <c r="IOR10" s="9"/>
      <c r="IOS10" s="9"/>
      <c r="IOT10" s="9"/>
      <c r="IOU10" s="9"/>
      <c r="IOV10" s="9"/>
      <c r="IOW10" s="9"/>
      <c r="IOX10" s="9"/>
      <c r="IOY10" s="9"/>
      <c r="IOZ10" s="9"/>
      <c r="IPA10" s="9"/>
      <c r="IPB10" s="9"/>
      <c r="IPC10" s="9"/>
      <c r="IPD10" s="9"/>
      <c r="IPE10" s="9"/>
      <c r="IPF10" s="9"/>
      <c r="IPG10" s="9"/>
      <c r="IPH10" s="9"/>
      <c r="IPI10" s="9"/>
      <c r="IPJ10" s="9"/>
      <c r="IPK10" s="9"/>
      <c r="IPL10" s="9"/>
      <c r="IPM10" s="9"/>
      <c r="IPN10" s="9"/>
      <c r="IPO10" s="9"/>
      <c r="IPP10" s="9"/>
      <c r="IPQ10" s="9"/>
      <c r="IPR10" s="9"/>
      <c r="IPS10" s="9"/>
      <c r="IPT10" s="9"/>
      <c r="IPU10" s="9"/>
      <c r="IPV10" s="9"/>
      <c r="IPW10" s="9"/>
      <c r="IPX10" s="9"/>
      <c r="IPY10" s="9"/>
      <c r="IPZ10" s="9"/>
      <c r="IQA10" s="9"/>
      <c r="IQB10" s="9"/>
      <c r="IQC10" s="9"/>
      <c r="IQD10" s="9"/>
      <c r="IQE10" s="9"/>
      <c r="IQF10" s="9"/>
      <c r="IQG10" s="9"/>
      <c r="IQH10" s="9"/>
      <c r="IQI10" s="9"/>
      <c r="IQJ10" s="9"/>
      <c r="IQK10" s="9"/>
      <c r="IQL10" s="9"/>
      <c r="IQM10" s="9"/>
      <c r="IQN10" s="9"/>
      <c r="IQO10" s="9"/>
      <c r="IQP10" s="9"/>
      <c r="IQQ10" s="9"/>
      <c r="IQR10" s="9"/>
      <c r="IQS10" s="9"/>
      <c r="IQT10" s="9"/>
      <c r="IQU10" s="9"/>
      <c r="IQV10" s="9"/>
      <c r="IQW10" s="9"/>
      <c r="IQX10" s="9"/>
      <c r="IQY10" s="9"/>
      <c r="IQZ10" s="9"/>
      <c r="IRA10" s="9"/>
      <c r="IRB10" s="9"/>
      <c r="IRC10" s="9"/>
      <c r="IRD10" s="9"/>
      <c r="IRE10" s="9"/>
      <c r="IRF10" s="9"/>
      <c r="IRG10" s="9"/>
      <c r="IRH10" s="9"/>
      <c r="IRI10" s="9"/>
      <c r="IRJ10" s="9"/>
      <c r="IRK10" s="9"/>
      <c r="IRL10" s="9"/>
      <c r="IRM10" s="9"/>
      <c r="IRN10" s="9"/>
      <c r="IRO10" s="9"/>
      <c r="IRP10" s="9"/>
      <c r="IRQ10" s="9"/>
      <c r="IRR10" s="9"/>
      <c r="IRS10" s="9"/>
      <c r="IRT10" s="9"/>
      <c r="IRU10" s="9"/>
      <c r="IRV10" s="9"/>
      <c r="IRW10" s="9"/>
      <c r="IRX10" s="9"/>
      <c r="IRY10" s="9"/>
      <c r="IRZ10" s="9"/>
      <c r="ISA10" s="9"/>
      <c r="ISB10" s="9"/>
      <c r="ISC10" s="9"/>
      <c r="ISD10" s="9"/>
      <c r="ISE10" s="9"/>
      <c r="ISF10" s="9"/>
      <c r="ISG10" s="9"/>
      <c r="ISH10" s="9"/>
      <c r="ISI10" s="9"/>
      <c r="ISJ10" s="9"/>
      <c r="ISK10" s="9"/>
      <c r="ISL10" s="9"/>
      <c r="ISM10" s="9"/>
      <c r="ISN10" s="9"/>
      <c r="ISO10" s="9"/>
      <c r="ISP10" s="9"/>
      <c r="ISQ10" s="9"/>
      <c r="ISR10" s="9"/>
      <c r="ISS10" s="9"/>
      <c r="IST10" s="9"/>
      <c r="ISU10" s="9"/>
      <c r="ISV10" s="9"/>
      <c r="ISW10" s="9"/>
      <c r="ISX10" s="9"/>
      <c r="ISY10" s="9"/>
      <c r="ISZ10" s="9"/>
      <c r="ITA10" s="9"/>
      <c r="ITB10" s="9"/>
      <c r="ITC10" s="9"/>
      <c r="ITD10" s="9"/>
      <c r="ITE10" s="9"/>
      <c r="ITF10" s="9"/>
      <c r="ITG10" s="9"/>
      <c r="ITH10" s="9"/>
      <c r="ITI10" s="9"/>
      <c r="ITJ10" s="9"/>
      <c r="ITK10" s="9"/>
      <c r="ITL10" s="9"/>
      <c r="ITM10" s="9"/>
      <c r="ITN10" s="9"/>
      <c r="ITO10" s="9"/>
      <c r="ITP10" s="9"/>
      <c r="ITQ10" s="9"/>
      <c r="ITR10" s="9"/>
      <c r="ITS10" s="9"/>
      <c r="ITT10" s="9"/>
      <c r="ITU10" s="9"/>
      <c r="ITV10" s="9"/>
      <c r="ITW10" s="9"/>
      <c r="ITX10" s="9"/>
      <c r="ITY10" s="9"/>
      <c r="ITZ10" s="9"/>
      <c r="IUA10" s="9"/>
      <c r="IUB10" s="9"/>
      <c r="IUC10" s="9"/>
      <c r="IUD10" s="9"/>
      <c r="IUE10" s="9"/>
      <c r="IUF10" s="9"/>
      <c r="IUG10" s="9"/>
      <c r="IUH10" s="9"/>
      <c r="IUI10" s="9"/>
      <c r="IUJ10" s="9"/>
      <c r="IUK10" s="9"/>
      <c r="IUL10" s="9"/>
      <c r="IUM10" s="9"/>
      <c r="IUN10" s="9"/>
      <c r="IUO10" s="9"/>
      <c r="IUP10" s="9"/>
      <c r="IUQ10" s="9"/>
      <c r="IUR10" s="9"/>
      <c r="IUS10" s="9"/>
      <c r="IUT10" s="9"/>
      <c r="IUU10" s="9"/>
      <c r="IUV10" s="9"/>
      <c r="IUW10" s="9"/>
      <c r="IUX10" s="9"/>
      <c r="IUY10" s="9"/>
      <c r="IUZ10" s="9"/>
      <c r="IVA10" s="9"/>
      <c r="IVB10" s="9"/>
      <c r="IVC10" s="9"/>
      <c r="IVD10" s="9"/>
      <c r="IVE10" s="9"/>
      <c r="IVF10" s="9"/>
      <c r="IVG10" s="9"/>
      <c r="IVH10" s="9"/>
      <c r="IVI10" s="9"/>
      <c r="IVJ10" s="9"/>
      <c r="IVK10" s="9"/>
      <c r="IVL10" s="9"/>
      <c r="IVM10" s="9"/>
      <c r="IVN10" s="9"/>
      <c r="IVO10" s="9"/>
      <c r="IVP10" s="9"/>
      <c r="IVQ10" s="9"/>
      <c r="IVR10" s="9"/>
      <c r="IVS10" s="9"/>
      <c r="IVT10" s="9"/>
      <c r="IVU10" s="9"/>
      <c r="IVV10" s="9"/>
      <c r="IVW10" s="9"/>
      <c r="IVX10" s="9"/>
      <c r="IVY10" s="9"/>
      <c r="IVZ10" s="9"/>
      <c r="IWA10" s="9"/>
      <c r="IWB10" s="9"/>
      <c r="IWC10" s="9"/>
      <c r="IWD10" s="9"/>
      <c r="IWE10" s="9"/>
      <c r="IWF10" s="9"/>
      <c r="IWG10" s="9"/>
      <c r="IWH10" s="9"/>
      <c r="IWI10" s="9"/>
      <c r="IWJ10" s="9"/>
      <c r="IWK10" s="9"/>
      <c r="IWL10" s="9"/>
      <c r="IWM10" s="9"/>
      <c r="IWN10" s="9"/>
      <c r="IWO10" s="9"/>
      <c r="IWP10" s="9"/>
      <c r="IWQ10" s="9"/>
      <c r="IWR10" s="9"/>
      <c r="IWS10" s="9"/>
      <c r="IWT10" s="9"/>
      <c r="IWU10" s="9"/>
      <c r="IWV10" s="9"/>
      <c r="IWW10" s="9"/>
      <c r="IWX10" s="9"/>
      <c r="IWY10" s="9"/>
      <c r="IWZ10" s="9"/>
      <c r="IXA10" s="9"/>
      <c r="IXB10" s="9"/>
      <c r="IXC10" s="9"/>
      <c r="IXD10" s="9"/>
      <c r="IXE10" s="9"/>
      <c r="IXF10" s="9"/>
      <c r="IXG10" s="9"/>
      <c r="IXH10" s="9"/>
      <c r="IXI10" s="9"/>
      <c r="IXJ10" s="9"/>
      <c r="IXK10" s="9"/>
      <c r="IXL10" s="9"/>
      <c r="IXM10" s="9"/>
      <c r="IXN10" s="9"/>
      <c r="IXO10" s="9"/>
      <c r="IXP10" s="9"/>
      <c r="IXQ10" s="9"/>
      <c r="IXR10" s="9"/>
      <c r="IXS10" s="9"/>
      <c r="IXT10" s="9"/>
      <c r="IXU10" s="9"/>
      <c r="IXV10" s="9"/>
      <c r="IXW10" s="9"/>
      <c r="IXX10" s="9"/>
      <c r="IXY10" s="9"/>
      <c r="IXZ10" s="9"/>
      <c r="IYA10" s="9"/>
      <c r="IYB10" s="9"/>
      <c r="IYC10" s="9"/>
      <c r="IYD10" s="9"/>
      <c r="IYE10" s="9"/>
      <c r="IYF10" s="9"/>
      <c r="IYG10" s="9"/>
      <c r="IYH10" s="9"/>
      <c r="IYI10" s="9"/>
      <c r="IYJ10" s="9"/>
      <c r="IYK10" s="9"/>
      <c r="IYL10" s="9"/>
      <c r="IYM10" s="9"/>
      <c r="IYN10" s="9"/>
      <c r="IYO10" s="9"/>
      <c r="IYP10" s="9"/>
      <c r="IYQ10" s="9"/>
      <c r="IYR10" s="9"/>
      <c r="IYS10" s="9"/>
      <c r="IYT10" s="9"/>
      <c r="IYU10" s="9"/>
      <c r="IYV10" s="9"/>
      <c r="IYW10" s="9"/>
      <c r="IYX10" s="9"/>
      <c r="IYY10" s="9"/>
      <c r="IYZ10" s="9"/>
      <c r="IZA10" s="9"/>
      <c r="IZB10" s="9"/>
      <c r="IZC10" s="9"/>
      <c r="IZD10" s="9"/>
      <c r="IZE10" s="9"/>
      <c r="IZF10" s="9"/>
      <c r="IZG10" s="9"/>
      <c r="IZH10" s="9"/>
      <c r="IZI10" s="9"/>
      <c r="IZJ10" s="9"/>
      <c r="IZK10" s="9"/>
      <c r="IZL10" s="9"/>
      <c r="IZM10" s="9"/>
      <c r="IZN10" s="9"/>
      <c r="IZO10" s="9"/>
      <c r="IZP10" s="9"/>
      <c r="IZQ10" s="9"/>
      <c r="IZR10" s="9"/>
      <c r="IZS10" s="9"/>
      <c r="IZT10" s="9"/>
      <c r="IZU10" s="9"/>
      <c r="IZV10" s="9"/>
      <c r="IZW10" s="9"/>
      <c r="IZX10" s="9"/>
      <c r="IZY10" s="9"/>
      <c r="IZZ10" s="9"/>
      <c r="JAA10" s="9"/>
      <c r="JAB10" s="9"/>
      <c r="JAC10" s="9"/>
      <c r="JAD10" s="9"/>
      <c r="JAE10" s="9"/>
      <c r="JAF10" s="9"/>
      <c r="JAG10" s="9"/>
      <c r="JAH10" s="9"/>
      <c r="JAI10" s="9"/>
      <c r="JAJ10" s="9"/>
      <c r="JAK10" s="9"/>
      <c r="JAL10" s="9"/>
      <c r="JAM10" s="9"/>
      <c r="JAN10" s="9"/>
      <c r="JAO10" s="9"/>
      <c r="JAP10" s="9"/>
      <c r="JAQ10" s="9"/>
      <c r="JAR10" s="9"/>
      <c r="JAS10" s="9"/>
      <c r="JAT10" s="9"/>
      <c r="JAU10" s="9"/>
      <c r="JAV10" s="9"/>
      <c r="JAW10" s="9"/>
      <c r="JAX10" s="9"/>
      <c r="JAY10" s="9"/>
      <c r="JAZ10" s="9"/>
      <c r="JBA10" s="9"/>
      <c r="JBB10" s="9"/>
      <c r="JBC10" s="9"/>
      <c r="JBD10" s="9"/>
      <c r="JBE10" s="9"/>
      <c r="JBF10" s="9"/>
      <c r="JBG10" s="9"/>
      <c r="JBH10" s="9"/>
      <c r="JBI10" s="9"/>
      <c r="JBJ10" s="9"/>
      <c r="JBK10" s="9"/>
      <c r="JBL10" s="9"/>
      <c r="JBM10" s="9"/>
      <c r="JBN10" s="9"/>
      <c r="JBO10" s="9"/>
      <c r="JBP10" s="9"/>
      <c r="JBQ10" s="9"/>
      <c r="JBR10" s="9"/>
      <c r="JBS10" s="9"/>
      <c r="JBT10" s="9"/>
      <c r="JBU10" s="9"/>
      <c r="JBV10" s="9"/>
      <c r="JBW10" s="9"/>
      <c r="JBX10" s="9"/>
      <c r="JBY10" s="9"/>
      <c r="JBZ10" s="9"/>
      <c r="JCA10" s="9"/>
      <c r="JCB10" s="9"/>
      <c r="JCC10" s="9"/>
      <c r="JCD10" s="9"/>
      <c r="JCE10" s="9"/>
      <c r="JCF10" s="9"/>
      <c r="JCG10" s="9"/>
      <c r="JCH10" s="9"/>
      <c r="JCI10" s="9"/>
      <c r="JCJ10" s="9"/>
      <c r="JCK10" s="9"/>
      <c r="JCL10" s="9"/>
      <c r="JCM10" s="9"/>
      <c r="JCN10" s="9"/>
      <c r="JCO10" s="9"/>
      <c r="JCP10" s="9"/>
      <c r="JCQ10" s="9"/>
      <c r="JCR10" s="9"/>
      <c r="JCS10" s="9"/>
      <c r="JCT10" s="9"/>
      <c r="JCU10" s="9"/>
      <c r="JCV10" s="9"/>
      <c r="JCW10" s="9"/>
      <c r="JCX10" s="9"/>
      <c r="JCY10" s="9"/>
      <c r="JCZ10" s="9"/>
      <c r="JDA10" s="9"/>
      <c r="JDB10" s="9"/>
      <c r="JDC10" s="9"/>
      <c r="JDD10" s="9"/>
      <c r="JDE10" s="9"/>
      <c r="JDF10" s="9"/>
      <c r="JDG10" s="9"/>
      <c r="JDH10" s="9"/>
      <c r="JDI10" s="9"/>
      <c r="JDJ10" s="9"/>
      <c r="JDK10" s="9"/>
      <c r="JDL10" s="9"/>
      <c r="JDM10" s="9"/>
      <c r="JDN10" s="9"/>
      <c r="JDO10" s="9"/>
      <c r="JDP10" s="9"/>
      <c r="JDQ10" s="9"/>
      <c r="JDR10" s="9"/>
      <c r="JDS10" s="9"/>
      <c r="JDT10" s="9"/>
      <c r="JDU10" s="9"/>
      <c r="JDV10" s="9"/>
      <c r="JDW10" s="9"/>
      <c r="JDX10" s="9"/>
      <c r="JDY10" s="9"/>
      <c r="JDZ10" s="9"/>
      <c r="JEA10" s="9"/>
      <c r="JEB10" s="9"/>
      <c r="JEC10" s="9"/>
      <c r="JED10" s="9"/>
      <c r="JEE10" s="9"/>
      <c r="JEF10" s="9"/>
      <c r="JEG10" s="9"/>
      <c r="JEH10" s="9"/>
      <c r="JEI10" s="9"/>
      <c r="JEJ10" s="9"/>
      <c r="JEK10" s="9"/>
      <c r="JEL10" s="9"/>
      <c r="JEM10" s="9"/>
      <c r="JEN10" s="9"/>
      <c r="JEO10" s="9"/>
      <c r="JEP10" s="9"/>
      <c r="JEQ10" s="9"/>
      <c r="JER10" s="9"/>
      <c r="JES10" s="9"/>
      <c r="JET10" s="9"/>
      <c r="JEU10" s="9"/>
      <c r="JEV10" s="9"/>
      <c r="JEW10" s="9"/>
      <c r="JEX10" s="9"/>
      <c r="JEY10" s="9"/>
      <c r="JEZ10" s="9"/>
      <c r="JFA10" s="9"/>
      <c r="JFB10" s="9"/>
      <c r="JFC10" s="9"/>
      <c r="JFD10" s="9"/>
      <c r="JFE10" s="9"/>
      <c r="JFF10" s="9"/>
      <c r="JFG10" s="9"/>
      <c r="JFH10" s="9"/>
      <c r="JFI10" s="9"/>
      <c r="JFJ10" s="9"/>
      <c r="JFK10" s="9"/>
      <c r="JFL10" s="9"/>
      <c r="JFM10" s="9"/>
      <c r="JFN10" s="9"/>
      <c r="JFO10" s="9"/>
      <c r="JFP10" s="9"/>
      <c r="JFQ10" s="9"/>
      <c r="JFR10" s="9"/>
      <c r="JFS10" s="9"/>
      <c r="JFT10" s="9"/>
      <c r="JFU10" s="9"/>
      <c r="JFV10" s="9"/>
      <c r="JFW10" s="9"/>
      <c r="JFX10" s="9"/>
      <c r="JFY10" s="9"/>
      <c r="JFZ10" s="9"/>
      <c r="JGA10" s="9"/>
      <c r="JGB10" s="9"/>
      <c r="JGC10" s="9"/>
      <c r="JGD10" s="9"/>
      <c r="JGE10" s="9"/>
      <c r="JGF10" s="9"/>
      <c r="JGG10" s="9"/>
      <c r="JGH10" s="9"/>
      <c r="JGI10" s="9"/>
      <c r="JGJ10" s="9"/>
      <c r="JGK10" s="9"/>
      <c r="JGL10" s="9"/>
      <c r="JGM10" s="9"/>
      <c r="JGN10" s="9"/>
      <c r="JGO10" s="9"/>
      <c r="JGP10" s="9"/>
      <c r="JGQ10" s="9"/>
      <c r="JGR10" s="9"/>
      <c r="JGS10" s="9"/>
      <c r="JGT10" s="9"/>
      <c r="JGU10" s="9"/>
      <c r="JGV10" s="9"/>
      <c r="JGW10" s="9"/>
      <c r="JGX10" s="9"/>
      <c r="JGY10" s="9"/>
      <c r="JGZ10" s="9"/>
      <c r="JHA10" s="9"/>
      <c r="JHB10" s="9"/>
      <c r="JHC10" s="9"/>
      <c r="JHD10" s="9"/>
      <c r="JHE10" s="9"/>
      <c r="JHF10" s="9"/>
      <c r="JHG10" s="9"/>
      <c r="JHH10" s="9"/>
      <c r="JHI10" s="9"/>
      <c r="JHJ10" s="9"/>
      <c r="JHK10" s="9"/>
      <c r="JHL10" s="9"/>
      <c r="JHM10" s="9"/>
      <c r="JHN10" s="9"/>
      <c r="JHO10" s="9"/>
      <c r="JHP10" s="9"/>
      <c r="JHQ10" s="9"/>
      <c r="JHR10" s="9"/>
      <c r="JHS10" s="9"/>
      <c r="JHT10" s="9"/>
      <c r="JHU10" s="9"/>
      <c r="JHV10" s="9"/>
      <c r="JHW10" s="9"/>
      <c r="JHX10" s="9"/>
      <c r="JHY10" s="9"/>
      <c r="JHZ10" s="9"/>
      <c r="JIA10" s="9"/>
      <c r="JIB10" s="9"/>
      <c r="JIC10" s="9"/>
      <c r="JID10" s="9"/>
      <c r="JIE10" s="9"/>
      <c r="JIF10" s="9"/>
      <c r="JIG10" s="9"/>
      <c r="JIH10" s="9"/>
      <c r="JII10" s="9"/>
      <c r="JIJ10" s="9"/>
      <c r="JIK10" s="9"/>
      <c r="JIL10" s="9"/>
      <c r="JIM10" s="9"/>
      <c r="JIN10" s="9"/>
      <c r="JIO10" s="9"/>
      <c r="JIP10" s="9"/>
      <c r="JIQ10" s="9"/>
      <c r="JIR10" s="9"/>
      <c r="JIS10" s="9"/>
      <c r="JIT10" s="9"/>
      <c r="JIU10" s="9"/>
      <c r="JIV10" s="9"/>
      <c r="JIW10" s="9"/>
      <c r="JIX10" s="9"/>
      <c r="JIY10" s="9"/>
      <c r="JIZ10" s="9"/>
      <c r="JJA10" s="9"/>
      <c r="JJB10" s="9"/>
      <c r="JJC10" s="9"/>
      <c r="JJD10" s="9"/>
      <c r="JJE10" s="9"/>
      <c r="JJF10" s="9"/>
      <c r="JJG10" s="9"/>
      <c r="JJH10" s="9"/>
      <c r="JJI10" s="9"/>
      <c r="JJJ10" s="9"/>
      <c r="JJK10" s="9"/>
      <c r="JJL10" s="9"/>
      <c r="JJM10" s="9"/>
      <c r="JJN10" s="9"/>
      <c r="JJO10" s="9"/>
      <c r="JJP10" s="9"/>
      <c r="JJQ10" s="9"/>
      <c r="JJR10" s="9"/>
      <c r="JJS10" s="9"/>
      <c r="JJT10" s="9"/>
      <c r="JJU10" s="9"/>
      <c r="JJV10" s="9"/>
      <c r="JJW10" s="9"/>
      <c r="JJX10" s="9"/>
      <c r="JJY10" s="9"/>
      <c r="JJZ10" s="9"/>
      <c r="JKA10" s="9"/>
      <c r="JKB10" s="9"/>
      <c r="JKC10" s="9"/>
      <c r="JKD10" s="9"/>
      <c r="JKE10" s="9"/>
      <c r="JKF10" s="9"/>
      <c r="JKG10" s="9"/>
      <c r="JKH10" s="9"/>
      <c r="JKI10" s="9"/>
      <c r="JKJ10" s="9"/>
      <c r="JKK10" s="9"/>
      <c r="JKL10" s="9"/>
      <c r="JKM10" s="9"/>
      <c r="JKN10" s="9"/>
      <c r="JKO10" s="9"/>
      <c r="JKP10" s="9"/>
      <c r="JKQ10" s="9"/>
      <c r="JKR10" s="9"/>
      <c r="JKS10" s="9"/>
      <c r="JKT10" s="9"/>
      <c r="JKU10" s="9"/>
      <c r="JKV10" s="9"/>
      <c r="JKW10" s="9"/>
      <c r="JKX10" s="9"/>
      <c r="JKY10" s="9"/>
      <c r="JKZ10" s="9"/>
      <c r="JLA10" s="9"/>
      <c r="JLB10" s="9"/>
      <c r="JLC10" s="9"/>
      <c r="JLD10" s="9"/>
      <c r="JLE10" s="9"/>
      <c r="JLF10" s="9"/>
      <c r="JLG10" s="9"/>
      <c r="JLH10" s="9"/>
      <c r="JLI10" s="9"/>
      <c r="JLJ10" s="9"/>
      <c r="JLK10" s="9"/>
      <c r="JLL10" s="9"/>
      <c r="JLM10" s="9"/>
      <c r="JLN10" s="9"/>
      <c r="JLO10" s="9"/>
      <c r="JLP10" s="9"/>
      <c r="JLQ10" s="9"/>
      <c r="JLR10" s="9"/>
      <c r="JLS10" s="9"/>
      <c r="JLT10" s="9"/>
      <c r="JLU10" s="9"/>
      <c r="JLV10" s="9"/>
      <c r="JLW10" s="9"/>
      <c r="JLX10" s="9"/>
      <c r="JLY10" s="9"/>
      <c r="JLZ10" s="9"/>
      <c r="JMA10" s="9"/>
      <c r="JMB10" s="9"/>
      <c r="JMC10" s="9"/>
      <c r="JMD10" s="9"/>
      <c r="JME10" s="9"/>
      <c r="JMF10" s="9"/>
      <c r="JMG10" s="9"/>
      <c r="JMH10" s="9"/>
      <c r="JMI10" s="9"/>
      <c r="JMJ10" s="9"/>
      <c r="JMK10" s="9"/>
      <c r="JML10" s="9"/>
      <c r="JMM10" s="9"/>
      <c r="JMN10" s="9"/>
      <c r="JMO10" s="9"/>
      <c r="JMP10" s="9"/>
      <c r="JMQ10" s="9"/>
      <c r="JMR10" s="9"/>
      <c r="JMS10" s="9"/>
      <c r="JMT10" s="9"/>
      <c r="JMU10" s="9"/>
      <c r="JMV10" s="9"/>
      <c r="JMW10" s="9"/>
      <c r="JMX10" s="9"/>
      <c r="JMY10" s="9"/>
      <c r="JMZ10" s="9"/>
      <c r="JNA10" s="9"/>
      <c r="JNB10" s="9"/>
      <c r="JNC10" s="9"/>
      <c r="JND10" s="9"/>
      <c r="JNE10" s="9"/>
      <c r="JNF10" s="9"/>
      <c r="JNG10" s="9"/>
      <c r="JNH10" s="9"/>
      <c r="JNI10" s="9"/>
      <c r="JNJ10" s="9"/>
      <c r="JNK10" s="9"/>
      <c r="JNL10" s="9"/>
      <c r="JNM10" s="9"/>
      <c r="JNN10" s="9"/>
      <c r="JNO10" s="9"/>
      <c r="JNP10" s="9"/>
      <c r="JNQ10" s="9"/>
      <c r="JNR10" s="9"/>
      <c r="JNS10" s="9"/>
      <c r="JNT10" s="9"/>
      <c r="JNU10" s="9"/>
      <c r="JNV10" s="9"/>
      <c r="JNW10" s="9"/>
      <c r="JNX10" s="9"/>
      <c r="JNY10" s="9"/>
      <c r="JNZ10" s="9"/>
      <c r="JOA10" s="9"/>
      <c r="JOB10" s="9"/>
      <c r="JOC10" s="9"/>
      <c r="JOD10" s="9"/>
      <c r="JOE10" s="9"/>
      <c r="JOF10" s="9"/>
      <c r="JOG10" s="9"/>
      <c r="JOH10" s="9"/>
      <c r="JOI10" s="9"/>
      <c r="JOJ10" s="9"/>
      <c r="JOK10" s="9"/>
      <c r="JOL10" s="9"/>
      <c r="JOM10" s="9"/>
      <c r="JON10" s="9"/>
      <c r="JOO10" s="9"/>
      <c r="JOP10" s="9"/>
      <c r="JOQ10" s="9"/>
      <c r="JOR10" s="9"/>
      <c r="JOS10" s="9"/>
      <c r="JOT10" s="9"/>
      <c r="JOU10" s="9"/>
      <c r="JOV10" s="9"/>
      <c r="JOW10" s="9"/>
      <c r="JOX10" s="9"/>
      <c r="JOY10" s="9"/>
      <c r="JOZ10" s="9"/>
      <c r="JPA10" s="9"/>
      <c r="JPB10" s="9"/>
      <c r="JPC10" s="9"/>
      <c r="JPD10" s="9"/>
      <c r="JPE10" s="9"/>
      <c r="JPF10" s="9"/>
      <c r="JPG10" s="9"/>
      <c r="JPH10" s="9"/>
      <c r="JPI10" s="9"/>
      <c r="JPJ10" s="9"/>
      <c r="JPK10" s="9"/>
      <c r="JPL10" s="9"/>
      <c r="JPM10" s="9"/>
      <c r="JPN10" s="9"/>
      <c r="JPO10" s="9"/>
      <c r="JPP10" s="9"/>
      <c r="JPQ10" s="9"/>
      <c r="JPR10" s="9"/>
      <c r="JPS10" s="9"/>
      <c r="JPT10" s="9"/>
      <c r="JPU10" s="9"/>
      <c r="JPV10" s="9"/>
      <c r="JPW10" s="9"/>
      <c r="JPX10" s="9"/>
      <c r="JPY10" s="9"/>
      <c r="JPZ10" s="9"/>
      <c r="JQA10" s="9"/>
      <c r="JQB10" s="9"/>
      <c r="JQC10" s="9"/>
      <c r="JQD10" s="9"/>
      <c r="JQE10" s="9"/>
      <c r="JQF10" s="9"/>
      <c r="JQG10" s="9"/>
      <c r="JQH10" s="9"/>
      <c r="JQI10" s="9"/>
      <c r="JQJ10" s="9"/>
      <c r="JQK10" s="9"/>
      <c r="JQL10" s="9"/>
      <c r="JQM10" s="9"/>
      <c r="JQN10" s="9"/>
      <c r="JQO10" s="9"/>
      <c r="JQP10" s="9"/>
      <c r="JQQ10" s="9"/>
      <c r="JQR10" s="9"/>
      <c r="JQS10" s="9"/>
      <c r="JQT10" s="9"/>
      <c r="JQU10" s="9"/>
      <c r="JQV10" s="9"/>
      <c r="JQW10" s="9"/>
      <c r="JQX10" s="9"/>
      <c r="JQY10" s="9"/>
      <c r="JQZ10" s="9"/>
      <c r="JRA10" s="9"/>
      <c r="JRB10" s="9"/>
      <c r="JRC10" s="9"/>
      <c r="JRD10" s="9"/>
      <c r="JRE10" s="9"/>
      <c r="JRF10" s="9"/>
      <c r="JRG10" s="9"/>
      <c r="JRH10" s="9"/>
      <c r="JRI10" s="9"/>
      <c r="JRJ10" s="9"/>
      <c r="JRK10" s="9"/>
      <c r="JRL10" s="9"/>
      <c r="JRM10" s="9"/>
      <c r="JRN10" s="9"/>
      <c r="JRO10" s="9"/>
      <c r="JRP10" s="9"/>
      <c r="JRQ10" s="9"/>
      <c r="JRR10" s="9"/>
      <c r="JRS10" s="9"/>
      <c r="JRT10" s="9"/>
      <c r="JRU10" s="9"/>
      <c r="JRV10" s="9"/>
      <c r="JRW10" s="9"/>
      <c r="JRX10" s="9"/>
      <c r="JRY10" s="9"/>
      <c r="JRZ10" s="9"/>
      <c r="JSA10" s="9"/>
      <c r="JSB10" s="9"/>
      <c r="JSC10" s="9"/>
      <c r="JSD10" s="9"/>
      <c r="JSE10" s="9"/>
      <c r="JSF10" s="9"/>
      <c r="JSG10" s="9"/>
      <c r="JSH10" s="9"/>
      <c r="JSI10" s="9"/>
      <c r="JSJ10" s="9"/>
      <c r="JSK10" s="9"/>
      <c r="JSL10" s="9"/>
      <c r="JSM10" s="9"/>
      <c r="JSN10" s="9"/>
      <c r="JSO10" s="9"/>
      <c r="JSP10" s="9"/>
      <c r="JSQ10" s="9"/>
      <c r="JSR10" s="9"/>
      <c r="JSS10" s="9"/>
      <c r="JST10" s="9"/>
      <c r="JSU10" s="9"/>
      <c r="JSV10" s="9"/>
      <c r="JSW10" s="9"/>
      <c r="JSX10" s="9"/>
      <c r="JSY10" s="9"/>
      <c r="JSZ10" s="9"/>
      <c r="JTA10" s="9"/>
      <c r="JTB10" s="9"/>
      <c r="JTC10" s="9"/>
      <c r="JTD10" s="9"/>
      <c r="JTE10" s="9"/>
      <c r="JTF10" s="9"/>
      <c r="JTG10" s="9"/>
      <c r="JTH10" s="9"/>
      <c r="JTI10" s="9"/>
      <c r="JTJ10" s="9"/>
      <c r="JTK10" s="9"/>
      <c r="JTL10" s="9"/>
      <c r="JTM10" s="9"/>
      <c r="JTN10" s="9"/>
      <c r="JTO10" s="9"/>
      <c r="JTP10" s="9"/>
      <c r="JTQ10" s="9"/>
      <c r="JTR10" s="9"/>
      <c r="JTS10" s="9"/>
      <c r="JTT10" s="9"/>
      <c r="JTU10" s="9"/>
      <c r="JTV10" s="9"/>
      <c r="JTW10" s="9"/>
      <c r="JTX10" s="9"/>
      <c r="JTY10" s="9"/>
      <c r="JTZ10" s="9"/>
      <c r="JUA10" s="9"/>
      <c r="JUB10" s="9"/>
      <c r="JUC10" s="9"/>
      <c r="JUD10" s="9"/>
      <c r="JUE10" s="9"/>
      <c r="JUF10" s="9"/>
      <c r="JUG10" s="9"/>
      <c r="JUH10" s="9"/>
      <c r="JUI10" s="9"/>
      <c r="JUJ10" s="9"/>
      <c r="JUK10" s="9"/>
      <c r="JUL10" s="9"/>
      <c r="JUM10" s="9"/>
      <c r="JUN10" s="9"/>
      <c r="JUO10" s="9"/>
      <c r="JUP10" s="9"/>
      <c r="JUQ10" s="9"/>
      <c r="JUR10" s="9"/>
      <c r="JUS10" s="9"/>
      <c r="JUT10" s="9"/>
      <c r="JUU10" s="9"/>
      <c r="JUV10" s="9"/>
      <c r="JUW10" s="9"/>
      <c r="JUX10" s="9"/>
      <c r="JUY10" s="9"/>
      <c r="JUZ10" s="9"/>
      <c r="JVA10" s="9"/>
      <c r="JVB10" s="9"/>
      <c r="JVC10" s="9"/>
      <c r="JVD10" s="9"/>
      <c r="JVE10" s="9"/>
      <c r="JVF10" s="9"/>
      <c r="JVG10" s="9"/>
      <c r="JVH10" s="9"/>
      <c r="JVI10" s="9"/>
      <c r="JVJ10" s="9"/>
      <c r="JVK10" s="9"/>
      <c r="JVL10" s="9"/>
      <c r="JVM10" s="9"/>
      <c r="JVN10" s="9"/>
      <c r="JVO10" s="9"/>
      <c r="JVP10" s="9"/>
      <c r="JVQ10" s="9"/>
      <c r="JVR10" s="9"/>
      <c r="JVS10" s="9"/>
      <c r="JVT10" s="9"/>
      <c r="JVU10" s="9"/>
      <c r="JVV10" s="9"/>
      <c r="JVW10" s="9"/>
      <c r="JVX10" s="9"/>
      <c r="JVY10" s="9"/>
      <c r="JVZ10" s="9"/>
      <c r="JWA10" s="9"/>
      <c r="JWB10" s="9"/>
      <c r="JWC10" s="9"/>
      <c r="JWD10" s="9"/>
      <c r="JWE10" s="9"/>
      <c r="JWF10" s="9"/>
      <c r="JWG10" s="9"/>
      <c r="JWH10" s="9"/>
      <c r="JWI10" s="9"/>
      <c r="JWJ10" s="9"/>
      <c r="JWK10" s="9"/>
      <c r="JWL10" s="9"/>
      <c r="JWM10" s="9"/>
      <c r="JWN10" s="9"/>
      <c r="JWO10" s="9"/>
      <c r="JWP10" s="9"/>
      <c r="JWQ10" s="9"/>
      <c r="JWR10" s="9"/>
      <c r="JWS10" s="9"/>
      <c r="JWT10" s="9"/>
      <c r="JWU10" s="9"/>
      <c r="JWV10" s="9"/>
      <c r="JWW10" s="9"/>
      <c r="JWX10" s="9"/>
      <c r="JWY10" s="9"/>
      <c r="JWZ10" s="9"/>
      <c r="JXA10" s="9"/>
      <c r="JXB10" s="9"/>
      <c r="JXC10" s="9"/>
      <c r="JXD10" s="9"/>
      <c r="JXE10" s="9"/>
      <c r="JXF10" s="9"/>
      <c r="JXG10" s="9"/>
      <c r="JXH10" s="9"/>
      <c r="JXI10" s="9"/>
      <c r="JXJ10" s="9"/>
      <c r="JXK10" s="9"/>
      <c r="JXL10" s="9"/>
      <c r="JXM10" s="9"/>
      <c r="JXN10" s="9"/>
      <c r="JXO10" s="9"/>
      <c r="JXP10" s="9"/>
      <c r="JXQ10" s="9"/>
      <c r="JXR10" s="9"/>
      <c r="JXS10" s="9"/>
      <c r="JXT10" s="9"/>
      <c r="JXU10" s="9"/>
      <c r="JXV10" s="9"/>
      <c r="JXW10" s="9"/>
      <c r="JXX10" s="9"/>
      <c r="JXY10" s="9"/>
      <c r="JXZ10" s="9"/>
      <c r="JYA10" s="9"/>
      <c r="JYB10" s="9"/>
      <c r="JYC10" s="9"/>
      <c r="JYD10" s="9"/>
      <c r="JYE10" s="9"/>
      <c r="JYF10" s="9"/>
      <c r="JYG10" s="9"/>
      <c r="JYH10" s="9"/>
      <c r="JYI10" s="9"/>
      <c r="JYJ10" s="9"/>
      <c r="JYK10" s="9"/>
      <c r="JYL10" s="9"/>
      <c r="JYM10" s="9"/>
      <c r="JYN10" s="9"/>
      <c r="JYO10" s="9"/>
      <c r="JYP10" s="9"/>
      <c r="JYQ10" s="9"/>
      <c r="JYR10" s="9"/>
      <c r="JYS10" s="9"/>
      <c r="JYT10" s="9"/>
      <c r="JYU10" s="9"/>
      <c r="JYV10" s="9"/>
      <c r="JYW10" s="9"/>
      <c r="JYX10" s="9"/>
      <c r="JYY10" s="9"/>
      <c r="JYZ10" s="9"/>
      <c r="JZA10" s="9"/>
      <c r="JZB10" s="9"/>
      <c r="JZC10" s="9"/>
      <c r="JZD10" s="9"/>
      <c r="JZE10" s="9"/>
      <c r="JZF10" s="9"/>
      <c r="JZG10" s="9"/>
      <c r="JZH10" s="9"/>
      <c r="JZI10" s="9"/>
      <c r="JZJ10" s="9"/>
      <c r="JZK10" s="9"/>
      <c r="JZL10" s="9"/>
      <c r="JZM10" s="9"/>
      <c r="JZN10" s="9"/>
      <c r="JZO10" s="9"/>
      <c r="JZP10" s="9"/>
      <c r="JZQ10" s="9"/>
      <c r="JZR10" s="9"/>
      <c r="JZS10" s="9"/>
      <c r="JZT10" s="9"/>
      <c r="JZU10" s="9"/>
      <c r="JZV10" s="9"/>
      <c r="JZW10" s="9"/>
      <c r="JZX10" s="9"/>
      <c r="JZY10" s="9"/>
      <c r="JZZ10" s="9"/>
      <c r="KAA10" s="9"/>
      <c r="KAB10" s="9"/>
      <c r="KAC10" s="9"/>
      <c r="KAD10" s="9"/>
      <c r="KAE10" s="9"/>
      <c r="KAF10" s="9"/>
      <c r="KAG10" s="9"/>
      <c r="KAH10" s="9"/>
      <c r="KAI10" s="9"/>
      <c r="KAJ10" s="9"/>
      <c r="KAK10" s="9"/>
      <c r="KAL10" s="9"/>
      <c r="KAM10" s="9"/>
      <c r="KAN10" s="9"/>
      <c r="KAO10" s="9"/>
      <c r="KAP10" s="9"/>
      <c r="KAQ10" s="9"/>
      <c r="KAR10" s="9"/>
      <c r="KAS10" s="9"/>
      <c r="KAT10" s="9"/>
      <c r="KAU10" s="9"/>
      <c r="KAV10" s="9"/>
      <c r="KAW10" s="9"/>
      <c r="KAX10" s="9"/>
      <c r="KAY10" s="9"/>
      <c r="KAZ10" s="9"/>
      <c r="KBA10" s="9"/>
      <c r="KBB10" s="9"/>
      <c r="KBC10" s="9"/>
      <c r="KBD10" s="9"/>
      <c r="KBE10" s="9"/>
      <c r="KBF10" s="9"/>
      <c r="KBG10" s="9"/>
      <c r="KBH10" s="9"/>
      <c r="KBI10" s="9"/>
      <c r="KBJ10" s="9"/>
      <c r="KBK10" s="9"/>
      <c r="KBL10" s="9"/>
      <c r="KBM10" s="9"/>
      <c r="KBN10" s="9"/>
      <c r="KBO10" s="9"/>
      <c r="KBP10" s="9"/>
      <c r="KBQ10" s="9"/>
      <c r="KBR10" s="9"/>
      <c r="KBS10" s="9"/>
      <c r="KBT10" s="9"/>
      <c r="KBU10" s="9"/>
      <c r="KBV10" s="9"/>
      <c r="KBW10" s="9"/>
      <c r="KBX10" s="9"/>
      <c r="KBY10" s="9"/>
      <c r="KBZ10" s="9"/>
      <c r="KCA10" s="9"/>
      <c r="KCB10" s="9"/>
      <c r="KCC10" s="9"/>
      <c r="KCD10" s="9"/>
      <c r="KCE10" s="9"/>
      <c r="KCF10" s="9"/>
      <c r="KCG10" s="9"/>
      <c r="KCH10" s="9"/>
      <c r="KCI10" s="9"/>
      <c r="KCJ10" s="9"/>
      <c r="KCK10" s="9"/>
      <c r="KCL10" s="9"/>
      <c r="KCM10" s="9"/>
      <c r="KCN10" s="9"/>
      <c r="KCO10" s="9"/>
      <c r="KCP10" s="9"/>
      <c r="KCQ10" s="9"/>
      <c r="KCR10" s="9"/>
      <c r="KCS10" s="9"/>
      <c r="KCT10" s="9"/>
      <c r="KCU10" s="9"/>
      <c r="KCV10" s="9"/>
      <c r="KCW10" s="9"/>
      <c r="KCX10" s="9"/>
      <c r="KCY10" s="9"/>
      <c r="KCZ10" s="9"/>
      <c r="KDA10" s="9"/>
      <c r="KDB10" s="9"/>
      <c r="KDC10" s="9"/>
      <c r="KDD10" s="9"/>
      <c r="KDE10" s="9"/>
      <c r="KDF10" s="9"/>
      <c r="KDG10" s="9"/>
      <c r="KDH10" s="9"/>
      <c r="KDI10" s="9"/>
      <c r="KDJ10" s="9"/>
      <c r="KDK10" s="9"/>
      <c r="KDL10" s="9"/>
      <c r="KDM10" s="9"/>
      <c r="KDN10" s="9"/>
      <c r="KDO10" s="9"/>
      <c r="KDP10" s="9"/>
      <c r="KDQ10" s="9"/>
      <c r="KDR10" s="9"/>
      <c r="KDS10" s="9"/>
      <c r="KDT10" s="9"/>
      <c r="KDU10" s="9"/>
      <c r="KDV10" s="9"/>
      <c r="KDW10" s="9"/>
      <c r="KDX10" s="9"/>
      <c r="KDY10" s="9"/>
      <c r="KDZ10" s="9"/>
      <c r="KEA10" s="9"/>
      <c r="KEB10" s="9"/>
      <c r="KEC10" s="9"/>
      <c r="KED10" s="9"/>
      <c r="KEE10" s="9"/>
      <c r="KEF10" s="9"/>
      <c r="KEG10" s="9"/>
      <c r="KEH10" s="9"/>
      <c r="KEI10" s="9"/>
      <c r="KEJ10" s="9"/>
      <c r="KEK10" s="9"/>
      <c r="KEL10" s="9"/>
      <c r="KEM10" s="9"/>
      <c r="KEN10" s="9"/>
      <c r="KEO10" s="9"/>
      <c r="KEP10" s="9"/>
      <c r="KEQ10" s="9"/>
      <c r="KER10" s="9"/>
      <c r="KES10" s="9"/>
      <c r="KET10" s="9"/>
      <c r="KEU10" s="9"/>
      <c r="KEV10" s="9"/>
      <c r="KEW10" s="9"/>
      <c r="KEX10" s="9"/>
      <c r="KEY10" s="9"/>
      <c r="KEZ10" s="9"/>
      <c r="KFA10" s="9"/>
      <c r="KFB10" s="9"/>
      <c r="KFC10" s="9"/>
      <c r="KFD10" s="9"/>
      <c r="KFE10" s="9"/>
      <c r="KFF10" s="9"/>
      <c r="KFG10" s="9"/>
      <c r="KFH10" s="9"/>
      <c r="KFI10" s="9"/>
      <c r="KFJ10" s="9"/>
      <c r="KFK10" s="9"/>
      <c r="KFL10" s="9"/>
      <c r="KFM10" s="9"/>
      <c r="KFN10" s="9"/>
      <c r="KFO10" s="9"/>
      <c r="KFP10" s="9"/>
      <c r="KFQ10" s="9"/>
      <c r="KFR10" s="9"/>
      <c r="KFS10" s="9"/>
      <c r="KFT10" s="9"/>
      <c r="KFU10" s="9"/>
      <c r="KFV10" s="9"/>
      <c r="KFW10" s="9"/>
      <c r="KFX10" s="9"/>
      <c r="KFY10" s="9"/>
      <c r="KFZ10" s="9"/>
      <c r="KGA10" s="9"/>
      <c r="KGB10" s="9"/>
      <c r="KGC10" s="9"/>
      <c r="KGD10" s="9"/>
      <c r="KGE10" s="9"/>
      <c r="KGF10" s="9"/>
      <c r="KGG10" s="9"/>
      <c r="KGH10" s="9"/>
      <c r="KGI10" s="9"/>
      <c r="KGJ10" s="9"/>
      <c r="KGK10" s="9"/>
      <c r="KGL10" s="9"/>
      <c r="KGM10" s="9"/>
      <c r="KGN10" s="9"/>
      <c r="KGO10" s="9"/>
      <c r="KGP10" s="9"/>
      <c r="KGQ10" s="9"/>
      <c r="KGR10" s="9"/>
      <c r="KGS10" s="9"/>
      <c r="KGT10" s="9"/>
      <c r="KGU10" s="9"/>
      <c r="KGV10" s="9"/>
      <c r="KGW10" s="9"/>
      <c r="KGX10" s="9"/>
      <c r="KGY10" s="9"/>
      <c r="KGZ10" s="9"/>
      <c r="KHA10" s="9"/>
      <c r="KHB10" s="9"/>
      <c r="KHC10" s="9"/>
      <c r="KHD10" s="9"/>
      <c r="KHE10" s="9"/>
      <c r="KHF10" s="9"/>
      <c r="KHG10" s="9"/>
      <c r="KHH10" s="9"/>
      <c r="KHI10" s="9"/>
      <c r="KHJ10" s="9"/>
      <c r="KHK10" s="9"/>
      <c r="KHL10" s="9"/>
      <c r="KHM10" s="9"/>
      <c r="KHN10" s="9"/>
      <c r="KHO10" s="9"/>
      <c r="KHP10" s="9"/>
      <c r="KHQ10" s="9"/>
      <c r="KHR10" s="9"/>
      <c r="KHS10" s="9"/>
      <c r="KHT10" s="9"/>
      <c r="KHU10" s="9"/>
      <c r="KHV10" s="9"/>
      <c r="KHW10" s="9"/>
      <c r="KHX10" s="9"/>
      <c r="KHY10" s="9"/>
      <c r="KHZ10" s="9"/>
      <c r="KIA10" s="9"/>
      <c r="KIB10" s="9"/>
      <c r="KIC10" s="9"/>
      <c r="KID10" s="9"/>
      <c r="KIE10" s="9"/>
      <c r="KIF10" s="9"/>
      <c r="KIG10" s="9"/>
      <c r="KIH10" s="9"/>
      <c r="KII10" s="9"/>
      <c r="KIJ10" s="9"/>
      <c r="KIK10" s="9"/>
      <c r="KIL10" s="9"/>
      <c r="KIM10" s="9"/>
      <c r="KIN10" s="9"/>
      <c r="KIO10" s="9"/>
      <c r="KIP10" s="9"/>
      <c r="KIQ10" s="9"/>
      <c r="KIR10" s="9"/>
      <c r="KIS10" s="9"/>
      <c r="KIT10" s="9"/>
      <c r="KIU10" s="9"/>
      <c r="KIV10" s="9"/>
      <c r="KIW10" s="9"/>
      <c r="KIX10" s="9"/>
      <c r="KIY10" s="9"/>
      <c r="KIZ10" s="9"/>
      <c r="KJA10" s="9"/>
      <c r="KJB10" s="9"/>
      <c r="KJC10" s="9"/>
      <c r="KJD10" s="9"/>
      <c r="KJE10" s="9"/>
      <c r="KJF10" s="9"/>
      <c r="KJG10" s="9"/>
      <c r="KJH10" s="9"/>
      <c r="KJI10" s="9"/>
      <c r="KJJ10" s="9"/>
      <c r="KJK10" s="9"/>
      <c r="KJL10" s="9"/>
      <c r="KJM10" s="9"/>
      <c r="KJN10" s="9"/>
      <c r="KJO10" s="9"/>
      <c r="KJP10" s="9"/>
      <c r="KJQ10" s="9"/>
      <c r="KJR10" s="9"/>
      <c r="KJS10" s="9"/>
      <c r="KJT10" s="9"/>
      <c r="KJU10" s="9"/>
      <c r="KJV10" s="9"/>
      <c r="KJW10" s="9"/>
      <c r="KJX10" s="9"/>
      <c r="KJY10" s="9"/>
      <c r="KJZ10" s="9"/>
      <c r="KKA10" s="9"/>
      <c r="KKB10" s="9"/>
      <c r="KKC10" s="9"/>
      <c r="KKD10" s="9"/>
      <c r="KKE10" s="9"/>
      <c r="KKF10" s="9"/>
      <c r="KKG10" s="9"/>
      <c r="KKH10" s="9"/>
      <c r="KKI10" s="9"/>
      <c r="KKJ10" s="9"/>
      <c r="KKK10" s="9"/>
      <c r="KKL10" s="9"/>
      <c r="KKM10" s="9"/>
      <c r="KKN10" s="9"/>
      <c r="KKO10" s="9"/>
      <c r="KKP10" s="9"/>
      <c r="KKQ10" s="9"/>
      <c r="KKR10" s="9"/>
      <c r="KKS10" s="9"/>
      <c r="KKT10" s="9"/>
      <c r="KKU10" s="9"/>
      <c r="KKV10" s="9"/>
      <c r="KKW10" s="9"/>
      <c r="KKX10" s="9"/>
      <c r="KKY10" s="9"/>
      <c r="KKZ10" s="9"/>
      <c r="KLA10" s="9"/>
      <c r="KLB10" s="9"/>
      <c r="KLC10" s="9"/>
      <c r="KLD10" s="9"/>
      <c r="KLE10" s="9"/>
      <c r="KLF10" s="9"/>
      <c r="KLG10" s="9"/>
      <c r="KLH10" s="9"/>
      <c r="KLI10" s="9"/>
      <c r="KLJ10" s="9"/>
      <c r="KLK10" s="9"/>
      <c r="KLL10" s="9"/>
      <c r="KLM10" s="9"/>
      <c r="KLN10" s="9"/>
      <c r="KLO10" s="9"/>
      <c r="KLP10" s="9"/>
      <c r="KLQ10" s="9"/>
      <c r="KLR10" s="9"/>
      <c r="KLS10" s="9"/>
      <c r="KLT10" s="9"/>
      <c r="KLU10" s="9"/>
      <c r="KLV10" s="9"/>
      <c r="KLW10" s="9"/>
      <c r="KLX10" s="9"/>
      <c r="KLY10" s="9"/>
      <c r="KLZ10" s="9"/>
      <c r="KMA10" s="9"/>
      <c r="KMB10" s="9"/>
      <c r="KMC10" s="9"/>
      <c r="KMD10" s="9"/>
      <c r="KME10" s="9"/>
      <c r="KMF10" s="9"/>
      <c r="KMG10" s="9"/>
      <c r="KMH10" s="9"/>
      <c r="KMI10" s="9"/>
      <c r="KMJ10" s="9"/>
      <c r="KMK10" s="9"/>
      <c r="KML10" s="9"/>
      <c r="KMM10" s="9"/>
      <c r="KMN10" s="9"/>
      <c r="KMO10" s="9"/>
      <c r="KMP10" s="9"/>
      <c r="KMQ10" s="9"/>
      <c r="KMR10" s="9"/>
      <c r="KMS10" s="9"/>
      <c r="KMT10" s="9"/>
      <c r="KMU10" s="9"/>
      <c r="KMV10" s="9"/>
      <c r="KMW10" s="9"/>
      <c r="KMX10" s="9"/>
      <c r="KMY10" s="9"/>
      <c r="KMZ10" s="9"/>
      <c r="KNA10" s="9"/>
      <c r="KNB10" s="9"/>
      <c r="KNC10" s="9"/>
      <c r="KND10" s="9"/>
      <c r="KNE10" s="9"/>
      <c r="KNF10" s="9"/>
      <c r="KNG10" s="9"/>
      <c r="KNH10" s="9"/>
      <c r="KNI10" s="9"/>
      <c r="KNJ10" s="9"/>
      <c r="KNK10" s="9"/>
      <c r="KNL10" s="9"/>
      <c r="KNM10" s="9"/>
      <c r="KNN10" s="9"/>
      <c r="KNO10" s="9"/>
      <c r="KNP10" s="9"/>
      <c r="KNQ10" s="9"/>
      <c r="KNR10" s="9"/>
      <c r="KNS10" s="9"/>
      <c r="KNT10" s="9"/>
      <c r="KNU10" s="9"/>
      <c r="KNV10" s="9"/>
      <c r="KNW10" s="9"/>
      <c r="KNX10" s="9"/>
      <c r="KNY10" s="9"/>
      <c r="KNZ10" s="9"/>
      <c r="KOA10" s="9"/>
      <c r="KOB10" s="9"/>
      <c r="KOC10" s="9"/>
      <c r="KOD10" s="9"/>
      <c r="KOE10" s="9"/>
      <c r="KOF10" s="9"/>
      <c r="KOG10" s="9"/>
      <c r="KOH10" s="9"/>
      <c r="KOI10" s="9"/>
      <c r="KOJ10" s="9"/>
      <c r="KOK10" s="9"/>
      <c r="KOL10" s="9"/>
      <c r="KOM10" s="9"/>
      <c r="KON10" s="9"/>
      <c r="KOO10" s="9"/>
      <c r="KOP10" s="9"/>
      <c r="KOQ10" s="9"/>
      <c r="KOR10" s="9"/>
      <c r="KOS10" s="9"/>
      <c r="KOT10" s="9"/>
      <c r="KOU10" s="9"/>
      <c r="KOV10" s="9"/>
      <c r="KOW10" s="9"/>
      <c r="KOX10" s="9"/>
      <c r="KOY10" s="9"/>
      <c r="KOZ10" s="9"/>
      <c r="KPA10" s="9"/>
      <c r="KPB10" s="9"/>
      <c r="KPC10" s="9"/>
      <c r="KPD10" s="9"/>
      <c r="KPE10" s="9"/>
      <c r="KPF10" s="9"/>
      <c r="KPG10" s="9"/>
      <c r="KPH10" s="9"/>
      <c r="KPI10" s="9"/>
      <c r="KPJ10" s="9"/>
      <c r="KPK10" s="9"/>
      <c r="KPL10" s="9"/>
      <c r="KPM10" s="9"/>
      <c r="KPN10" s="9"/>
      <c r="KPO10" s="9"/>
      <c r="KPP10" s="9"/>
      <c r="KPQ10" s="9"/>
      <c r="KPR10" s="9"/>
      <c r="KPS10" s="9"/>
      <c r="KPT10" s="9"/>
      <c r="KPU10" s="9"/>
      <c r="KPV10" s="9"/>
      <c r="KPW10" s="9"/>
      <c r="KPX10" s="9"/>
      <c r="KPY10" s="9"/>
      <c r="KPZ10" s="9"/>
      <c r="KQA10" s="9"/>
      <c r="KQB10" s="9"/>
      <c r="KQC10" s="9"/>
      <c r="KQD10" s="9"/>
      <c r="KQE10" s="9"/>
      <c r="KQF10" s="9"/>
      <c r="KQG10" s="9"/>
      <c r="KQH10" s="9"/>
      <c r="KQI10" s="9"/>
      <c r="KQJ10" s="9"/>
      <c r="KQK10" s="9"/>
      <c r="KQL10" s="9"/>
      <c r="KQM10" s="9"/>
      <c r="KQN10" s="9"/>
      <c r="KQO10" s="9"/>
      <c r="KQP10" s="9"/>
      <c r="KQQ10" s="9"/>
      <c r="KQR10" s="9"/>
      <c r="KQS10" s="9"/>
      <c r="KQT10" s="9"/>
      <c r="KQU10" s="9"/>
      <c r="KQV10" s="9"/>
      <c r="KQW10" s="9"/>
      <c r="KQX10" s="9"/>
      <c r="KQY10" s="9"/>
      <c r="KQZ10" s="9"/>
      <c r="KRA10" s="9"/>
      <c r="KRB10" s="9"/>
      <c r="KRC10" s="9"/>
      <c r="KRD10" s="9"/>
      <c r="KRE10" s="9"/>
      <c r="KRF10" s="9"/>
      <c r="KRG10" s="9"/>
      <c r="KRH10" s="9"/>
      <c r="KRI10" s="9"/>
      <c r="KRJ10" s="9"/>
      <c r="KRK10" s="9"/>
      <c r="KRL10" s="9"/>
      <c r="KRM10" s="9"/>
      <c r="KRN10" s="9"/>
      <c r="KRO10" s="9"/>
      <c r="KRP10" s="9"/>
      <c r="KRQ10" s="9"/>
      <c r="KRR10" s="9"/>
      <c r="KRS10" s="9"/>
      <c r="KRT10" s="9"/>
      <c r="KRU10" s="9"/>
      <c r="KRV10" s="9"/>
      <c r="KRW10" s="9"/>
      <c r="KRX10" s="9"/>
      <c r="KRY10" s="9"/>
      <c r="KRZ10" s="9"/>
      <c r="KSA10" s="9"/>
      <c r="KSB10" s="9"/>
      <c r="KSC10" s="9"/>
      <c r="KSD10" s="9"/>
      <c r="KSE10" s="9"/>
      <c r="KSF10" s="9"/>
      <c r="KSG10" s="9"/>
      <c r="KSH10" s="9"/>
      <c r="KSI10" s="9"/>
      <c r="KSJ10" s="9"/>
      <c r="KSK10" s="9"/>
      <c r="KSL10" s="9"/>
      <c r="KSM10" s="9"/>
      <c r="KSN10" s="9"/>
      <c r="KSO10" s="9"/>
      <c r="KSP10" s="9"/>
      <c r="KSQ10" s="9"/>
      <c r="KSR10" s="9"/>
      <c r="KSS10" s="9"/>
      <c r="KST10" s="9"/>
      <c r="KSU10" s="9"/>
      <c r="KSV10" s="9"/>
      <c r="KSW10" s="9"/>
      <c r="KSX10" s="9"/>
      <c r="KSY10" s="9"/>
      <c r="KSZ10" s="9"/>
      <c r="KTA10" s="9"/>
      <c r="KTB10" s="9"/>
      <c r="KTC10" s="9"/>
      <c r="KTD10" s="9"/>
      <c r="KTE10" s="9"/>
      <c r="KTF10" s="9"/>
      <c r="KTG10" s="9"/>
      <c r="KTH10" s="9"/>
      <c r="KTI10" s="9"/>
      <c r="KTJ10" s="9"/>
      <c r="KTK10" s="9"/>
      <c r="KTL10" s="9"/>
      <c r="KTM10" s="9"/>
      <c r="KTN10" s="9"/>
      <c r="KTO10" s="9"/>
      <c r="KTP10" s="9"/>
      <c r="KTQ10" s="9"/>
      <c r="KTR10" s="9"/>
      <c r="KTS10" s="9"/>
      <c r="KTT10" s="9"/>
      <c r="KTU10" s="9"/>
      <c r="KTV10" s="9"/>
      <c r="KTW10" s="9"/>
      <c r="KTX10" s="9"/>
      <c r="KTY10" s="9"/>
      <c r="KTZ10" s="9"/>
      <c r="KUA10" s="9"/>
      <c r="KUB10" s="9"/>
      <c r="KUC10" s="9"/>
      <c r="KUD10" s="9"/>
      <c r="KUE10" s="9"/>
      <c r="KUF10" s="9"/>
      <c r="KUG10" s="9"/>
      <c r="KUH10" s="9"/>
      <c r="KUI10" s="9"/>
      <c r="KUJ10" s="9"/>
      <c r="KUK10" s="9"/>
      <c r="KUL10" s="9"/>
      <c r="KUM10" s="9"/>
      <c r="KUN10" s="9"/>
      <c r="KUO10" s="9"/>
      <c r="KUP10" s="9"/>
      <c r="KUQ10" s="9"/>
      <c r="KUR10" s="9"/>
      <c r="KUS10" s="9"/>
      <c r="KUT10" s="9"/>
      <c r="KUU10" s="9"/>
      <c r="KUV10" s="9"/>
      <c r="KUW10" s="9"/>
      <c r="KUX10" s="9"/>
      <c r="KUY10" s="9"/>
      <c r="KUZ10" s="9"/>
      <c r="KVA10" s="9"/>
      <c r="KVB10" s="9"/>
      <c r="KVC10" s="9"/>
      <c r="KVD10" s="9"/>
      <c r="KVE10" s="9"/>
      <c r="KVF10" s="9"/>
      <c r="KVG10" s="9"/>
      <c r="KVH10" s="9"/>
      <c r="KVI10" s="9"/>
      <c r="KVJ10" s="9"/>
      <c r="KVK10" s="9"/>
      <c r="KVL10" s="9"/>
      <c r="KVM10" s="9"/>
      <c r="KVN10" s="9"/>
      <c r="KVO10" s="9"/>
      <c r="KVP10" s="9"/>
      <c r="KVQ10" s="9"/>
      <c r="KVR10" s="9"/>
      <c r="KVS10" s="9"/>
      <c r="KVT10" s="9"/>
      <c r="KVU10" s="9"/>
      <c r="KVV10" s="9"/>
      <c r="KVW10" s="9"/>
      <c r="KVX10" s="9"/>
      <c r="KVY10" s="9"/>
      <c r="KVZ10" s="9"/>
      <c r="KWA10" s="9"/>
      <c r="KWB10" s="9"/>
      <c r="KWC10" s="9"/>
      <c r="KWD10" s="9"/>
      <c r="KWE10" s="9"/>
      <c r="KWF10" s="9"/>
      <c r="KWG10" s="9"/>
      <c r="KWH10" s="9"/>
      <c r="KWI10" s="9"/>
      <c r="KWJ10" s="9"/>
      <c r="KWK10" s="9"/>
      <c r="KWL10" s="9"/>
      <c r="KWM10" s="9"/>
      <c r="KWN10" s="9"/>
      <c r="KWO10" s="9"/>
      <c r="KWP10" s="9"/>
      <c r="KWQ10" s="9"/>
      <c r="KWR10" s="9"/>
      <c r="KWS10" s="9"/>
      <c r="KWT10" s="9"/>
      <c r="KWU10" s="9"/>
      <c r="KWV10" s="9"/>
      <c r="KWW10" s="9"/>
      <c r="KWX10" s="9"/>
      <c r="KWY10" s="9"/>
      <c r="KWZ10" s="9"/>
      <c r="KXA10" s="9"/>
      <c r="KXB10" s="9"/>
      <c r="KXC10" s="9"/>
      <c r="KXD10" s="9"/>
      <c r="KXE10" s="9"/>
      <c r="KXF10" s="9"/>
      <c r="KXG10" s="9"/>
      <c r="KXH10" s="9"/>
      <c r="KXI10" s="9"/>
      <c r="KXJ10" s="9"/>
      <c r="KXK10" s="9"/>
      <c r="KXL10" s="9"/>
      <c r="KXM10" s="9"/>
      <c r="KXN10" s="9"/>
      <c r="KXO10" s="9"/>
      <c r="KXP10" s="9"/>
      <c r="KXQ10" s="9"/>
      <c r="KXR10" s="9"/>
      <c r="KXS10" s="9"/>
      <c r="KXT10" s="9"/>
      <c r="KXU10" s="9"/>
      <c r="KXV10" s="9"/>
      <c r="KXW10" s="9"/>
      <c r="KXX10" s="9"/>
      <c r="KXY10" s="9"/>
      <c r="KXZ10" s="9"/>
      <c r="KYA10" s="9"/>
      <c r="KYB10" s="9"/>
      <c r="KYC10" s="9"/>
      <c r="KYD10" s="9"/>
      <c r="KYE10" s="9"/>
      <c r="KYF10" s="9"/>
      <c r="KYG10" s="9"/>
      <c r="KYH10" s="9"/>
      <c r="KYI10" s="9"/>
      <c r="KYJ10" s="9"/>
      <c r="KYK10" s="9"/>
      <c r="KYL10" s="9"/>
      <c r="KYM10" s="9"/>
      <c r="KYN10" s="9"/>
      <c r="KYO10" s="9"/>
      <c r="KYP10" s="9"/>
      <c r="KYQ10" s="9"/>
      <c r="KYR10" s="9"/>
      <c r="KYS10" s="9"/>
      <c r="KYT10" s="9"/>
      <c r="KYU10" s="9"/>
      <c r="KYV10" s="9"/>
      <c r="KYW10" s="9"/>
      <c r="KYX10" s="9"/>
      <c r="KYY10" s="9"/>
      <c r="KYZ10" s="9"/>
      <c r="KZA10" s="9"/>
      <c r="KZB10" s="9"/>
      <c r="KZC10" s="9"/>
      <c r="KZD10" s="9"/>
      <c r="KZE10" s="9"/>
      <c r="KZF10" s="9"/>
      <c r="KZG10" s="9"/>
      <c r="KZH10" s="9"/>
      <c r="KZI10" s="9"/>
      <c r="KZJ10" s="9"/>
      <c r="KZK10" s="9"/>
      <c r="KZL10" s="9"/>
      <c r="KZM10" s="9"/>
      <c r="KZN10" s="9"/>
      <c r="KZO10" s="9"/>
      <c r="KZP10" s="9"/>
      <c r="KZQ10" s="9"/>
      <c r="KZR10" s="9"/>
      <c r="KZS10" s="9"/>
      <c r="KZT10" s="9"/>
      <c r="KZU10" s="9"/>
      <c r="KZV10" s="9"/>
      <c r="KZW10" s="9"/>
      <c r="KZX10" s="9"/>
      <c r="KZY10" s="9"/>
      <c r="KZZ10" s="9"/>
      <c r="LAA10" s="9"/>
      <c r="LAB10" s="9"/>
      <c r="LAC10" s="9"/>
      <c r="LAD10" s="9"/>
      <c r="LAE10" s="9"/>
      <c r="LAF10" s="9"/>
      <c r="LAG10" s="9"/>
      <c r="LAH10" s="9"/>
      <c r="LAI10" s="9"/>
      <c r="LAJ10" s="9"/>
      <c r="LAK10" s="9"/>
      <c r="LAL10" s="9"/>
      <c r="LAM10" s="9"/>
      <c r="LAN10" s="9"/>
      <c r="LAO10" s="9"/>
      <c r="LAP10" s="9"/>
      <c r="LAQ10" s="9"/>
      <c r="LAR10" s="9"/>
      <c r="LAS10" s="9"/>
      <c r="LAT10" s="9"/>
      <c r="LAU10" s="9"/>
      <c r="LAV10" s="9"/>
      <c r="LAW10" s="9"/>
      <c r="LAX10" s="9"/>
      <c r="LAY10" s="9"/>
      <c r="LAZ10" s="9"/>
      <c r="LBA10" s="9"/>
      <c r="LBB10" s="9"/>
      <c r="LBC10" s="9"/>
      <c r="LBD10" s="9"/>
      <c r="LBE10" s="9"/>
      <c r="LBF10" s="9"/>
      <c r="LBG10" s="9"/>
      <c r="LBH10" s="9"/>
      <c r="LBI10" s="9"/>
      <c r="LBJ10" s="9"/>
      <c r="LBK10" s="9"/>
      <c r="LBL10" s="9"/>
      <c r="LBM10" s="9"/>
      <c r="LBN10" s="9"/>
      <c r="LBO10" s="9"/>
      <c r="LBP10" s="9"/>
      <c r="LBQ10" s="9"/>
      <c r="LBR10" s="9"/>
      <c r="LBS10" s="9"/>
      <c r="LBT10" s="9"/>
      <c r="LBU10" s="9"/>
      <c r="LBV10" s="9"/>
      <c r="LBW10" s="9"/>
      <c r="LBX10" s="9"/>
      <c r="LBY10" s="9"/>
      <c r="LBZ10" s="9"/>
      <c r="LCA10" s="9"/>
      <c r="LCB10" s="9"/>
      <c r="LCC10" s="9"/>
      <c r="LCD10" s="9"/>
      <c r="LCE10" s="9"/>
      <c r="LCF10" s="9"/>
      <c r="LCG10" s="9"/>
      <c r="LCH10" s="9"/>
      <c r="LCI10" s="9"/>
      <c r="LCJ10" s="9"/>
      <c r="LCK10" s="9"/>
      <c r="LCL10" s="9"/>
      <c r="LCM10" s="9"/>
      <c r="LCN10" s="9"/>
      <c r="LCO10" s="9"/>
      <c r="LCP10" s="9"/>
      <c r="LCQ10" s="9"/>
      <c r="LCR10" s="9"/>
      <c r="LCS10" s="9"/>
      <c r="LCT10" s="9"/>
      <c r="LCU10" s="9"/>
      <c r="LCV10" s="9"/>
      <c r="LCW10" s="9"/>
      <c r="LCX10" s="9"/>
      <c r="LCY10" s="9"/>
      <c r="LCZ10" s="9"/>
      <c r="LDA10" s="9"/>
      <c r="LDB10" s="9"/>
      <c r="LDC10" s="9"/>
      <c r="LDD10" s="9"/>
      <c r="LDE10" s="9"/>
      <c r="LDF10" s="9"/>
      <c r="LDG10" s="9"/>
      <c r="LDH10" s="9"/>
      <c r="LDI10" s="9"/>
      <c r="LDJ10" s="9"/>
      <c r="LDK10" s="9"/>
      <c r="LDL10" s="9"/>
      <c r="LDM10" s="9"/>
      <c r="LDN10" s="9"/>
      <c r="LDO10" s="9"/>
      <c r="LDP10" s="9"/>
      <c r="LDQ10" s="9"/>
      <c r="LDR10" s="9"/>
      <c r="LDS10" s="9"/>
      <c r="LDT10" s="9"/>
      <c r="LDU10" s="9"/>
      <c r="LDV10" s="9"/>
      <c r="LDW10" s="9"/>
      <c r="LDX10" s="9"/>
      <c r="LDY10" s="9"/>
      <c r="LDZ10" s="9"/>
      <c r="LEA10" s="9"/>
      <c r="LEB10" s="9"/>
      <c r="LEC10" s="9"/>
      <c r="LED10" s="9"/>
      <c r="LEE10" s="9"/>
      <c r="LEF10" s="9"/>
      <c r="LEG10" s="9"/>
      <c r="LEH10" s="9"/>
      <c r="LEI10" s="9"/>
      <c r="LEJ10" s="9"/>
      <c r="LEK10" s="9"/>
      <c r="LEL10" s="9"/>
      <c r="LEM10" s="9"/>
      <c r="LEN10" s="9"/>
      <c r="LEO10" s="9"/>
      <c r="LEP10" s="9"/>
      <c r="LEQ10" s="9"/>
      <c r="LER10" s="9"/>
      <c r="LES10" s="9"/>
      <c r="LET10" s="9"/>
      <c r="LEU10" s="9"/>
      <c r="LEV10" s="9"/>
      <c r="LEW10" s="9"/>
      <c r="LEX10" s="9"/>
      <c r="LEY10" s="9"/>
      <c r="LEZ10" s="9"/>
      <c r="LFA10" s="9"/>
      <c r="LFB10" s="9"/>
      <c r="LFC10" s="9"/>
      <c r="LFD10" s="9"/>
      <c r="LFE10" s="9"/>
      <c r="LFF10" s="9"/>
      <c r="LFG10" s="9"/>
      <c r="LFH10" s="9"/>
      <c r="LFI10" s="9"/>
      <c r="LFJ10" s="9"/>
      <c r="LFK10" s="9"/>
      <c r="LFL10" s="9"/>
      <c r="LFM10" s="9"/>
      <c r="LFN10" s="9"/>
      <c r="LFO10" s="9"/>
      <c r="LFP10" s="9"/>
      <c r="LFQ10" s="9"/>
      <c r="LFR10" s="9"/>
      <c r="LFS10" s="9"/>
      <c r="LFT10" s="9"/>
      <c r="LFU10" s="9"/>
      <c r="LFV10" s="9"/>
      <c r="LFW10" s="9"/>
      <c r="LFX10" s="9"/>
      <c r="LFY10" s="9"/>
      <c r="LFZ10" s="9"/>
      <c r="LGA10" s="9"/>
      <c r="LGB10" s="9"/>
      <c r="LGC10" s="9"/>
      <c r="LGD10" s="9"/>
      <c r="LGE10" s="9"/>
      <c r="LGF10" s="9"/>
      <c r="LGG10" s="9"/>
      <c r="LGH10" s="9"/>
      <c r="LGI10" s="9"/>
      <c r="LGJ10" s="9"/>
      <c r="LGK10" s="9"/>
      <c r="LGL10" s="9"/>
      <c r="LGM10" s="9"/>
      <c r="LGN10" s="9"/>
      <c r="LGO10" s="9"/>
      <c r="LGP10" s="9"/>
      <c r="LGQ10" s="9"/>
      <c r="LGR10" s="9"/>
      <c r="LGS10" s="9"/>
      <c r="LGT10" s="9"/>
      <c r="LGU10" s="9"/>
      <c r="LGV10" s="9"/>
      <c r="LGW10" s="9"/>
      <c r="LGX10" s="9"/>
      <c r="LGY10" s="9"/>
      <c r="LGZ10" s="9"/>
      <c r="LHA10" s="9"/>
      <c r="LHB10" s="9"/>
      <c r="LHC10" s="9"/>
      <c r="LHD10" s="9"/>
      <c r="LHE10" s="9"/>
      <c r="LHF10" s="9"/>
      <c r="LHG10" s="9"/>
      <c r="LHH10" s="9"/>
      <c r="LHI10" s="9"/>
      <c r="LHJ10" s="9"/>
      <c r="LHK10" s="9"/>
      <c r="LHL10" s="9"/>
      <c r="LHM10" s="9"/>
      <c r="LHN10" s="9"/>
      <c r="LHO10" s="9"/>
      <c r="LHP10" s="9"/>
      <c r="LHQ10" s="9"/>
      <c r="LHR10" s="9"/>
      <c r="LHS10" s="9"/>
      <c r="LHT10" s="9"/>
      <c r="LHU10" s="9"/>
      <c r="LHV10" s="9"/>
      <c r="LHW10" s="9"/>
      <c r="LHX10" s="9"/>
      <c r="LHY10" s="9"/>
      <c r="LHZ10" s="9"/>
      <c r="LIA10" s="9"/>
      <c r="LIB10" s="9"/>
      <c r="LIC10" s="9"/>
      <c r="LID10" s="9"/>
      <c r="LIE10" s="9"/>
      <c r="LIF10" s="9"/>
      <c r="LIG10" s="9"/>
      <c r="LIH10" s="9"/>
      <c r="LII10" s="9"/>
      <c r="LIJ10" s="9"/>
      <c r="LIK10" s="9"/>
      <c r="LIL10" s="9"/>
      <c r="LIM10" s="9"/>
      <c r="LIN10" s="9"/>
      <c r="LIO10" s="9"/>
      <c r="LIP10" s="9"/>
      <c r="LIQ10" s="9"/>
      <c r="LIR10" s="9"/>
      <c r="LIS10" s="9"/>
      <c r="LIT10" s="9"/>
      <c r="LIU10" s="9"/>
      <c r="LIV10" s="9"/>
      <c r="LIW10" s="9"/>
      <c r="LIX10" s="9"/>
      <c r="LIY10" s="9"/>
      <c r="LIZ10" s="9"/>
      <c r="LJA10" s="9"/>
      <c r="LJB10" s="9"/>
      <c r="LJC10" s="9"/>
      <c r="LJD10" s="9"/>
      <c r="LJE10" s="9"/>
      <c r="LJF10" s="9"/>
      <c r="LJG10" s="9"/>
      <c r="LJH10" s="9"/>
      <c r="LJI10" s="9"/>
      <c r="LJJ10" s="9"/>
      <c r="LJK10" s="9"/>
      <c r="LJL10" s="9"/>
      <c r="LJM10" s="9"/>
      <c r="LJN10" s="9"/>
      <c r="LJO10" s="9"/>
      <c r="LJP10" s="9"/>
      <c r="LJQ10" s="9"/>
      <c r="LJR10" s="9"/>
      <c r="LJS10" s="9"/>
      <c r="LJT10" s="9"/>
      <c r="LJU10" s="9"/>
      <c r="LJV10" s="9"/>
      <c r="LJW10" s="9"/>
      <c r="LJX10" s="9"/>
      <c r="LJY10" s="9"/>
      <c r="LJZ10" s="9"/>
      <c r="LKA10" s="9"/>
      <c r="LKB10" s="9"/>
      <c r="LKC10" s="9"/>
      <c r="LKD10" s="9"/>
      <c r="LKE10" s="9"/>
      <c r="LKF10" s="9"/>
      <c r="LKG10" s="9"/>
      <c r="LKH10" s="9"/>
      <c r="LKI10" s="9"/>
      <c r="LKJ10" s="9"/>
      <c r="LKK10" s="9"/>
      <c r="LKL10" s="9"/>
      <c r="LKM10" s="9"/>
      <c r="LKN10" s="9"/>
      <c r="LKO10" s="9"/>
      <c r="LKP10" s="9"/>
      <c r="LKQ10" s="9"/>
      <c r="LKR10" s="9"/>
      <c r="LKS10" s="9"/>
      <c r="LKT10" s="9"/>
      <c r="LKU10" s="9"/>
      <c r="LKV10" s="9"/>
      <c r="LKW10" s="9"/>
      <c r="LKX10" s="9"/>
      <c r="LKY10" s="9"/>
      <c r="LKZ10" s="9"/>
      <c r="LLA10" s="9"/>
      <c r="LLB10" s="9"/>
      <c r="LLC10" s="9"/>
      <c r="LLD10" s="9"/>
      <c r="LLE10" s="9"/>
      <c r="LLF10" s="9"/>
      <c r="LLG10" s="9"/>
      <c r="LLH10" s="9"/>
      <c r="LLI10" s="9"/>
      <c r="LLJ10" s="9"/>
      <c r="LLK10" s="9"/>
      <c r="LLL10" s="9"/>
      <c r="LLM10" s="9"/>
      <c r="LLN10" s="9"/>
      <c r="LLO10" s="9"/>
      <c r="LLP10" s="9"/>
      <c r="LLQ10" s="9"/>
      <c r="LLR10" s="9"/>
      <c r="LLS10" s="9"/>
      <c r="LLT10" s="9"/>
      <c r="LLU10" s="9"/>
      <c r="LLV10" s="9"/>
      <c r="LLW10" s="9"/>
      <c r="LLX10" s="9"/>
      <c r="LLY10" s="9"/>
      <c r="LLZ10" s="9"/>
      <c r="LMA10" s="9"/>
      <c r="LMB10" s="9"/>
      <c r="LMC10" s="9"/>
      <c r="LMD10" s="9"/>
      <c r="LME10" s="9"/>
      <c r="LMF10" s="9"/>
      <c r="LMG10" s="9"/>
      <c r="LMH10" s="9"/>
      <c r="LMI10" s="9"/>
      <c r="LMJ10" s="9"/>
      <c r="LMK10" s="9"/>
      <c r="LML10" s="9"/>
      <c r="LMM10" s="9"/>
      <c r="LMN10" s="9"/>
      <c r="LMO10" s="9"/>
      <c r="LMP10" s="9"/>
      <c r="LMQ10" s="9"/>
      <c r="LMR10" s="9"/>
      <c r="LMS10" s="9"/>
      <c r="LMT10" s="9"/>
      <c r="LMU10" s="9"/>
      <c r="LMV10" s="9"/>
      <c r="LMW10" s="9"/>
      <c r="LMX10" s="9"/>
      <c r="LMY10" s="9"/>
      <c r="LMZ10" s="9"/>
      <c r="LNA10" s="9"/>
      <c r="LNB10" s="9"/>
      <c r="LNC10" s="9"/>
      <c r="LND10" s="9"/>
      <c r="LNE10" s="9"/>
      <c r="LNF10" s="9"/>
      <c r="LNG10" s="9"/>
      <c r="LNH10" s="9"/>
      <c r="LNI10" s="9"/>
      <c r="LNJ10" s="9"/>
      <c r="LNK10" s="9"/>
      <c r="LNL10" s="9"/>
      <c r="LNM10" s="9"/>
      <c r="LNN10" s="9"/>
      <c r="LNO10" s="9"/>
      <c r="LNP10" s="9"/>
      <c r="LNQ10" s="9"/>
      <c r="LNR10" s="9"/>
      <c r="LNS10" s="9"/>
      <c r="LNT10" s="9"/>
      <c r="LNU10" s="9"/>
      <c r="LNV10" s="9"/>
      <c r="LNW10" s="9"/>
      <c r="LNX10" s="9"/>
      <c r="LNY10" s="9"/>
      <c r="LNZ10" s="9"/>
      <c r="LOA10" s="9"/>
      <c r="LOB10" s="9"/>
      <c r="LOC10" s="9"/>
      <c r="LOD10" s="9"/>
      <c r="LOE10" s="9"/>
      <c r="LOF10" s="9"/>
      <c r="LOG10" s="9"/>
      <c r="LOH10" s="9"/>
      <c r="LOI10" s="9"/>
      <c r="LOJ10" s="9"/>
      <c r="LOK10" s="9"/>
      <c r="LOL10" s="9"/>
      <c r="LOM10" s="9"/>
      <c r="LON10" s="9"/>
      <c r="LOO10" s="9"/>
      <c r="LOP10" s="9"/>
      <c r="LOQ10" s="9"/>
      <c r="LOR10" s="9"/>
      <c r="LOS10" s="9"/>
      <c r="LOT10" s="9"/>
      <c r="LOU10" s="9"/>
      <c r="LOV10" s="9"/>
      <c r="LOW10" s="9"/>
      <c r="LOX10" s="9"/>
      <c r="LOY10" s="9"/>
      <c r="LOZ10" s="9"/>
      <c r="LPA10" s="9"/>
      <c r="LPB10" s="9"/>
      <c r="LPC10" s="9"/>
      <c r="LPD10" s="9"/>
      <c r="LPE10" s="9"/>
      <c r="LPF10" s="9"/>
      <c r="LPG10" s="9"/>
      <c r="LPH10" s="9"/>
      <c r="LPI10" s="9"/>
      <c r="LPJ10" s="9"/>
      <c r="LPK10" s="9"/>
      <c r="LPL10" s="9"/>
      <c r="LPM10" s="9"/>
      <c r="LPN10" s="9"/>
      <c r="LPO10" s="9"/>
      <c r="LPP10" s="9"/>
      <c r="LPQ10" s="9"/>
      <c r="LPR10" s="9"/>
      <c r="LPS10" s="9"/>
      <c r="LPT10" s="9"/>
      <c r="LPU10" s="9"/>
      <c r="LPV10" s="9"/>
      <c r="LPW10" s="9"/>
      <c r="LPX10" s="9"/>
      <c r="LPY10" s="9"/>
      <c r="LPZ10" s="9"/>
      <c r="LQA10" s="9"/>
      <c r="LQB10" s="9"/>
      <c r="LQC10" s="9"/>
      <c r="LQD10" s="9"/>
      <c r="LQE10" s="9"/>
      <c r="LQF10" s="9"/>
      <c r="LQG10" s="9"/>
      <c r="LQH10" s="9"/>
      <c r="LQI10" s="9"/>
      <c r="LQJ10" s="9"/>
      <c r="LQK10" s="9"/>
      <c r="LQL10" s="9"/>
      <c r="LQM10" s="9"/>
      <c r="LQN10" s="9"/>
      <c r="LQO10" s="9"/>
      <c r="LQP10" s="9"/>
      <c r="LQQ10" s="9"/>
      <c r="LQR10" s="9"/>
      <c r="LQS10" s="9"/>
      <c r="LQT10" s="9"/>
      <c r="LQU10" s="9"/>
      <c r="LQV10" s="9"/>
      <c r="LQW10" s="9"/>
      <c r="LQX10" s="9"/>
      <c r="LQY10" s="9"/>
      <c r="LQZ10" s="9"/>
      <c r="LRA10" s="9"/>
      <c r="LRB10" s="9"/>
      <c r="LRC10" s="9"/>
      <c r="LRD10" s="9"/>
      <c r="LRE10" s="9"/>
      <c r="LRF10" s="9"/>
      <c r="LRG10" s="9"/>
      <c r="LRH10" s="9"/>
      <c r="LRI10" s="9"/>
      <c r="LRJ10" s="9"/>
      <c r="LRK10" s="9"/>
      <c r="LRL10" s="9"/>
      <c r="LRM10" s="9"/>
      <c r="LRN10" s="9"/>
      <c r="LRO10" s="9"/>
      <c r="LRP10" s="9"/>
      <c r="LRQ10" s="9"/>
      <c r="LRR10" s="9"/>
      <c r="LRS10" s="9"/>
      <c r="LRT10" s="9"/>
      <c r="LRU10" s="9"/>
      <c r="LRV10" s="9"/>
      <c r="LRW10" s="9"/>
      <c r="LRX10" s="9"/>
      <c r="LRY10" s="9"/>
      <c r="LRZ10" s="9"/>
      <c r="LSA10" s="9"/>
      <c r="LSB10" s="9"/>
      <c r="LSC10" s="9"/>
      <c r="LSD10" s="9"/>
      <c r="LSE10" s="9"/>
      <c r="LSF10" s="9"/>
      <c r="LSG10" s="9"/>
      <c r="LSH10" s="9"/>
      <c r="LSI10" s="9"/>
      <c r="LSJ10" s="9"/>
      <c r="LSK10" s="9"/>
      <c r="LSL10" s="9"/>
      <c r="LSM10" s="9"/>
      <c r="LSN10" s="9"/>
      <c r="LSO10" s="9"/>
      <c r="LSP10" s="9"/>
      <c r="LSQ10" s="9"/>
      <c r="LSR10" s="9"/>
      <c r="LSS10" s="9"/>
      <c r="LST10" s="9"/>
      <c r="LSU10" s="9"/>
      <c r="LSV10" s="9"/>
      <c r="LSW10" s="9"/>
      <c r="LSX10" s="9"/>
      <c r="LSY10" s="9"/>
      <c r="LSZ10" s="9"/>
      <c r="LTA10" s="9"/>
      <c r="LTB10" s="9"/>
      <c r="LTC10" s="9"/>
      <c r="LTD10" s="9"/>
      <c r="LTE10" s="9"/>
      <c r="LTF10" s="9"/>
      <c r="LTG10" s="9"/>
      <c r="LTH10" s="9"/>
      <c r="LTI10" s="9"/>
      <c r="LTJ10" s="9"/>
      <c r="LTK10" s="9"/>
      <c r="LTL10" s="9"/>
      <c r="LTM10" s="9"/>
      <c r="LTN10" s="9"/>
      <c r="LTO10" s="9"/>
      <c r="LTP10" s="9"/>
      <c r="LTQ10" s="9"/>
      <c r="LTR10" s="9"/>
      <c r="LTS10" s="9"/>
      <c r="LTT10" s="9"/>
      <c r="LTU10" s="9"/>
      <c r="LTV10" s="9"/>
      <c r="LTW10" s="9"/>
      <c r="LTX10" s="9"/>
      <c r="LTY10" s="9"/>
      <c r="LTZ10" s="9"/>
      <c r="LUA10" s="9"/>
      <c r="LUB10" s="9"/>
      <c r="LUC10" s="9"/>
      <c r="LUD10" s="9"/>
      <c r="LUE10" s="9"/>
      <c r="LUF10" s="9"/>
      <c r="LUG10" s="9"/>
      <c r="LUH10" s="9"/>
      <c r="LUI10" s="9"/>
      <c r="LUJ10" s="9"/>
      <c r="LUK10" s="9"/>
      <c r="LUL10" s="9"/>
      <c r="LUM10" s="9"/>
      <c r="LUN10" s="9"/>
      <c r="LUO10" s="9"/>
      <c r="LUP10" s="9"/>
      <c r="LUQ10" s="9"/>
      <c r="LUR10" s="9"/>
      <c r="LUS10" s="9"/>
      <c r="LUT10" s="9"/>
      <c r="LUU10" s="9"/>
      <c r="LUV10" s="9"/>
      <c r="LUW10" s="9"/>
      <c r="LUX10" s="9"/>
      <c r="LUY10" s="9"/>
      <c r="LUZ10" s="9"/>
      <c r="LVA10" s="9"/>
      <c r="LVB10" s="9"/>
      <c r="LVC10" s="9"/>
      <c r="LVD10" s="9"/>
      <c r="LVE10" s="9"/>
      <c r="LVF10" s="9"/>
      <c r="LVG10" s="9"/>
      <c r="LVH10" s="9"/>
      <c r="LVI10" s="9"/>
      <c r="LVJ10" s="9"/>
      <c r="LVK10" s="9"/>
      <c r="LVL10" s="9"/>
      <c r="LVM10" s="9"/>
      <c r="LVN10" s="9"/>
      <c r="LVO10" s="9"/>
      <c r="LVP10" s="9"/>
      <c r="LVQ10" s="9"/>
      <c r="LVR10" s="9"/>
      <c r="LVS10" s="9"/>
      <c r="LVT10" s="9"/>
      <c r="LVU10" s="9"/>
      <c r="LVV10" s="9"/>
      <c r="LVW10" s="9"/>
      <c r="LVX10" s="9"/>
      <c r="LVY10" s="9"/>
      <c r="LVZ10" s="9"/>
      <c r="LWA10" s="9"/>
      <c r="LWB10" s="9"/>
      <c r="LWC10" s="9"/>
      <c r="LWD10" s="9"/>
      <c r="LWE10" s="9"/>
      <c r="LWF10" s="9"/>
      <c r="LWG10" s="9"/>
      <c r="LWH10" s="9"/>
      <c r="LWI10" s="9"/>
      <c r="LWJ10" s="9"/>
      <c r="LWK10" s="9"/>
      <c r="LWL10" s="9"/>
      <c r="LWM10" s="9"/>
      <c r="LWN10" s="9"/>
      <c r="LWO10" s="9"/>
      <c r="LWP10" s="9"/>
      <c r="LWQ10" s="9"/>
      <c r="LWR10" s="9"/>
      <c r="LWS10" s="9"/>
      <c r="LWT10" s="9"/>
      <c r="LWU10" s="9"/>
      <c r="LWV10" s="9"/>
      <c r="LWW10" s="9"/>
      <c r="LWX10" s="9"/>
      <c r="LWY10" s="9"/>
      <c r="LWZ10" s="9"/>
      <c r="LXA10" s="9"/>
      <c r="LXB10" s="9"/>
      <c r="LXC10" s="9"/>
      <c r="LXD10" s="9"/>
      <c r="LXE10" s="9"/>
      <c r="LXF10" s="9"/>
      <c r="LXG10" s="9"/>
      <c r="LXH10" s="9"/>
      <c r="LXI10" s="9"/>
      <c r="LXJ10" s="9"/>
      <c r="LXK10" s="9"/>
      <c r="LXL10" s="9"/>
      <c r="LXM10" s="9"/>
      <c r="LXN10" s="9"/>
      <c r="LXO10" s="9"/>
      <c r="LXP10" s="9"/>
      <c r="LXQ10" s="9"/>
      <c r="LXR10" s="9"/>
      <c r="LXS10" s="9"/>
      <c r="LXT10" s="9"/>
      <c r="LXU10" s="9"/>
      <c r="LXV10" s="9"/>
      <c r="LXW10" s="9"/>
      <c r="LXX10" s="9"/>
      <c r="LXY10" s="9"/>
      <c r="LXZ10" s="9"/>
      <c r="LYA10" s="9"/>
      <c r="LYB10" s="9"/>
      <c r="LYC10" s="9"/>
      <c r="LYD10" s="9"/>
      <c r="LYE10" s="9"/>
      <c r="LYF10" s="9"/>
      <c r="LYG10" s="9"/>
      <c r="LYH10" s="9"/>
      <c r="LYI10" s="9"/>
      <c r="LYJ10" s="9"/>
      <c r="LYK10" s="9"/>
      <c r="LYL10" s="9"/>
      <c r="LYM10" s="9"/>
      <c r="LYN10" s="9"/>
      <c r="LYO10" s="9"/>
      <c r="LYP10" s="9"/>
      <c r="LYQ10" s="9"/>
      <c r="LYR10" s="9"/>
      <c r="LYS10" s="9"/>
      <c r="LYT10" s="9"/>
      <c r="LYU10" s="9"/>
      <c r="LYV10" s="9"/>
      <c r="LYW10" s="9"/>
      <c r="LYX10" s="9"/>
      <c r="LYY10" s="9"/>
      <c r="LYZ10" s="9"/>
      <c r="LZA10" s="9"/>
      <c r="LZB10" s="9"/>
      <c r="LZC10" s="9"/>
      <c r="LZD10" s="9"/>
      <c r="LZE10" s="9"/>
      <c r="LZF10" s="9"/>
      <c r="LZG10" s="9"/>
      <c r="LZH10" s="9"/>
      <c r="LZI10" s="9"/>
      <c r="LZJ10" s="9"/>
      <c r="LZK10" s="9"/>
      <c r="LZL10" s="9"/>
      <c r="LZM10" s="9"/>
      <c r="LZN10" s="9"/>
      <c r="LZO10" s="9"/>
      <c r="LZP10" s="9"/>
      <c r="LZQ10" s="9"/>
      <c r="LZR10" s="9"/>
      <c r="LZS10" s="9"/>
      <c r="LZT10" s="9"/>
      <c r="LZU10" s="9"/>
      <c r="LZV10" s="9"/>
      <c r="LZW10" s="9"/>
      <c r="LZX10" s="9"/>
      <c r="LZY10" s="9"/>
      <c r="LZZ10" s="9"/>
      <c r="MAA10" s="9"/>
      <c r="MAB10" s="9"/>
      <c r="MAC10" s="9"/>
      <c r="MAD10" s="9"/>
      <c r="MAE10" s="9"/>
      <c r="MAF10" s="9"/>
      <c r="MAG10" s="9"/>
      <c r="MAH10" s="9"/>
      <c r="MAI10" s="9"/>
      <c r="MAJ10" s="9"/>
      <c r="MAK10" s="9"/>
      <c r="MAL10" s="9"/>
      <c r="MAM10" s="9"/>
      <c r="MAN10" s="9"/>
      <c r="MAO10" s="9"/>
      <c r="MAP10" s="9"/>
      <c r="MAQ10" s="9"/>
      <c r="MAR10" s="9"/>
      <c r="MAS10" s="9"/>
      <c r="MAT10" s="9"/>
      <c r="MAU10" s="9"/>
      <c r="MAV10" s="9"/>
      <c r="MAW10" s="9"/>
      <c r="MAX10" s="9"/>
      <c r="MAY10" s="9"/>
      <c r="MAZ10" s="9"/>
      <c r="MBA10" s="9"/>
      <c r="MBB10" s="9"/>
      <c r="MBC10" s="9"/>
      <c r="MBD10" s="9"/>
      <c r="MBE10" s="9"/>
      <c r="MBF10" s="9"/>
      <c r="MBG10" s="9"/>
      <c r="MBH10" s="9"/>
      <c r="MBI10" s="9"/>
      <c r="MBJ10" s="9"/>
      <c r="MBK10" s="9"/>
      <c r="MBL10" s="9"/>
      <c r="MBM10" s="9"/>
      <c r="MBN10" s="9"/>
      <c r="MBO10" s="9"/>
      <c r="MBP10" s="9"/>
      <c r="MBQ10" s="9"/>
      <c r="MBR10" s="9"/>
      <c r="MBS10" s="9"/>
      <c r="MBT10" s="9"/>
      <c r="MBU10" s="9"/>
      <c r="MBV10" s="9"/>
      <c r="MBW10" s="9"/>
      <c r="MBX10" s="9"/>
      <c r="MBY10" s="9"/>
      <c r="MBZ10" s="9"/>
      <c r="MCA10" s="9"/>
      <c r="MCB10" s="9"/>
      <c r="MCC10" s="9"/>
      <c r="MCD10" s="9"/>
      <c r="MCE10" s="9"/>
      <c r="MCF10" s="9"/>
      <c r="MCG10" s="9"/>
      <c r="MCH10" s="9"/>
      <c r="MCI10" s="9"/>
      <c r="MCJ10" s="9"/>
      <c r="MCK10" s="9"/>
      <c r="MCL10" s="9"/>
      <c r="MCM10" s="9"/>
      <c r="MCN10" s="9"/>
      <c r="MCO10" s="9"/>
      <c r="MCP10" s="9"/>
      <c r="MCQ10" s="9"/>
      <c r="MCR10" s="9"/>
      <c r="MCS10" s="9"/>
      <c r="MCT10" s="9"/>
      <c r="MCU10" s="9"/>
      <c r="MCV10" s="9"/>
      <c r="MCW10" s="9"/>
      <c r="MCX10" s="9"/>
      <c r="MCY10" s="9"/>
      <c r="MCZ10" s="9"/>
      <c r="MDA10" s="9"/>
      <c r="MDB10" s="9"/>
      <c r="MDC10" s="9"/>
      <c r="MDD10" s="9"/>
      <c r="MDE10" s="9"/>
      <c r="MDF10" s="9"/>
      <c r="MDG10" s="9"/>
      <c r="MDH10" s="9"/>
      <c r="MDI10" s="9"/>
      <c r="MDJ10" s="9"/>
      <c r="MDK10" s="9"/>
      <c r="MDL10" s="9"/>
      <c r="MDM10" s="9"/>
      <c r="MDN10" s="9"/>
      <c r="MDO10" s="9"/>
      <c r="MDP10" s="9"/>
      <c r="MDQ10" s="9"/>
      <c r="MDR10" s="9"/>
      <c r="MDS10" s="9"/>
      <c r="MDT10" s="9"/>
      <c r="MDU10" s="9"/>
      <c r="MDV10" s="9"/>
      <c r="MDW10" s="9"/>
      <c r="MDX10" s="9"/>
      <c r="MDY10" s="9"/>
      <c r="MDZ10" s="9"/>
      <c r="MEA10" s="9"/>
      <c r="MEB10" s="9"/>
      <c r="MEC10" s="9"/>
      <c r="MED10" s="9"/>
      <c r="MEE10" s="9"/>
      <c r="MEF10" s="9"/>
      <c r="MEG10" s="9"/>
      <c r="MEH10" s="9"/>
      <c r="MEI10" s="9"/>
      <c r="MEJ10" s="9"/>
      <c r="MEK10" s="9"/>
      <c r="MEL10" s="9"/>
      <c r="MEM10" s="9"/>
      <c r="MEN10" s="9"/>
      <c r="MEO10" s="9"/>
      <c r="MEP10" s="9"/>
      <c r="MEQ10" s="9"/>
      <c r="MER10" s="9"/>
      <c r="MES10" s="9"/>
      <c r="MET10" s="9"/>
      <c r="MEU10" s="9"/>
      <c r="MEV10" s="9"/>
      <c r="MEW10" s="9"/>
      <c r="MEX10" s="9"/>
      <c r="MEY10" s="9"/>
      <c r="MEZ10" s="9"/>
      <c r="MFA10" s="9"/>
      <c r="MFB10" s="9"/>
      <c r="MFC10" s="9"/>
      <c r="MFD10" s="9"/>
      <c r="MFE10" s="9"/>
      <c r="MFF10" s="9"/>
      <c r="MFG10" s="9"/>
      <c r="MFH10" s="9"/>
      <c r="MFI10" s="9"/>
      <c r="MFJ10" s="9"/>
      <c r="MFK10" s="9"/>
      <c r="MFL10" s="9"/>
      <c r="MFM10" s="9"/>
      <c r="MFN10" s="9"/>
      <c r="MFO10" s="9"/>
      <c r="MFP10" s="9"/>
      <c r="MFQ10" s="9"/>
      <c r="MFR10" s="9"/>
      <c r="MFS10" s="9"/>
      <c r="MFT10" s="9"/>
      <c r="MFU10" s="9"/>
      <c r="MFV10" s="9"/>
      <c r="MFW10" s="9"/>
      <c r="MFX10" s="9"/>
      <c r="MFY10" s="9"/>
      <c r="MFZ10" s="9"/>
      <c r="MGA10" s="9"/>
      <c r="MGB10" s="9"/>
      <c r="MGC10" s="9"/>
      <c r="MGD10" s="9"/>
      <c r="MGE10" s="9"/>
      <c r="MGF10" s="9"/>
      <c r="MGG10" s="9"/>
      <c r="MGH10" s="9"/>
      <c r="MGI10" s="9"/>
      <c r="MGJ10" s="9"/>
      <c r="MGK10" s="9"/>
      <c r="MGL10" s="9"/>
      <c r="MGM10" s="9"/>
      <c r="MGN10" s="9"/>
      <c r="MGO10" s="9"/>
      <c r="MGP10" s="9"/>
      <c r="MGQ10" s="9"/>
      <c r="MGR10" s="9"/>
      <c r="MGS10" s="9"/>
      <c r="MGT10" s="9"/>
      <c r="MGU10" s="9"/>
      <c r="MGV10" s="9"/>
      <c r="MGW10" s="9"/>
      <c r="MGX10" s="9"/>
      <c r="MGY10" s="9"/>
      <c r="MGZ10" s="9"/>
      <c r="MHA10" s="9"/>
      <c r="MHB10" s="9"/>
      <c r="MHC10" s="9"/>
      <c r="MHD10" s="9"/>
      <c r="MHE10" s="9"/>
      <c r="MHF10" s="9"/>
      <c r="MHG10" s="9"/>
      <c r="MHH10" s="9"/>
      <c r="MHI10" s="9"/>
      <c r="MHJ10" s="9"/>
      <c r="MHK10" s="9"/>
      <c r="MHL10" s="9"/>
      <c r="MHM10" s="9"/>
      <c r="MHN10" s="9"/>
      <c r="MHO10" s="9"/>
      <c r="MHP10" s="9"/>
      <c r="MHQ10" s="9"/>
      <c r="MHR10" s="9"/>
      <c r="MHS10" s="9"/>
      <c r="MHT10" s="9"/>
      <c r="MHU10" s="9"/>
      <c r="MHV10" s="9"/>
      <c r="MHW10" s="9"/>
      <c r="MHX10" s="9"/>
      <c r="MHY10" s="9"/>
      <c r="MHZ10" s="9"/>
      <c r="MIA10" s="9"/>
      <c r="MIB10" s="9"/>
      <c r="MIC10" s="9"/>
      <c r="MID10" s="9"/>
      <c r="MIE10" s="9"/>
      <c r="MIF10" s="9"/>
      <c r="MIG10" s="9"/>
      <c r="MIH10" s="9"/>
      <c r="MII10" s="9"/>
      <c r="MIJ10" s="9"/>
      <c r="MIK10" s="9"/>
      <c r="MIL10" s="9"/>
      <c r="MIM10" s="9"/>
      <c r="MIN10" s="9"/>
      <c r="MIO10" s="9"/>
      <c r="MIP10" s="9"/>
      <c r="MIQ10" s="9"/>
      <c r="MIR10" s="9"/>
      <c r="MIS10" s="9"/>
      <c r="MIT10" s="9"/>
      <c r="MIU10" s="9"/>
      <c r="MIV10" s="9"/>
      <c r="MIW10" s="9"/>
      <c r="MIX10" s="9"/>
      <c r="MIY10" s="9"/>
      <c r="MIZ10" s="9"/>
      <c r="MJA10" s="9"/>
      <c r="MJB10" s="9"/>
      <c r="MJC10" s="9"/>
      <c r="MJD10" s="9"/>
      <c r="MJE10" s="9"/>
      <c r="MJF10" s="9"/>
      <c r="MJG10" s="9"/>
      <c r="MJH10" s="9"/>
      <c r="MJI10" s="9"/>
      <c r="MJJ10" s="9"/>
      <c r="MJK10" s="9"/>
      <c r="MJL10" s="9"/>
      <c r="MJM10" s="9"/>
      <c r="MJN10" s="9"/>
      <c r="MJO10" s="9"/>
      <c r="MJP10" s="9"/>
      <c r="MJQ10" s="9"/>
      <c r="MJR10" s="9"/>
      <c r="MJS10" s="9"/>
      <c r="MJT10" s="9"/>
      <c r="MJU10" s="9"/>
      <c r="MJV10" s="9"/>
      <c r="MJW10" s="9"/>
      <c r="MJX10" s="9"/>
      <c r="MJY10" s="9"/>
      <c r="MJZ10" s="9"/>
      <c r="MKA10" s="9"/>
      <c r="MKB10" s="9"/>
      <c r="MKC10" s="9"/>
      <c r="MKD10" s="9"/>
      <c r="MKE10" s="9"/>
      <c r="MKF10" s="9"/>
      <c r="MKG10" s="9"/>
      <c r="MKH10" s="9"/>
      <c r="MKI10" s="9"/>
      <c r="MKJ10" s="9"/>
      <c r="MKK10" s="9"/>
      <c r="MKL10" s="9"/>
      <c r="MKM10" s="9"/>
      <c r="MKN10" s="9"/>
      <c r="MKO10" s="9"/>
      <c r="MKP10" s="9"/>
      <c r="MKQ10" s="9"/>
      <c r="MKR10" s="9"/>
      <c r="MKS10" s="9"/>
      <c r="MKT10" s="9"/>
      <c r="MKU10" s="9"/>
      <c r="MKV10" s="9"/>
      <c r="MKW10" s="9"/>
      <c r="MKX10" s="9"/>
      <c r="MKY10" s="9"/>
      <c r="MKZ10" s="9"/>
      <c r="MLA10" s="9"/>
      <c r="MLB10" s="9"/>
      <c r="MLC10" s="9"/>
      <c r="MLD10" s="9"/>
      <c r="MLE10" s="9"/>
      <c r="MLF10" s="9"/>
      <c r="MLG10" s="9"/>
      <c r="MLH10" s="9"/>
      <c r="MLI10" s="9"/>
      <c r="MLJ10" s="9"/>
      <c r="MLK10" s="9"/>
      <c r="MLL10" s="9"/>
      <c r="MLM10" s="9"/>
      <c r="MLN10" s="9"/>
      <c r="MLO10" s="9"/>
      <c r="MLP10" s="9"/>
      <c r="MLQ10" s="9"/>
      <c r="MLR10" s="9"/>
      <c r="MLS10" s="9"/>
      <c r="MLT10" s="9"/>
      <c r="MLU10" s="9"/>
      <c r="MLV10" s="9"/>
      <c r="MLW10" s="9"/>
      <c r="MLX10" s="9"/>
      <c r="MLY10" s="9"/>
      <c r="MLZ10" s="9"/>
      <c r="MMA10" s="9"/>
      <c r="MMB10" s="9"/>
      <c r="MMC10" s="9"/>
      <c r="MMD10" s="9"/>
      <c r="MME10" s="9"/>
      <c r="MMF10" s="9"/>
      <c r="MMG10" s="9"/>
      <c r="MMH10" s="9"/>
      <c r="MMI10" s="9"/>
      <c r="MMJ10" s="9"/>
      <c r="MMK10" s="9"/>
      <c r="MML10" s="9"/>
      <c r="MMM10" s="9"/>
      <c r="MMN10" s="9"/>
      <c r="MMO10" s="9"/>
      <c r="MMP10" s="9"/>
      <c r="MMQ10" s="9"/>
      <c r="MMR10" s="9"/>
      <c r="MMS10" s="9"/>
      <c r="MMT10" s="9"/>
      <c r="MMU10" s="9"/>
      <c r="MMV10" s="9"/>
      <c r="MMW10" s="9"/>
      <c r="MMX10" s="9"/>
      <c r="MMY10" s="9"/>
      <c r="MMZ10" s="9"/>
      <c r="MNA10" s="9"/>
      <c r="MNB10" s="9"/>
      <c r="MNC10" s="9"/>
      <c r="MND10" s="9"/>
      <c r="MNE10" s="9"/>
      <c r="MNF10" s="9"/>
      <c r="MNG10" s="9"/>
      <c r="MNH10" s="9"/>
      <c r="MNI10" s="9"/>
      <c r="MNJ10" s="9"/>
      <c r="MNK10" s="9"/>
      <c r="MNL10" s="9"/>
      <c r="MNM10" s="9"/>
      <c r="MNN10" s="9"/>
      <c r="MNO10" s="9"/>
      <c r="MNP10" s="9"/>
      <c r="MNQ10" s="9"/>
      <c r="MNR10" s="9"/>
      <c r="MNS10" s="9"/>
      <c r="MNT10" s="9"/>
      <c r="MNU10" s="9"/>
      <c r="MNV10" s="9"/>
      <c r="MNW10" s="9"/>
      <c r="MNX10" s="9"/>
      <c r="MNY10" s="9"/>
      <c r="MNZ10" s="9"/>
      <c r="MOA10" s="9"/>
      <c r="MOB10" s="9"/>
      <c r="MOC10" s="9"/>
      <c r="MOD10" s="9"/>
      <c r="MOE10" s="9"/>
      <c r="MOF10" s="9"/>
      <c r="MOG10" s="9"/>
      <c r="MOH10" s="9"/>
      <c r="MOI10" s="9"/>
      <c r="MOJ10" s="9"/>
      <c r="MOK10" s="9"/>
      <c r="MOL10" s="9"/>
      <c r="MOM10" s="9"/>
      <c r="MON10" s="9"/>
      <c r="MOO10" s="9"/>
      <c r="MOP10" s="9"/>
      <c r="MOQ10" s="9"/>
      <c r="MOR10" s="9"/>
      <c r="MOS10" s="9"/>
      <c r="MOT10" s="9"/>
      <c r="MOU10" s="9"/>
      <c r="MOV10" s="9"/>
      <c r="MOW10" s="9"/>
      <c r="MOX10" s="9"/>
      <c r="MOY10" s="9"/>
      <c r="MOZ10" s="9"/>
      <c r="MPA10" s="9"/>
      <c r="MPB10" s="9"/>
      <c r="MPC10" s="9"/>
      <c r="MPD10" s="9"/>
      <c r="MPE10" s="9"/>
      <c r="MPF10" s="9"/>
      <c r="MPG10" s="9"/>
      <c r="MPH10" s="9"/>
      <c r="MPI10" s="9"/>
      <c r="MPJ10" s="9"/>
      <c r="MPK10" s="9"/>
      <c r="MPL10" s="9"/>
      <c r="MPM10" s="9"/>
      <c r="MPN10" s="9"/>
      <c r="MPO10" s="9"/>
      <c r="MPP10" s="9"/>
      <c r="MPQ10" s="9"/>
      <c r="MPR10" s="9"/>
      <c r="MPS10" s="9"/>
      <c r="MPT10" s="9"/>
      <c r="MPU10" s="9"/>
      <c r="MPV10" s="9"/>
      <c r="MPW10" s="9"/>
      <c r="MPX10" s="9"/>
      <c r="MPY10" s="9"/>
      <c r="MPZ10" s="9"/>
      <c r="MQA10" s="9"/>
      <c r="MQB10" s="9"/>
      <c r="MQC10" s="9"/>
      <c r="MQD10" s="9"/>
      <c r="MQE10" s="9"/>
      <c r="MQF10" s="9"/>
      <c r="MQG10" s="9"/>
      <c r="MQH10" s="9"/>
      <c r="MQI10" s="9"/>
      <c r="MQJ10" s="9"/>
      <c r="MQK10" s="9"/>
      <c r="MQL10" s="9"/>
      <c r="MQM10" s="9"/>
      <c r="MQN10" s="9"/>
      <c r="MQO10" s="9"/>
      <c r="MQP10" s="9"/>
      <c r="MQQ10" s="9"/>
      <c r="MQR10" s="9"/>
      <c r="MQS10" s="9"/>
      <c r="MQT10" s="9"/>
      <c r="MQU10" s="9"/>
      <c r="MQV10" s="9"/>
      <c r="MQW10" s="9"/>
      <c r="MQX10" s="9"/>
      <c r="MQY10" s="9"/>
      <c r="MQZ10" s="9"/>
      <c r="MRA10" s="9"/>
      <c r="MRB10" s="9"/>
      <c r="MRC10" s="9"/>
      <c r="MRD10" s="9"/>
      <c r="MRE10" s="9"/>
      <c r="MRF10" s="9"/>
      <c r="MRG10" s="9"/>
      <c r="MRH10" s="9"/>
      <c r="MRI10" s="9"/>
      <c r="MRJ10" s="9"/>
      <c r="MRK10" s="9"/>
      <c r="MRL10" s="9"/>
      <c r="MRM10" s="9"/>
      <c r="MRN10" s="9"/>
      <c r="MRO10" s="9"/>
      <c r="MRP10" s="9"/>
      <c r="MRQ10" s="9"/>
      <c r="MRR10" s="9"/>
      <c r="MRS10" s="9"/>
      <c r="MRT10" s="9"/>
      <c r="MRU10" s="9"/>
      <c r="MRV10" s="9"/>
      <c r="MRW10" s="9"/>
      <c r="MRX10" s="9"/>
      <c r="MRY10" s="9"/>
      <c r="MRZ10" s="9"/>
      <c r="MSA10" s="9"/>
      <c r="MSB10" s="9"/>
      <c r="MSC10" s="9"/>
      <c r="MSD10" s="9"/>
      <c r="MSE10" s="9"/>
      <c r="MSF10" s="9"/>
      <c r="MSG10" s="9"/>
      <c r="MSH10" s="9"/>
      <c r="MSI10" s="9"/>
      <c r="MSJ10" s="9"/>
      <c r="MSK10" s="9"/>
      <c r="MSL10" s="9"/>
      <c r="MSM10" s="9"/>
      <c r="MSN10" s="9"/>
      <c r="MSO10" s="9"/>
      <c r="MSP10" s="9"/>
      <c r="MSQ10" s="9"/>
      <c r="MSR10" s="9"/>
      <c r="MSS10" s="9"/>
      <c r="MST10" s="9"/>
      <c r="MSU10" s="9"/>
      <c r="MSV10" s="9"/>
      <c r="MSW10" s="9"/>
      <c r="MSX10" s="9"/>
      <c r="MSY10" s="9"/>
      <c r="MSZ10" s="9"/>
      <c r="MTA10" s="9"/>
      <c r="MTB10" s="9"/>
      <c r="MTC10" s="9"/>
      <c r="MTD10" s="9"/>
      <c r="MTE10" s="9"/>
      <c r="MTF10" s="9"/>
      <c r="MTG10" s="9"/>
      <c r="MTH10" s="9"/>
      <c r="MTI10" s="9"/>
      <c r="MTJ10" s="9"/>
      <c r="MTK10" s="9"/>
      <c r="MTL10" s="9"/>
      <c r="MTM10" s="9"/>
      <c r="MTN10" s="9"/>
      <c r="MTO10" s="9"/>
      <c r="MTP10" s="9"/>
      <c r="MTQ10" s="9"/>
      <c r="MTR10" s="9"/>
      <c r="MTS10" s="9"/>
      <c r="MTT10" s="9"/>
      <c r="MTU10" s="9"/>
      <c r="MTV10" s="9"/>
      <c r="MTW10" s="9"/>
      <c r="MTX10" s="9"/>
      <c r="MTY10" s="9"/>
      <c r="MTZ10" s="9"/>
      <c r="MUA10" s="9"/>
      <c r="MUB10" s="9"/>
      <c r="MUC10" s="9"/>
      <c r="MUD10" s="9"/>
      <c r="MUE10" s="9"/>
      <c r="MUF10" s="9"/>
      <c r="MUG10" s="9"/>
      <c r="MUH10" s="9"/>
      <c r="MUI10" s="9"/>
      <c r="MUJ10" s="9"/>
      <c r="MUK10" s="9"/>
      <c r="MUL10" s="9"/>
      <c r="MUM10" s="9"/>
      <c r="MUN10" s="9"/>
      <c r="MUO10" s="9"/>
      <c r="MUP10" s="9"/>
      <c r="MUQ10" s="9"/>
      <c r="MUR10" s="9"/>
      <c r="MUS10" s="9"/>
      <c r="MUT10" s="9"/>
      <c r="MUU10" s="9"/>
      <c r="MUV10" s="9"/>
      <c r="MUW10" s="9"/>
      <c r="MUX10" s="9"/>
      <c r="MUY10" s="9"/>
      <c r="MUZ10" s="9"/>
      <c r="MVA10" s="9"/>
      <c r="MVB10" s="9"/>
      <c r="MVC10" s="9"/>
      <c r="MVD10" s="9"/>
      <c r="MVE10" s="9"/>
      <c r="MVF10" s="9"/>
      <c r="MVG10" s="9"/>
      <c r="MVH10" s="9"/>
      <c r="MVI10" s="9"/>
      <c r="MVJ10" s="9"/>
      <c r="MVK10" s="9"/>
      <c r="MVL10" s="9"/>
      <c r="MVM10" s="9"/>
      <c r="MVN10" s="9"/>
      <c r="MVO10" s="9"/>
      <c r="MVP10" s="9"/>
      <c r="MVQ10" s="9"/>
      <c r="MVR10" s="9"/>
      <c r="MVS10" s="9"/>
      <c r="MVT10" s="9"/>
      <c r="MVU10" s="9"/>
      <c r="MVV10" s="9"/>
      <c r="MVW10" s="9"/>
      <c r="MVX10" s="9"/>
      <c r="MVY10" s="9"/>
      <c r="MVZ10" s="9"/>
      <c r="MWA10" s="9"/>
      <c r="MWB10" s="9"/>
      <c r="MWC10" s="9"/>
      <c r="MWD10" s="9"/>
      <c r="MWE10" s="9"/>
      <c r="MWF10" s="9"/>
      <c r="MWG10" s="9"/>
      <c r="MWH10" s="9"/>
      <c r="MWI10" s="9"/>
      <c r="MWJ10" s="9"/>
      <c r="MWK10" s="9"/>
      <c r="MWL10" s="9"/>
      <c r="MWM10" s="9"/>
      <c r="MWN10" s="9"/>
      <c r="MWO10" s="9"/>
      <c r="MWP10" s="9"/>
      <c r="MWQ10" s="9"/>
      <c r="MWR10" s="9"/>
      <c r="MWS10" s="9"/>
      <c r="MWT10" s="9"/>
      <c r="MWU10" s="9"/>
      <c r="MWV10" s="9"/>
      <c r="MWW10" s="9"/>
      <c r="MWX10" s="9"/>
      <c r="MWY10" s="9"/>
      <c r="MWZ10" s="9"/>
      <c r="MXA10" s="9"/>
      <c r="MXB10" s="9"/>
      <c r="MXC10" s="9"/>
      <c r="MXD10" s="9"/>
      <c r="MXE10" s="9"/>
      <c r="MXF10" s="9"/>
      <c r="MXG10" s="9"/>
      <c r="MXH10" s="9"/>
      <c r="MXI10" s="9"/>
      <c r="MXJ10" s="9"/>
      <c r="MXK10" s="9"/>
      <c r="MXL10" s="9"/>
      <c r="MXM10" s="9"/>
      <c r="MXN10" s="9"/>
      <c r="MXO10" s="9"/>
      <c r="MXP10" s="9"/>
      <c r="MXQ10" s="9"/>
      <c r="MXR10" s="9"/>
      <c r="MXS10" s="9"/>
      <c r="MXT10" s="9"/>
      <c r="MXU10" s="9"/>
      <c r="MXV10" s="9"/>
      <c r="MXW10" s="9"/>
      <c r="MXX10" s="9"/>
      <c r="MXY10" s="9"/>
      <c r="MXZ10" s="9"/>
      <c r="MYA10" s="9"/>
      <c r="MYB10" s="9"/>
      <c r="MYC10" s="9"/>
      <c r="MYD10" s="9"/>
      <c r="MYE10" s="9"/>
      <c r="MYF10" s="9"/>
      <c r="MYG10" s="9"/>
      <c r="MYH10" s="9"/>
      <c r="MYI10" s="9"/>
      <c r="MYJ10" s="9"/>
      <c r="MYK10" s="9"/>
      <c r="MYL10" s="9"/>
      <c r="MYM10" s="9"/>
      <c r="MYN10" s="9"/>
      <c r="MYO10" s="9"/>
      <c r="MYP10" s="9"/>
      <c r="MYQ10" s="9"/>
      <c r="MYR10" s="9"/>
      <c r="MYS10" s="9"/>
      <c r="MYT10" s="9"/>
      <c r="MYU10" s="9"/>
      <c r="MYV10" s="9"/>
      <c r="MYW10" s="9"/>
      <c r="MYX10" s="9"/>
      <c r="MYY10" s="9"/>
      <c r="MYZ10" s="9"/>
      <c r="MZA10" s="9"/>
      <c r="MZB10" s="9"/>
      <c r="MZC10" s="9"/>
      <c r="MZD10" s="9"/>
      <c r="MZE10" s="9"/>
      <c r="MZF10" s="9"/>
      <c r="MZG10" s="9"/>
      <c r="MZH10" s="9"/>
      <c r="MZI10" s="9"/>
      <c r="MZJ10" s="9"/>
      <c r="MZK10" s="9"/>
      <c r="MZL10" s="9"/>
      <c r="MZM10" s="9"/>
      <c r="MZN10" s="9"/>
      <c r="MZO10" s="9"/>
      <c r="MZP10" s="9"/>
      <c r="MZQ10" s="9"/>
      <c r="MZR10" s="9"/>
      <c r="MZS10" s="9"/>
      <c r="MZT10" s="9"/>
      <c r="MZU10" s="9"/>
      <c r="MZV10" s="9"/>
      <c r="MZW10" s="9"/>
      <c r="MZX10" s="9"/>
      <c r="MZY10" s="9"/>
      <c r="MZZ10" s="9"/>
      <c r="NAA10" s="9"/>
      <c r="NAB10" s="9"/>
      <c r="NAC10" s="9"/>
      <c r="NAD10" s="9"/>
      <c r="NAE10" s="9"/>
      <c r="NAF10" s="9"/>
      <c r="NAG10" s="9"/>
      <c r="NAH10" s="9"/>
      <c r="NAI10" s="9"/>
      <c r="NAJ10" s="9"/>
      <c r="NAK10" s="9"/>
      <c r="NAL10" s="9"/>
      <c r="NAM10" s="9"/>
      <c r="NAN10" s="9"/>
      <c r="NAO10" s="9"/>
      <c r="NAP10" s="9"/>
      <c r="NAQ10" s="9"/>
      <c r="NAR10" s="9"/>
      <c r="NAS10" s="9"/>
      <c r="NAT10" s="9"/>
      <c r="NAU10" s="9"/>
      <c r="NAV10" s="9"/>
      <c r="NAW10" s="9"/>
      <c r="NAX10" s="9"/>
      <c r="NAY10" s="9"/>
      <c r="NAZ10" s="9"/>
      <c r="NBA10" s="9"/>
      <c r="NBB10" s="9"/>
      <c r="NBC10" s="9"/>
      <c r="NBD10" s="9"/>
      <c r="NBE10" s="9"/>
      <c r="NBF10" s="9"/>
      <c r="NBG10" s="9"/>
      <c r="NBH10" s="9"/>
      <c r="NBI10" s="9"/>
      <c r="NBJ10" s="9"/>
      <c r="NBK10" s="9"/>
      <c r="NBL10" s="9"/>
      <c r="NBM10" s="9"/>
      <c r="NBN10" s="9"/>
      <c r="NBO10" s="9"/>
      <c r="NBP10" s="9"/>
      <c r="NBQ10" s="9"/>
      <c r="NBR10" s="9"/>
      <c r="NBS10" s="9"/>
      <c r="NBT10" s="9"/>
      <c r="NBU10" s="9"/>
      <c r="NBV10" s="9"/>
      <c r="NBW10" s="9"/>
      <c r="NBX10" s="9"/>
      <c r="NBY10" s="9"/>
      <c r="NBZ10" s="9"/>
      <c r="NCA10" s="9"/>
      <c r="NCB10" s="9"/>
      <c r="NCC10" s="9"/>
      <c r="NCD10" s="9"/>
      <c r="NCE10" s="9"/>
      <c r="NCF10" s="9"/>
      <c r="NCG10" s="9"/>
      <c r="NCH10" s="9"/>
      <c r="NCI10" s="9"/>
      <c r="NCJ10" s="9"/>
      <c r="NCK10" s="9"/>
      <c r="NCL10" s="9"/>
      <c r="NCM10" s="9"/>
      <c r="NCN10" s="9"/>
      <c r="NCO10" s="9"/>
      <c r="NCP10" s="9"/>
      <c r="NCQ10" s="9"/>
      <c r="NCR10" s="9"/>
      <c r="NCS10" s="9"/>
      <c r="NCT10" s="9"/>
      <c r="NCU10" s="9"/>
      <c r="NCV10" s="9"/>
      <c r="NCW10" s="9"/>
      <c r="NCX10" s="9"/>
      <c r="NCY10" s="9"/>
      <c r="NCZ10" s="9"/>
      <c r="NDA10" s="9"/>
      <c r="NDB10" s="9"/>
      <c r="NDC10" s="9"/>
      <c r="NDD10" s="9"/>
      <c r="NDE10" s="9"/>
      <c r="NDF10" s="9"/>
      <c r="NDG10" s="9"/>
      <c r="NDH10" s="9"/>
      <c r="NDI10" s="9"/>
      <c r="NDJ10" s="9"/>
      <c r="NDK10" s="9"/>
      <c r="NDL10" s="9"/>
      <c r="NDM10" s="9"/>
      <c r="NDN10" s="9"/>
      <c r="NDO10" s="9"/>
      <c r="NDP10" s="9"/>
      <c r="NDQ10" s="9"/>
      <c r="NDR10" s="9"/>
      <c r="NDS10" s="9"/>
      <c r="NDT10" s="9"/>
      <c r="NDU10" s="9"/>
      <c r="NDV10" s="9"/>
      <c r="NDW10" s="9"/>
      <c r="NDX10" s="9"/>
      <c r="NDY10" s="9"/>
      <c r="NDZ10" s="9"/>
      <c r="NEA10" s="9"/>
      <c r="NEB10" s="9"/>
      <c r="NEC10" s="9"/>
      <c r="NED10" s="9"/>
      <c r="NEE10" s="9"/>
      <c r="NEF10" s="9"/>
      <c r="NEG10" s="9"/>
      <c r="NEH10" s="9"/>
      <c r="NEI10" s="9"/>
      <c r="NEJ10" s="9"/>
      <c r="NEK10" s="9"/>
      <c r="NEL10" s="9"/>
      <c r="NEM10" s="9"/>
      <c r="NEN10" s="9"/>
      <c r="NEO10" s="9"/>
      <c r="NEP10" s="9"/>
      <c r="NEQ10" s="9"/>
      <c r="NER10" s="9"/>
      <c r="NES10" s="9"/>
      <c r="NET10" s="9"/>
      <c r="NEU10" s="9"/>
      <c r="NEV10" s="9"/>
      <c r="NEW10" s="9"/>
      <c r="NEX10" s="9"/>
      <c r="NEY10" s="9"/>
      <c r="NEZ10" s="9"/>
      <c r="NFA10" s="9"/>
      <c r="NFB10" s="9"/>
      <c r="NFC10" s="9"/>
      <c r="NFD10" s="9"/>
      <c r="NFE10" s="9"/>
      <c r="NFF10" s="9"/>
      <c r="NFG10" s="9"/>
      <c r="NFH10" s="9"/>
      <c r="NFI10" s="9"/>
      <c r="NFJ10" s="9"/>
      <c r="NFK10" s="9"/>
      <c r="NFL10" s="9"/>
      <c r="NFM10" s="9"/>
      <c r="NFN10" s="9"/>
      <c r="NFO10" s="9"/>
      <c r="NFP10" s="9"/>
      <c r="NFQ10" s="9"/>
      <c r="NFR10" s="9"/>
      <c r="NFS10" s="9"/>
      <c r="NFT10" s="9"/>
      <c r="NFU10" s="9"/>
      <c r="NFV10" s="9"/>
      <c r="NFW10" s="9"/>
      <c r="NFX10" s="9"/>
      <c r="NFY10" s="9"/>
      <c r="NFZ10" s="9"/>
      <c r="NGA10" s="9"/>
      <c r="NGB10" s="9"/>
      <c r="NGC10" s="9"/>
      <c r="NGD10" s="9"/>
      <c r="NGE10" s="9"/>
      <c r="NGF10" s="9"/>
      <c r="NGG10" s="9"/>
      <c r="NGH10" s="9"/>
      <c r="NGI10" s="9"/>
      <c r="NGJ10" s="9"/>
      <c r="NGK10" s="9"/>
      <c r="NGL10" s="9"/>
      <c r="NGM10" s="9"/>
      <c r="NGN10" s="9"/>
      <c r="NGO10" s="9"/>
      <c r="NGP10" s="9"/>
      <c r="NGQ10" s="9"/>
      <c r="NGR10" s="9"/>
      <c r="NGS10" s="9"/>
      <c r="NGT10" s="9"/>
      <c r="NGU10" s="9"/>
      <c r="NGV10" s="9"/>
      <c r="NGW10" s="9"/>
      <c r="NGX10" s="9"/>
      <c r="NGY10" s="9"/>
      <c r="NGZ10" s="9"/>
      <c r="NHA10" s="9"/>
      <c r="NHB10" s="9"/>
      <c r="NHC10" s="9"/>
      <c r="NHD10" s="9"/>
      <c r="NHE10" s="9"/>
      <c r="NHF10" s="9"/>
      <c r="NHG10" s="9"/>
      <c r="NHH10" s="9"/>
      <c r="NHI10" s="9"/>
      <c r="NHJ10" s="9"/>
      <c r="NHK10" s="9"/>
      <c r="NHL10" s="9"/>
      <c r="NHM10" s="9"/>
      <c r="NHN10" s="9"/>
      <c r="NHO10" s="9"/>
      <c r="NHP10" s="9"/>
      <c r="NHQ10" s="9"/>
      <c r="NHR10" s="9"/>
      <c r="NHS10" s="9"/>
      <c r="NHT10" s="9"/>
      <c r="NHU10" s="9"/>
      <c r="NHV10" s="9"/>
      <c r="NHW10" s="9"/>
      <c r="NHX10" s="9"/>
      <c r="NHY10" s="9"/>
      <c r="NHZ10" s="9"/>
      <c r="NIA10" s="9"/>
      <c r="NIB10" s="9"/>
      <c r="NIC10" s="9"/>
      <c r="NID10" s="9"/>
      <c r="NIE10" s="9"/>
      <c r="NIF10" s="9"/>
      <c r="NIG10" s="9"/>
      <c r="NIH10" s="9"/>
      <c r="NII10" s="9"/>
      <c r="NIJ10" s="9"/>
      <c r="NIK10" s="9"/>
      <c r="NIL10" s="9"/>
      <c r="NIM10" s="9"/>
      <c r="NIN10" s="9"/>
      <c r="NIO10" s="9"/>
      <c r="NIP10" s="9"/>
      <c r="NIQ10" s="9"/>
      <c r="NIR10" s="9"/>
      <c r="NIS10" s="9"/>
      <c r="NIT10" s="9"/>
      <c r="NIU10" s="9"/>
      <c r="NIV10" s="9"/>
      <c r="NIW10" s="9"/>
      <c r="NIX10" s="9"/>
      <c r="NIY10" s="9"/>
      <c r="NIZ10" s="9"/>
      <c r="NJA10" s="9"/>
      <c r="NJB10" s="9"/>
      <c r="NJC10" s="9"/>
      <c r="NJD10" s="9"/>
      <c r="NJE10" s="9"/>
      <c r="NJF10" s="9"/>
      <c r="NJG10" s="9"/>
      <c r="NJH10" s="9"/>
      <c r="NJI10" s="9"/>
      <c r="NJJ10" s="9"/>
      <c r="NJK10" s="9"/>
      <c r="NJL10" s="9"/>
      <c r="NJM10" s="9"/>
      <c r="NJN10" s="9"/>
      <c r="NJO10" s="9"/>
      <c r="NJP10" s="9"/>
      <c r="NJQ10" s="9"/>
      <c r="NJR10" s="9"/>
      <c r="NJS10" s="9"/>
      <c r="NJT10" s="9"/>
      <c r="NJU10" s="9"/>
      <c r="NJV10" s="9"/>
      <c r="NJW10" s="9"/>
      <c r="NJX10" s="9"/>
      <c r="NJY10" s="9"/>
      <c r="NJZ10" s="9"/>
      <c r="NKA10" s="9"/>
      <c r="NKB10" s="9"/>
      <c r="NKC10" s="9"/>
      <c r="NKD10" s="9"/>
      <c r="NKE10" s="9"/>
      <c r="NKF10" s="9"/>
      <c r="NKG10" s="9"/>
      <c r="NKH10" s="9"/>
      <c r="NKI10" s="9"/>
      <c r="NKJ10" s="9"/>
      <c r="NKK10" s="9"/>
      <c r="NKL10" s="9"/>
      <c r="NKM10" s="9"/>
      <c r="NKN10" s="9"/>
      <c r="NKO10" s="9"/>
      <c r="NKP10" s="9"/>
      <c r="NKQ10" s="9"/>
      <c r="NKR10" s="9"/>
      <c r="NKS10" s="9"/>
      <c r="NKT10" s="9"/>
      <c r="NKU10" s="9"/>
      <c r="NKV10" s="9"/>
      <c r="NKW10" s="9"/>
      <c r="NKX10" s="9"/>
      <c r="NKY10" s="9"/>
      <c r="NKZ10" s="9"/>
      <c r="NLA10" s="9"/>
      <c r="NLB10" s="9"/>
      <c r="NLC10" s="9"/>
      <c r="NLD10" s="9"/>
      <c r="NLE10" s="9"/>
      <c r="NLF10" s="9"/>
      <c r="NLG10" s="9"/>
      <c r="NLH10" s="9"/>
      <c r="NLI10" s="9"/>
      <c r="NLJ10" s="9"/>
      <c r="NLK10" s="9"/>
      <c r="NLL10" s="9"/>
      <c r="NLM10" s="9"/>
      <c r="NLN10" s="9"/>
      <c r="NLO10" s="9"/>
      <c r="NLP10" s="9"/>
      <c r="NLQ10" s="9"/>
      <c r="NLR10" s="9"/>
      <c r="NLS10" s="9"/>
      <c r="NLT10" s="9"/>
      <c r="NLU10" s="9"/>
      <c r="NLV10" s="9"/>
      <c r="NLW10" s="9"/>
      <c r="NLX10" s="9"/>
      <c r="NLY10" s="9"/>
      <c r="NLZ10" s="9"/>
      <c r="NMA10" s="9"/>
      <c r="NMB10" s="9"/>
      <c r="NMC10" s="9"/>
      <c r="NMD10" s="9"/>
      <c r="NME10" s="9"/>
      <c r="NMF10" s="9"/>
      <c r="NMG10" s="9"/>
      <c r="NMH10" s="9"/>
      <c r="NMI10" s="9"/>
      <c r="NMJ10" s="9"/>
      <c r="NMK10" s="9"/>
      <c r="NML10" s="9"/>
      <c r="NMM10" s="9"/>
      <c r="NMN10" s="9"/>
      <c r="NMO10" s="9"/>
      <c r="NMP10" s="9"/>
      <c r="NMQ10" s="9"/>
      <c r="NMR10" s="9"/>
      <c r="NMS10" s="9"/>
      <c r="NMT10" s="9"/>
      <c r="NMU10" s="9"/>
      <c r="NMV10" s="9"/>
      <c r="NMW10" s="9"/>
      <c r="NMX10" s="9"/>
      <c r="NMY10" s="9"/>
      <c r="NMZ10" s="9"/>
      <c r="NNA10" s="9"/>
      <c r="NNB10" s="9"/>
      <c r="NNC10" s="9"/>
      <c r="NND10" s="9"/>
      <c r="NNE10" s="9"/>
      <c r="NNF10" s="9"/>
      <c r="NNG10" s="9"/>
      <c r="NNH10" s="9"/>
      <c r="NNI10" s="9"/>
      <c r="NNJ10" s="9"/>
      <c r="NNK10" s="9"/>
      <c r="NNL10" s="9"/>
      <c r="NNM10" s="9"/>
      <c r="NNN10" s="9"/>
      <c r="NNO10" s="9"/>
      <c r="NNP10" s="9"/>
      <c r="NNQ10" s="9"/>
      <c r="NNR10" s="9"/>
      <c r="NNS10" s="9"/>
      <c r="NNT10" s="9"/>
      <c r="NNU10" s="9"/>
      <c r="NNV10" s="9"/>
      <c r="NNW10" s="9"/>
      <c r="NNX10" s="9"/>
      <c r="NNY10" s="9"/>
      <c r="NNZ10" s="9"/>
      <c r="NOA10" s="9"/>
      <c r="NOB10" s="9"/>
      <c r="NOC10" s="9"/>
      <c r="NOD10" s="9"/>
      <c r="NOE10" s="9"/>
      <c r="NOF10" s="9"/>
      <c r="NOG10" s="9"/>
      <c r="NOH10" s="9"/>
      <c r="NOI10" s="9"/>
      <c r="NOJ10" s="9"/>
      <c r="NOK10" s="9"/>
      <c r="NOL10" s="9"/>
      <c r="NOM10" s="9"/>
      <c r="NON10" s="9"/>
      <c r="NOO10" s="9"/>
      <c r="NOP10" s="9"/>
      <c r="NOQ10" s="9"/>
      <c r="NOR10" s="9"/>
      <c r="NOS10" s="9"/>
      <c r="NOT10" s="9"/>
      <c r="NOU10" s="9"/>
      <c r="NOV10" s="9"/>
      <c r="NOW10" s="9"/>
      <c r="NOX10" s="9"/>
      <c r="NOY10" s="9"/>
      <c r="NOZ10" s="9"/>
      <c r="NPA10" s="9"/>
      <c r="NPB10" s="9"/>
      <c r="NPC10" s="9"/>
      <c r="NPD10" s="9"/>
      <c r="NPE10" s="9"/>
      <c r="NPF10" s="9"/>
      <c r="NPG10" s="9"/>
      <c r="NPH10" s="9"/>
      <c r="NPI10" s="9"/>
      <c r="NPJ10" s="9"/>
      <c r="NPK10" s="9"/>
      <c r="NPL10" s="9"/>
      <c r="NPM10" s="9"/>
      <c r="NPN10" s="9"/>
      <c r="NPO10" s="9"/>
      <c r="NPP10" s="9"/>
      <c r="NPQ10" s="9"/>
      <c r="NPR10" s="9"/>
      <c r="NPS10" s="9"/>
      <c r="NPT10" s="9"/>
      <c r="NPU10" s="9"/>
      <c r="NPV10" s="9"/>
      <c r="NPW10" s="9"/>
      <c r="NPX10" s="9"/>
      <c r="NPY10" s="9"/>
      <c r="NPZ10" s="9"/>
      <c r="NQA10" s="9"/>
      <c r="NQB10" s="9"/>
      <c r="NQC10" s="9"/>
      <c r="NQD10" s="9"/>
      <c r="NQE10" s="9"/>
      <c r="NQF10" s="9"/>
      <c r="NQG10" s="9"/>
      <c r="NQH10" s="9"/>
      <c r="NQI10" s="9"/>
      <c r="NQJ10" s="9"/>
      <c r="NQK10" s="9"/>
      <c r="NQL10" s="9"/>
      <c r="NQM10" s="9"/>
      <c r="NQN10" s="9"/>
      <c r="NQO10" s="9"/>
      <c r="NQP10" s="9"/>
      <c r="NQQ10" s="9"/>
      <c r="NQR10" s="9"/>
      <c r="NQS10" s="9"/>
      <c r="NQT10" s="9"/>
      <c r="NQU10" s="9"/>
      <c r="NQV10" s="9"/>
      <c r="NQW10" s="9"/>
      <c r="NQX10" s="9"/>
      <c r="NQY10" s="9"/>
      <c r="NQZ10" s="9"/>
      <c r="NRA10" s="9"/>
      <c r="NRB10" s="9"/>
      <c r="NRC10" s="9"/>
      <c r="NRD10" s="9"/>
      <c r="NRE10" s="9"/>
      <c r="NRF10" s="9"/>
      <c r="NRG10" s="9"/>
      <c r="NRH10" s="9"/>
      <c r="NRI10" s="9"/>
      <c r="NRJ10" s="9"/>
      <c r="NRK10" s="9"/>
      <c r="NRL10" s="9"/>
      <c r="NRM10" s="9"/>
      <c r="NRN10" s="9"/>
      <c r="NRO10" s="9"/>
      <c r="NRP10" s="9"/>
      <c r="NRQ10" s="9"/>
      <c r="NRR10" s="9"/>
      <c r="NRS10" s="9"/>
      <c r="NRT10" s="9"/>
      <c r="NRU10" s="9"/>
      <c r="NRV10" s="9"/>
      <c r="NRW10" s="9"/>
      <c r="NRX10" s="9"/>
      <c r="NRY10" s="9"/>
      <c r="NRZ10" s="9"/>
      <c r="NSA10" s="9"/>
      <c r="NSB10" s="9"/>
      <c r="NSC10" s="9"/>
      <c r="NSD10" s="9"/>
      <c r="NSE10" s="9"/>
      <c r="NSF10" s="9"/>
      <c r="NSG10" s="9"/>
      <c r="NSH10" s="9"/>
      <c r="NSI10" s="9"/>
      <c r="NSJ10" s="9"/>
      <c r="NSK10" s="9"/>
      <c r="NSL10" s="9"/>
      <c r="NSM10" s="9"/>
      <c r="NSN10" s="9"/>
      <c r="NSO10" s="9"/>
      <c r="NSP10" s="9"/>
      <c r="NSQ10" s="9"/>
      <c r="NSR10" s="9"/>
      <c r="NSS10" s="9"/>
      <c r="NST10" s="9"/>
      <c r="NSU10" s="9"/>
      <c r="NSV10" s="9"/>
      <c r="NSW10" s="9"/>
      <c r="NSX10" s="9"/>
      <c r="NSY10" s="9"/>
      <c r="NSZ10" s="9"/>
      <c r="NTA10" s="9"/>
      <c r="NTB10" s="9"/>
      <c r="NTC10" s="9"/>
      <c r="NTD10" s="9"/>
      <c r="NTE10" s="9"/>
      <c r="NTF10" s="9"/>
      <c r="NTG10" s="9"/>
      <c r="NTH10" s="9"/>
      <c r="NTI10" s="9"/>
      <c r="NTJ10" s="9"/>
      <c r="NTK10" s="9"/>
      <c r="NTL10" s="9"/>
      <c r="NTM10" s="9"/>
      <c r="NTN10" s="9"/>
      <c r="NTO10" s="9"/>
      <c r="NTP10" s="9"/>
      <c r="NTQ10" s="9"/>
      <c r="NTR10" s="9"/>
      <c r="NTS10" s="9"/>
      <c r="NTT10" s="9"/>
      <c r="NTU10" s="9"/>
      <c r="NTV10" s="9"/>
      <c r="NTW10" s="9"/>
      <c r="NTX10" s="9"/>
      <c r="NTY10" s="9"/>
      <c r="NTZ10" s="9"/>
      <c r="NUA10" s="9"/>
      <c r="NUB10" s="9"/>
      <c r="NUC10" s="9"/>
      <c r="NUD10" s="9"/>
      <c r="NUE10" s="9"/>
      <c r="NUF10" s="9"/>
      <c r="NUG10" s="9"/>
      <c r="NUH10" s="9"/>
      <c r="NUI10" s="9"/>
      <c r="NUJ10" s="9"/>
      <c r="NUK10" s="9"/>
      <c r="NUL10" s="9"/>
      <c r="NUM10" s="9"/>
      <c r="NUN10" s="9"/>
      <c r="NUO10" s="9"/>
      <c r="NUP10" s="9"/>
      <c r="NUQ10" s="9"/>
      <c r="NUR10" s="9"/>
      <c r="NUS10" s="9"/>
      <c r="NUT10" s="9"/>
      <c r="NUU10" s="9"/>
      <c r="NUV10" s="9"/>
      <c r="NUW10" s="9"/>
      <c r="NUX10" s="9"/>
      <c r="NUY10" s="9"/>
      <c r="NUZ10" s="9"/>
      <c r="NVA10" s="9"/>
      <c r="NVB10" s="9"/>
      <c r="NVC10" s="9"/>
      <c r="NVD10" s="9"/>
      <c r="NVE10" s="9"/>
      <c r="NVF10" s="9"/>
      <c r="NVG10" s="9"/>
      <c r="NVH10" s="9"/>
      <c r="NVI10" s="9"/>
      <c r="NVJ10" s="9"/>
      <c r="NVK10" s="9"/>
      <c r="NVL10" s="9"/>
      <c r="NVM10" s="9"/>
      <c r="NVN10" s="9"/>
      <c r="NVO10" s="9"/>
      <c r="NVP10" s="9"/>
      <c r="NVQ10" s="9"/>
      <c r="NVR10" s="9"/>
      <c r="NVS10" s="9"/>
      <c r="NVT10" s="9"/>
      <c r="NVU10" s="9"/>
      <c r="NVV10" s="9"/>
      <c r="NVW10" s="9"/>
      <c r="NVX10" s="9"/>
      <c r="NVY10" s="9"/>
      <c r="NVZ10" s="9"/>
      <c r="NWA10" s="9"/>
      <c r="NWB10" s="9"/>
      <c r="NWC10" s="9"/>
      <c r="NWD10" s="9"/>
      <c r="NWE10" s="9"/>
      <c r="NWF10" s="9"/>
      <c r="NWG10" s="9"/>
      <c r="NWH10" s="9"/>
      <c r="NWI10" s="9"/>
      <c r="NWJ10" s="9"/>
      <c r="NWK10" s="9"/>
      <c r="NWL10" s="9"/>
      <c r="NWM10" s="9"/>
      <c r="NWN10" s="9"/>
      <c r="NWO10" s="9"/>
      <c r="NWP10" s="9"/>
      <c r="NWQ10" s="9"/>
      <c r="NWR10" s="9"/>
      <c r="NWS10" s="9"/>
      <c r="NWT10" s="9"/>
      <c r="NWU10" s="9"/>
      <c r="NWV10" s="9"/>
      <c r="NWW10" s="9"/>
      <c r="NWX10" s="9"/>
      <c r="NWY10" s="9"/>
      <c r="NWZ10" s="9"/>
      <c r="NXA10" s="9"/>
      <c r="NXB10" s="9"/>
      <c r="NXC10" s="9"/>
      <c r="NXD10" s="9"/>
      <c r="NXE10" s="9"/>
      <c r="NXF10" s="9"/>
      <c r="NXG10" s="9"/>
      <c r="NXH10" s="9"/>
      <c r="NXI10" s="9"/>
      <c r="NXJ10" s="9"/>
      <c r="NXK10" s="9"/>
      <c r="NXL10" s="9"/>
      <c r="NXM10" s="9"/>
      <c r="NXN10" s="9"/>
      <c r="NXO10" s="9"/>
      <c r="NXP10" s="9"/>
      <c r="NXQ10" s="9"/>
      <c r="NXR10" s="9"/>
      <c r="NXS10" s="9"/>
      <c r="NXT10" s="9"/>
      <c r="NXU10" s="9"/>
      <c r="NXV10" s="9"/>
      <c r="NXW10" s="9"/>
      <c r="NXX10" s="9"/>
      <c r="NXY10" s="9"/>
      <c r="NXZ10" s="9"/>
      <c r="NYA10" s="9"/>
      <c r="NYB10" s="9"/>
      <c r="NYC10" s="9"/>
      <c r="NYD10" s="9"/>
      <c r="NYE10" s="9"/>
      <c r="NYF10" s="9"/>
      <c r="NYG10" s="9"/>
      <c r="NYH10" s="9"/>
      <c r="NYI10" s="9"/>
      <c r="NYJ10" s="9"/>
      <c r="NYK10" s="9"/>
      <c r="NYL10" s="9"/>
      <c r="NYM10" s="9"/>
      <c r="NYN10" s="9"/>
      <c r="NYO10" s="9"/>
      <c r="NYP10" s="9"/>
      <c r="NYQ10" s="9"/>
      <c r="NYR10" s="9"/>
      <c r="NYS10" s="9"/>
      <c r="NYT10" s="9"/>
      <c r="NYU10" s="9"/>
      <c r="NYV10" s="9"/>
      <c r="NYW10" s="9"/>
      <c r="NYX10" s="9"/>
      <c r="NYY10" s="9"/>
      <c r="NYZ10" s="9"/>
      <c r="NZA10" s="9"/>
      <c r="NZB10" s="9"/>
      <c r="NZC10" s="9"/>
      <c r="NZD10" s="9"/>
      <c r="NZE10" s="9"/>
      <c r="NZF10" s="9"/>
      <c r="NZG10" s="9"/>
      <c r="NZH10" s="9"/>
      <c r="NZI10" s="9"/>
      <c r="NZJ10" s="9"/>
      <c r="NZK10" s="9"/>
      <c r="NZL10" s="9"/>
      <c r="NZM10" s="9"/>
      <c r="NZN10" s="9"/>
      <c r="NZO10" s="9"/>
      <c r="NZP10" s="9"/>
      <c r="NZQ10" s="9"/>
      <c r="NZR10" s="9"/>
      <c r="NZS10" s="9"/>
      <c r="NZT10" s="9"/>
      <c r="NZU10" s="9"/>
      <c r="NZV10" s="9"/>
      <c r="NZW10" s="9"/>
      <c r="NZX10" s="9"/>
      <c r="NZY10" s="9"/>
      <c r="NZZ10" s="9"/>
      <c r="OAA10" s="9"/>
      <c r="OAB10" s="9"/>
      <c r="OAC10" s="9"/>
      <c r="OAD10" s="9"/>
      <c r="OAE10" s="9"/>
      <c r="OAF10" s="9"/>
      <c r="OAG10" s="9"/>
      <c r="OAH10" s="9"/>
      <c r="OAI10" s="9"/>
      <c r="OAJ10" s="9"/>
      <c r="OAK10" s="9"/>
      <c r="OAL10" s="9"/>
      <c r="OAM10" s="9"/>
      <c r="OAN10" s="9"/>
      <c r="OAO10" s="9"/>
      <c r="OAP10" s="9"/>
      <c r="OAQ10" s="9"/>
      <c r="OAR10" s="9"/>
      <c r="OAS10" s="9"/>
      <c r="OAT10" s="9"/>
      <c r="OAU10" s="9"/>
      <c r="OAV10" s="9"/>
      <c r="OAW10" s="9"/>
      <c r="OAX10" s="9"/>
      <c r="OAY10" s="9"/>
      <c r="OAZ10" s="9"/>
      <c r="OBA10" s="9"/>
      <c r="OBB10" s="9"/>
      <c r="OBC10" s="9"/>
      <c r="OBD10" s="9"/>
      <c r="OBE10" s="9"/>
      <c r="OBF10" s="9"/>
      <c r="OBG10" s="9"/>
      <c r="OBH10" s="9"/>
      <c r="OBI10" s="9"/>
      <c r="OBJ10" s="9"/>
      <c r="OBK10" s="9"/>
      <c r="OBL10" s="9"/>
      <c r="OBM10" s="9"/>
      <c r="OBN10" s="9"/>
      <c r="OBO10" s="9"/>
      <c r="OBP10" s="9"/>
      <c r="OBQ10" s="9"/>
      <c r="OBR10" s="9"/>
      <c r="OBS10" s="9"/>
      <c r="OBT10" s="9"/>
      <c r="OBU10" s="9"/>
      <c r="OBV10" s="9"/>
      <c r="OBW10" s="9"/>
      <c r="OBX10" s="9"/>
      <c r="OBY10" s="9"/>
      <c r="OBZ10" s="9"/>
      <c r="OCA10" s="9"/>
      <c r="OCB10" s="9"/>
      <c r="OCC10" s="9"/>
      <c r="OCD10" s="9"/>
      <c r="OCE10" s="9"/>
      <c r="OCF10" s="9"/>
      <c r="OCG10" s="9"/>
      <c r="OCH10" s="9"/>
      <c r="OCI10" s="9"/>
      <c r="OCJ10" s="9"/>
      <c r="OCK10" s="9"/>
      <c r="OCL10" s="9"/>
      <c r="OCM10" s="9"/>
      <c r="OCN10" s="9"/>
      <c r="OCO10" s="9"/>
      <c r="OCP10" s="9"/>
      <c r="OCQ10" s="9"/>
      <c r="OCR10" s="9"/>
      <c r="OCS10" s="9"/>
      <c r="OCT10" s="9"/>
      <c r="OCU10" s="9"/>
      <c r="OCV10" s="9"/>
      <c r="OCW10" s="9"/>
      <c r="OCX10" s="9"/>
      <c r="OCY10" s="9"/>
      <c r="OCZ10" s="9"/>
      <c r="ODA10" s="9"/>
      <c r="ODB10" s="9"/>
      <c r="ODC10" s="9"/>
      <c r="ODD10" s="9"/>
      <c r="ODE10" s="9"/>
      <c r="ODF10" s="9"/>
      <c r="ODG10" s="9"/>
      <c r="ODH10" s="9"/>
      <c r="ODI10" s="9"/>
      <c r="ODJ10" s="9"/>
      <c r="ODK10" s="9"/>
      <c r="ODL10" s="9"/>
      <c r="ODM10" s="9"/>
      <c r="ODN10" s="9"/>
      <c r="ODO10" s="9"/>
      <c r="ODP10" s="9"/>
      <c r="ODQ10" s="9"/>
      <c r="ODR10" s="9"/>
      <c r="ODS10" s="9"/>
      <c r="ODT10" s="9"/>
      <c r="ODU10" s="9"/>
      <c r="ODV10" s="9"/>
      <c r="ODW10" s="9"/>
      <c r="ODX10" s="9"/>
      <c r="ODY10" s="9"/>
      <c r="ODZ10" s="9"/>
      <c r="OEA10" s="9"/>
      <c r="OEB10" s="9"/>
      <c r="OEC10" s="9"/>
      <c r="OED10" s="9"/>
      <c r="OEE10" s="9"/>
      <c r="OEF10" s="9"/>
      <c r="OEG10" s="9"/>
      <c r="OEH10" s="9"/>
      <c r="OEI10" s="9"/>
      <c r="OEJ10" s="9"/>
      <c r="OEK10" s="9"/>
      <c r="OEL10" s="9"/>
      <c r="OEM10" s="9"/>
      <c r="OEN10" s="9"/>
      <c r="OEO10" s="9"/>
      <c r="OEP10" s="9"/>
      <c r="OEQ10" s="9"/>
      <c r="OER10" s="9"/>
      <c r="OES10" s="9"/>
      <c r="OET10" s="9"/>
      <c r="OEU10" s="9"/>
      <c r="OEV10" s="9"/>
      <c r="OEW10" s="9"/>
      <c r="OEX10" s="9"/>
      <c r="OEY10" s="9"/>
      <c r="OEZ10" s="9"/>
      <c r="OFA10" s="9"/>
      <c r="OFB10" s="9"/>
      <c r="OFC10" s="9"/>
      <c r="OFD10" s="9"/>
      <c r="OFE10" s="9"/>
      <c r="OFF10" s="9"/>
      <c r="OFG10" s="9"/>
      <c r="OFH10" s="9"/>
      <c r="OFI10" s="9"/>
      <c r="OFJ10" s="9"/>
      <c r="OFK10" s="9"/>
      <c r="OFL10" s="9"/>
      <c r="OFM10" s="9"/>
      <c r="OFN10" s="9"/>
      <c r="OFO10" s="9"/>
      <c r="OFP10" s="9"/>
      <c r="OFQ10" s="9"/>
      <c r="OFR10" s="9"/>
      <c r="OFS10" s="9"/>
      <c r="OFT10" s="9"/>
      <c r="OFU10" s="9"/>
      <c r="OFV10" s="9"/>
      <c r="OFW10" s="9"/>
      <c r="OFX10" s="9"/>
      <c r="OFY10" s="9"/>
      <c r="OFZ10" s="9"/>
      <c r="OGA10" s="9"/>
      <c r="OGB10" s="9"/>
      <c r="OGC10" s="9"/>
      <c r="OGD10" s="9"/>
      <c r="OGE10" s="9"/>
      <c r="OGF10" s="9"/>
      <c r="OGG10" s="9"/>
      <c r="OGH10" s="9"/>
      <c r="OGI10" s="9"/>
      <c r="OGJ10" s="9"/>
      <c r="OGK10" s="9"/>
      <c r="OGL10" s="9"/>
      <c r="OGM10" s="9"/>
      <c r="OGN10" s="9"/>
      <c r="OGO10" s="9"/>
      <c r="OGP10" s="9"/>
      <c r="OGQ10" s="9"/>
      <c r="OGR10" s="9"/>
      <c r="OGS10" s="9"/>
      <c r="OGT10" s="9"/>
      <c r="OGU10" s="9"/>
      <c r="OGV10" s="9"/>
      <c r="OGW10" s="9"/>
      <c r="OGX10" s="9"/>
      <c r="OGY10" s="9"/>
      <c r="OGZ10" s="9"/>
      <c r="OHA10" s="9"/>
      <c r="OHB10" s="9"/>
      <c r="OHC10" s="9"/>
      <c r="OHD10" s="9"/>
      <c r="OHE10" s="9"/>
      <c r="OHF10" s="9"/>
      <c r="OHG10" s="9"/>
      <c r="OHH10" s="9"/>
      <c r="OHI10" s="9"/>
      <c r="OHJ10" s="9"/>
      <c r="OHK10" s="9"/>
      <c r="OHL10" s="9"/>
      <c r="OHM10" s="9"/>
      <c r="OHN10" s="9"/>
      <c r="OHO10" s="9"/>
      <c r="OHP10" s="9"/>
      <c r="OHQ10" s="9"/>
      <c r="OHR10" s="9"/>
      <c r="OHS10" s="9"/>
      <c r="OHT10" s="9"/>
      <c r="OHU10" s="9"/>
      <c r="OHV10" s="9"/>
      <c r="OHW10" s="9"/>
      <c r="OHX10" s="9"/>
      <c r="OHY10" s="9"/>
      <c r="OHZ10" s="9"/>
      <c r="OIA10" s="9"/>
      <c r="OIB10" s="9"/>
      <c r="OIC10" s="9"/>
      <c r="OID10" s="9"/>
      <c r="OIE10" s="9"/>
      <c r="OIF10" s="9"/>
      <c r="OIG10" s="9"/>
      <c r="OIH10" s="9"/>
      <c r="OII10" s="9"/>
      <c r="OIJ10" s="9"/>
      <c r="OIK10" s="9"/>
      <c r="OIL10" s="9"/>
      <c r="OIM10" s="9"/>
      <c r="OIN10" s="9"/>
      <c r="OIO10" s="9"/>
      <c r="OIP10" s="9"/>
      <c r="OIQ10" s="9"/>
      <c r="OIR10" s="9"/>
      <c r="OIS10" s="9"/>
      <c r="OIT10" s="9"/>
      <c r="OIU10" s="9"/>
      <c r="OIV10" s="9"/>
      <c r="OIW10" s="9"/>
      <c r="OIX10" s="9"/>
      <c r="OIY10" s="9"/>
      <c r="OIZ10" s="9"/>
      <c r="OJA10" s="9"/>
      <c r="OJB10" s="9"/>
      <c r="OJC10" s="9"/>
      <c r="OJD10" s="9"/>
      <c r="OJE10" s="9"/>
      <c r="OJF10" s="9"/>
      <c r="OJG10" s="9"/>
      <c r="OJH10" s="9"/>
      <c r="OJI10" s="9"/>
      <c r="OJJ10" s="9"/>
      <c r="OJK10" s="9"/>
      <c r="OJL10" s="9"/>
      <c r="OJM10" s="9"/>
      <c r="OJN10" s="9"/>
      <c r="OJO10" s="9"/>
      <c r="OJP10" s="9"/>
      <c r="OJQ10" s="9"/>
      <c r="OJR10" s="9"/>
      <c r="OJS10" s="9"/>
      <c r="OJT10" s="9"/>
      <c r="OJU10" s="9"/>
      <c r="OJV10" s="9"/>
      <c r="OJW10" s="9"/>
      <c r="OJX10" s="9"/>
      <c r="OJY10" s="9"/>
      <c r="OJZ10" s="9"/>
      <c r="OKA10" s="9"/>
      <c r="OKB10" s="9"/>
      <c r="OKC10" s="9"/>
      <c r="OKD10" s="9"/>
      <c r="OKE10" s="9"/>
      <c r="OKF10" s="9"/>
      <c r="OKG10" s="9"/>
      <c r="OKH10" s="9"/>
      <c r="OKI10" s="9"/>
      <c r="OKJ10" s="9"/>
      <c r="OKK10" s="9"/>
      <c r="OKL10" s="9"/>
      <c r="OKM10" s="9"/>
      <c r="OKN10" s="9"/>
      <c r="OKO10" s="9"/>
      <c r="OKP10" s="9"/>
      <c r="OKQ10" s="9"/>
      <c r="OKR10" s="9"/>
      <c r="OKS10" s="9"/>
      <c r="OKT10" s="9"/>
      <c r="OKU10" s="9"/>
      <c r="OKV10" s="9"/>
      <c r="OKW10" s="9"/>
      <c r="OKX10" s="9"/>
      <c r="OKY10" s="9"/>
      <c r="OKZ10" s="9"/>
      <c r="OLA10" s="9"/>
      <c r="OLB10" s="9"/>
      <c r="OLC10" s="9"/>
      <c r="OLD10" s="9"/>
      <c r="OLE10" s="9"/>
      <c r="OLF10" s="9"/>
      <c r="OLG10" s="9"/>
      <c r="OLH10" s="9"/>
      <c r="OLI10" s="9"/>
      <c r="OLJ10" s="9"/>
      <c r="OLK10" s="9"/>
      <c r="OLL10" s="9"/>
      <c r="OLM10" s="9"/>
      <c r="OLN10" s="9"/>
      <c r="OLO10" s="9"/>
      <c r="OLP10" s="9"/>
      <c r="OLQ10" s="9"/>
      <c r="OLR10" s="9"/>
      <c r="OLS10" s="9"/>
      <c r="OLT10" s="9"/>
      <c r="OLU10" s="9"/>
      <c r="OLV10" s="9"/>
      <c r="OLW10" s="9"/>
      <c r="OLX10" s="9"/>
      <c r="OLY10" s="9"/>
      <c r="OLZ10" s="9"/>
      <c r="OMA10" s="9"/>
      <c r="OMB10" s="9"/>
      <c r="OMC10" s="9"/>
      <c r="OMD10" s="9"/>
      <c r="OME10" s="9"/>
      <c r="OMF10" s="9"/>
      <c r="OMG10" s="9"/>
      <c r="OMH10" s="9"/>
      <c r="OMI10" s="9"/>
      <c r="OMJ10" s="9"/>
      <c r="OMK10" s="9"/>
      <c r="OML10" s="9"/>
      <c r="OMM10" s="9"/>
      <c r="OMN10" s="9"/>
      <c r="OMO10" s="9"/>
      <c r="OMP10" s="9"/>
      <c r="OMQ10" s="9"/>
      <c r="OMR10" s="9"/>
      <c r="OMS10" s="9"/>
      <c r="OMT10" s="9"/>
      <c r="OMU10" s="9"/>
      <c r="OMV10" s="9"/>
      <c r="OMW10" s="9"/>
      <c r="OMX10" s="9"/>
      <c r="OMY10" s="9"/>
      <c r="OMZ10" s="9"/>
      <c r="ONA10" s="9"/>
      <c r="ONB10" s="9"/>
      <c r="ONC10" s="9"/>
      <c r="OND10" s="9"/>
      <c r="ONE10" s="9"/>
      <c r="ONF10" s="9"/>
      <c r="ONG10" s="9"/>
      <c r="ONH10" s="9"/>
      <c r="ONI10" s="9"/>
      <c r="ONJ10" s="9"/>
      <c r="ONK10" s="9"/>
      <c r="ONL10" s="9"/>
      <c r="ONM10" s="9"/>
      <c r="ONN10" s="9"/>
      <c r="ONO10" s="9"/>
      <c r="ONP10" s="9"/>
      <c r="ONQ10" s="9"/>
      <c r="ONR10" s="9"/>
      <c r="ONS10" s="9"/>
      <c r="ONT10" s="9"/>
      <c r="ONU10" s="9"/>
      <c r="ONV10" s="9"/>
      <c r="ONW10" s="9"/>
      <c r="ONX10" s="9"/>
      <c r="ONY10" s="9"/>
      <c r="ONZ10" s="9"/>
      <c r="OOA10" s="9"/>
      <c r="OOB10" s="9"/>
      <c r="OOC10" s="9"/>
      <c r="OOD10" s="9"/>
      <c r="OOE10" s="9"/>
      <c r="OOF10" s="9"/>
      <c r="OOG10" s="9"/>
      <c r="OOH10" s="9"/>
      <c r="OOI10" s="9"/>
      <c r="OOJ10" s="9"/>
      <c r="OOK10" s="9"/>
      <c r="OOL10" s="9"/>
      <c r="OOM10" s="9"/>
      <c r="OON10" s="9"/>
      <c r="OOO10" s="9"/>
      <c r="OOP10" s="9"/>
      <c r="OOQ10" s="9"/>
      <c r="OOR10" s="9"/>
      <c r="OOS10" s="9"/>
      <c r="OOT10" s="9"/>
      <c r="OOU10" s="9"/>
      <c r="OOV10" s="9"/>
      <c r="OOW10" s="9"/>
      <c r="OOX10" s="9"/>
      <c r="OOY10" s="9"/>
      <c r="OOZ10" s="9"/>
      <c r="OPA10" s="9"/>
      <c r="OPB10" s="9"/>
      <c r="OPC10" s="9"/>
      <c r="OPD10" s="9"/>
      <c r="OPE10" s="9"/>
      <c r="OPF10" s="9"/>
      <c r="OPG10" s="9"/>
      <c r="OPH10" s="9"/>
      <c r="OPI10" s="9"/>
      <c r="OPJ10" s="9"/>
      <c r="OPK10" s="9"/>
      <c r="OPL10" s="9"/>
      <c r="OPM10" s="9"/>
      <c r="OPN10" s="9"/>
      <c r="OPO10" s="9"/>
      <c r="OPP10" s="9"/>
      <c r="OPQ10" s="9"/>
      <c r="OPR10" s="9"/>
      <c r="OPS10" s="9"/>
      <c r="OPT10" s="9"/>
      <c r="OPU10" s="9"/>
      <c r="OPV10" s="9"/>
      <c r="OPW10" s="9"/>
      <c r="OPX10" s="9"/>
      <c r="OPY10" s="9"/>
      <c r="OPZ10" s="9"/>
      <c r="OQA10" s="9"/>
      <c r="OQB10" s="9"/>
      <c r="OQC10" s="9"/>
      <c r="OQD10" s="9"/>
      <c r="OQE10" s="9"/>
      <c r="OQF10" s="9"/>
      <c r="OQG10" s="9"/>
      <c r="OQH10" s="9"/>
      <c r="OQI10" s="9"/>
      <c r="OQJ10" s="9"/>
      <c r="OQK10" s="9"/>
      <c r="OQL10" s="9"/>
      <c r="OQM10" s="9"/>
      <c r="OQN10" s="9"/>
      <c r="OQO10" s="9"/>
      <c r="OQP10" s="9"/>
      <c r="OQQ10" s="9"/>
      <c r="OQR10" s="9"/>
      <c r="OQS10" s="9"/>
      <c r="OQT10" s="9"/>
      <c r="OQU10" s="9"/>
      <c r="OQV10" s="9"/>
      <c r="OQW10" s="9"/>
      <c r="OQX10" s="9"/>
      <c r="OQY10" s="9"/>
      <c r="OQZ10" s="9"/>
      <c r="ORA10" s="9"/>
      <c r="ORB10" s="9"/>
      <c r="ORC10" s="9"/>
      <c r="ORD10" s="9"/>
      <c r="ORE10" s="9"/>
      <c r="ORF10" s="9"/>
      <c r="ORG10" s="9"/>
      <c r="ORH10" s="9"/>
      <c r="ORI10" s="9"/>
      <c r="ORJ10" s="9"/>
      <c r="ORK10" s="9"/>
      <c r="ORL10" s="9"/>
      <c r="ORM10" s="9"/>
      <c r="ORN10" s="9"/>
      <c r="ORO10" s="9"/>
      <c r="ORP10" s="9"/>
      <c r="ORQ10" s="9"/>
      <c r="ORR10" s="9"/>
      <c r="ORS10" s="9"/>
      <c r="ORT10" s="9"/>
      <c r="ORU10" s="9"/>
      <c r="ORV10" s="9"/>
      <c r="ORW10" s="9"/>
      <c r="ORX10" s="9"/>
      <c r="ORY10" s="9"/>
      <c r="ORZ10" s="9"/>
      <c r="OSA10" s="9"/>
      <c r="OSB10" s="9"/>
      <c r="OSC10" s="9"/>
      <c r="OSD10" s="9"/>
      <c r="OSE10" s="9"/>
      <c r="OSF10" s="9"/>
      <c r="OSG10" s="9"/>
      <c r="OSH10" s="9"/>
      <c r="OSI10" s="9"/>
      <c r="OSJ10" s="9"/>
      <c r="OSK10" s="9"/>
      <c r="OSL10" s="9"/>
      <c r="OSM10" s="9"/>
      <c r="OSN10" s="9"/>
      <c r="OSO10" s="9"/>
      <c r="OSP10" s="9"/>
      <c r="OSQ10" s="9"/>
      <c r="OSR10" s="9"/>
      <c r="OSS10" s="9"/>
      <c r="OST10" s="9"/>
      <c r="OSU10" s="9"/>
      <c r="OSV10" s="9"/>
      <c r="OSW10" s="9"/>
      <c r="OSX10" s="9"/>
      <c r="OSY10" s="9"/>
      <c r="OSZ10" s="9"/>
      <c r="OTA10" s="9"/>
      <c r="OTB10" s="9"/>
      <c r="OTC10" s="9"/>
      <c r="OTD10" s="9"/>
      <c r="OTE10" s="9"/>
      <c r="OTF10" s="9"/>
      <c r="OTG10" s="9"/>
      <c r="OTH10" s="9"/>
      <c r="OTI10" s="9"/>
      <c r="OTJ10" s="9"/>
      <c r="OTK10" s="9"/>
      <c r="OTL10" s="9"/>
      <c r="OTM10" s="9"/>
      <c r="OTN10" s="9"/>
      <c r="OTO10" s="9"/>
      <c r="OTP10" s="9"/>
      <c r="OTQ10" s="9"/>
      <c r="OTR10" s="9"/>
      <c r="OTS10" s="9"/>
      <c r="OTT10" s="9"/>
      <c r="OTU10" s="9"/>
      <c r="OTV10" s="9"/>
      <c r="OTW10" s="9"/>
      <c r="OTX10" s="9"/>
      <c r="OTY10" s="9"/>
      <c r="OTZ10" s="9"/>
      <c r="OUA10" s="9"/>
      <c r="OUB10" s="9"/>
      <c r="OUC10" s="9"/>
      <c r="OUD10" s="9"/>
      <c r="OUE10" s="9"/>
      <c r="OUF10" s="9"/>
      <c r="OUG10" s="9"/>
      <c r="OUH10" s="9"/>
      <c r="OUI10" s="9"/>
      <c r="OUJ10" s="9"/>
      <c r="OUK10" s="9"/>
      <c r="OUL10" s="9"/>
      <c r="OUM10" s="9"/>
      <c r="OUN10" s="9"/>
      <c r="OUO10" s="9"/>
      <c r="OUP10" s="9"/>
      <c r="OUQ10" s="9"/>
      <c r="OUR10" s="9"/>
      <c r="OUS10" s="9"/>
      <c r="OUT10" s="9"/>
      <c r="OUU10" s="9"/>
      <c r="OUV10" s="9"/>
      <c r="OUW10" s="9"/>
      <c r="OUX10" s="9"/>
      <c r="OUY10" s="9"/>
      <c r="OUZ10" s="9"/>
      <c r="OVA10" s="9"/>
      <c r="OVB10" s="9"/>
      <c r="OVC10" s="9"/>
      <c r="OVD10" s="9"/>
      <c r="OVE10" s="9"/>
      <c r="OVF10" s="9"/>
      <c r="OVG10" s="9"/>
      <c r="OVH10" s="9"/>
      <c r="OVI10" s="9"/>
      <c r="OVJ10" s="9"/>
      <c r="OVK10" s="9"/>
      <c r="OVL10" s="9"/>
      <c r="OVM10" s="9"/>
      <c r="OVN10" s="9"/>
      <c r="OVO10" s="9"/>
      <c r="OVP10" s="9"/>
      <c r="OVQ10" s="9"/>
      <c r="OVR10" s="9"/>
      <c r="OVS10" s="9"/>
      <c r="OVT10" s="9"/>
      <c r="OVU10" s="9"/>
      <c r="OVV10" s="9"/>
      <c r="OVW10" s="9"/>
      <c r="OVX10" s="9"/>
      <c r="OVY10" s="9"/>
      <c r="OVZ10" s="9"/>
      <c r="OWA10" s="9"/>
      <c r="OWB10" s="9"/>
      <c r="OWC10" s="9"/>
      <c r="OWD10" s="9"/>
      <c r="OWE10" s="9"/>
      <c r="OWF10" s="9"/>
      <c r="OWG10" s="9"/>
      <c r="OWH10" s="9"/>
      <c r="OWI10" s="9"/>
      <c r="OWJ10" s="9"/>
      <c r="OWK10" s="9"/>
      <c r="OWL10" s="9"/>
      <c r="OWM10" s="9"/>
      <c r="OWN10" s="9"/>
      <c r="OWO10" s="9"/>
      <c r="OWP10" s="9"/>
      <c r="OWQ10" s="9"/>
      <c r="OWR10" s="9"/>
      <c r="OWS10" s="9"/>
      <c r="OWT10" s="9"/>
      <c r="OWU10" s="9"/>
      <c r="OWV10" s="9"/>
      <c r="OWW10" s="9"/>
      <c r="OWX10" s="9"/>
      <c r="OWY10" s="9"/>
      <c r="OWZ10" s="9"/>
      <c r="OXA10" s="9"/>
      <c r="OXB10" s="9"/>
      <c r="OXC10" s="9"/>
      <c r="OXD10" s="9"/>
      <c r="OXE10" s="9"/>
      <c r="OXF10" s="9"/>
      <c r="OXG10" s="9"/>
      <c r="OXH10" s="9"/>
      <c r="OXI10" s="9"/>
      <c r="OXJ10" s="9"/>
      <c r="OXK10" s="9"/>
      <c r="OXL10" s="9"/>
      <c r="OXM10" s="9"/>
      <c r="OXN10" s="9"/>
      <c r="OXO10" s="9"/>
      <c r="OXP10" s="9"/>
      <c r="OXQ10" s="9"/>
      <c r="OXR10" s="9"/>
      <c r="OXS10" s="9"/>
      <c r="OXT10" s="9"/>
      <c r="OXU10" s="9"/>
      <c r="OXV10" s="9"/>
      <c r="OXW10" s="9"/>
      <c r="OXX10" s="9"/>
      <c r="OXY10" s="9"/>
      <c r="OXZ10" s="9"/>
      <c r="OYA10" s="9"/>
      <c r="OYB10" s="9"/>
      <c r="OYC10" s="9"/>
      <c r="OYD10" s="9"/>
      <c r="OYE10" s="9"/>
      <c r="OYF10" s="9"/>
      <c r="OYG10" s="9"/>
      <c r="OYH10" s="9"/>
      <c r="OYI10" s="9"/>
      <c r="OYJ10" s="9"/>
      <c r="OYK10" s="9"/>
      <c r="OYL10" s="9"/>
      <c r="OYM10" s="9"/>
      <c r="OYN10" s="9"/>
      <c r="OYO10" s="9"/>
      <c r="OYP10" s="9"/>
      <c r="OYQ10" s="9"/>
      <c r="OYR10" s="9"/>
      <c r="OYS10" s="9"/>
      <c r="OYT10" s="9"/>
      <c r="OYU10" s="9"/>
      <c r="OYV10" s="9"/>
      <c r="OYW10" s="9"/>
      <c r="OYX10" s="9"/>
      <c r="OYY10" s="9"/>
      <c r="OYZ10" s="9"/>
      <c r="OZA10" s="9"/>
      <c r="OZB10" s="9"/>
      <c r="OZC10" s="9"/>
      <c r="OZD10" s="9"/>
      <c r="OZE10" s="9"/>
      <c r="OZF10" s="9"/>
      <c r="OZG10" s="9"/>
      <c r="OZH10" s="9"/>
      <c r="OZI10" s="9"/>
      <c r="OZJ10" s="9"/>
      <c r="OZK10" s="9"/>
      <c r="OZL10" s="9"/>
      <c r="OZM10" s="9"/>
      <c r="OZN10" s="9"/>
      <c r="OZO10" s="9"/>
      <c r="OZP10" s="9"/>
      <c r="OZQ10" s="9"/>
      <c r="OZR10" s="9"/>
      <c r="OZS10" s="9"/>
      <c r="OZT10" s="9"/>
      <c r="OZU10" s="9"/>
      <c r="OZV10" s="9"/>
      <c r="OZW10" s="9"/>
      <c r="OZX10" s="9"/>
      <c r="OZY10" s="9"/>
      <c r="OZZ10" s="9"/>
      <c r="PAA10" s="9"/>
      <c r="PAB10" s="9"/>
      <c r="PAC10" s="9"/>
      <c r="PAD10" s="9"/>
      <c r="PAE10" s="9"/>
      <c r="PAF10" s="9"/>
      <c r="PAG10" s="9"/>
      <c r="PAH10" s="9"/>
      <c r="PAI10" s="9"/>
      <c r="PAJ10" s="9"/>
      <c r="PAK10" s="9"/>
      <c r="PAL10" s="9"/>
      <c r="PAM10" s="9"/>
      <c r="PAN10" s="9"/>
      <c r="PAO10" s="9"/>
      <c r="PAP10" s="9"/>
      <c r="PAQ10" s="9"/>
      <c r="PAR10" s="9"/>
      <c r="PAS10" s="9"/>
      <c r="PAT10" s="9"/>
      <c r="PAU10" s="9"/>
      <c r="PAV10" s="9"/>
      <c r="PAW10" s="9"/>
      <c r="PAX10" s="9"/>
      <c r="PAY10" s="9"/>
      <c r="PAZ10" s="9"/>
      <c r="PBA10" s="9"/>
      <c r="PBB10" s="9"/>
      <c r="PBC10" s="9"/>
      <c r="PBD10" s="9"/>
      <c r="PBE10" s="9"/>
      <c r="PBF10" s="9"/>
      <c r="PBG10" s="9"/>
      <c r="PBH10" s="9"/>
      <c r="PBI10" s="9"/>
      <c r="PBJ10" s="9"/>
      <c r="PBK10" s="9"/>
      <c r="PBL10" s="9"/>
      <c r="PBM10" s="9"/>
      <c r="PBN10" s="9"/>
      <c r="PBO10" s="9"/>
      <c r="PBP10" s="9"/>
      <c r="PBQ10" s="9"/>
      <c r="PBR10" s="9"/>
      <c r="PBS10" s="9"/>
      <c r="PBT10" s="9"/>
      <c r="PBU10" s="9"/>
      <c r="PBV10" s="9"/>
      <c r="PBW10" s="9"/>
      <c r="PBX10" s="9"/>
      <c r="PBY10" s="9"/>
      <c r="PBZ10" s="9"/>
      <c r="PCA10" s="9"/>
      <c r="PCB10" s="9"/>
      <c r="PCC10" s="9"/>
      <c r="PCD10" s="9"/>
      <c r="PCE10" s="9"/>
      <c r="PCF10" s="9"/>
      <c r="PCG10" s="9"/>
      <c r="PCH10" s="9"/>
      <c r="PCI10" s="9"/>
      <c r="PCJ10" s="9"/>
      <c r="PCK10" s="9"/>
      <c r="PCL10" s="9"/>
      <c r="PCM10" s="9"/>
      <c r="PCN10" s="9"/>
      <c r="PCO10" s="9"/>
      <c r="PCP10" s="9"/>
      <c r="PCQ10" s="9"/>
      <c r="PCR10" s="9"/>
      <c r="PCS10" s="9"/>
      <c r="PCT10" s="9"/>
      <c r="PCU10" s="9"/>
      <c r="PCV10" s="9"/>
      <c r="PCW10" s="9"/>
      <c r="PCX10" s="9"/>
      <c r="PCY10" s="9"/>
      <c r="PCZ10" s="9"/>
      <c r="PDA10" s="9"/>
      <c r="PDB10" s="9"/>
      <c r="PDC10" s="9"/>
      <c r="PDD10" s="9"/>
      <c r="PDE10" s="9"/>
      <c r="PDF10" s="9"/>
      <c r="PDG10" s="9"/>
      <c r="PDH10" s="9"/>
      <c r="PDI10" s="9"/>
      <c r="PDJ10" s="9"/>
      <c r="PDK10" s="9"/>
      <c r="PDL10" s="9"/>
      <c r="PDM10" s="9"/>
      <c r="PDN10" s="9"/>
      <c r="PDO10" s="9"/>
      <c r="PDP10" s="9"/>
      <c r="PDQ10" s="9"/>
      <c r="PDR10" s="9"/>
      <c r="PDS10" s="9"/>
      <c r="PDT10" s="9"/>
      <c r="PDU10" s="9"/>
      <c r="PDV10" s="9"/>
      <c r="PDW10" s="9"/>
      <c r="PDX10" s="9"/>
      <c r="PDY10" s="9"/>
      <c r="PDZ10" s="9"/>
      <c r="PEA10" s="9"/>
      <c r="PEB10" s="9"/>
      <c r="PEC10" s="9"/>
      <c r="PED10" s="9"/>
      <c r="PEE10" s="9"/>
      <c r="PEF10" s="9"/>
      <c r="PEG10" s="9"/>
      <c r="PEH10" s="9"/>
      <c r="PEI10" s="9"/>
      <c r="PEJ10" s="9"/>
      <c r="PEK10" s="9"/>
      <c r="PEL10" s="9"/>
      <c r="PEM10" s="9"/>
      <c r="PEN10" s="9"/>
      <c r="PEO10" s="9"/>
      <c r="PEP10" s="9"/>
      <c r="PEQ10" s="9"/>
      <c r="PER10" s="9"/>
      <c r="PES10" s="9"/>
      <c r="PET10" s="9"/>
      <c r="PEU10" s="9"/>
      <c r="PEV10" s="9"/>
      <c r="PEW10" s="9"/>
      <c r="PEX10" s="9"/>
      <c r="PEY10" s="9"/>
      <c r="PEZ10" s="9"/>
      <c r="PFA10" s="9"/>
      <c r="PFB10" s="9"/>
      <c r="PFC10" s="9"/>
      <c r="PFD10" s="9"/>
      <c r="PFE10" s="9"/>
      <c r="PFF10" s="9"/>
      <c r="PFG10" s="9"/>
      <c r="PFH10" s="9"/>
      <c r="PFI10" s="9"/>
      <c r="PFJ10" s="9"/>
      <c r="PFK10" s="9"/>
      <c r="PFL10" s="9"/>
      <c r="PFM10" s="9"/>
      <c r="PFN10" s="9"/>
      <c r="PFO10" s="9"/>
      <c r="PFP10" s="9"/>
      <c r="PFQ10" s="9"/>
      <c r="PFR10" s="9"/>
      <c r="PFS10" s="9"/>
      <c r="PFT10" s="9"/>
      <c r="PFU10" s="9"/>
      <c r="PFV10" s="9"/>
      <c r="PFW10" s="9"/>
      <c r="PFX10" s="9"/>
      <c r="PFY10" s="9"/>
      <c r="PFZ10" s="9"/>
      <c r="PGA10" s="9"/>
      <c r="PGB10" s="9"/>
      <c r="PGC10" s="9"/>
      <c r="PGD10" s="9"/>
      <c r="PGE10" s="9"/>
      <c r="PGF10" s="9"/>
      <c r="PGG10" s="9"/>
      <c r="PGH10" s="9"/>
      <c r="PGI10" s="9"/>
      <c r="PGJ10" s="9"/>
      <c r="PGK10" s="9"/>
      <c r="PGL10" s="9"/>
      <c r="PGM10" s="9"/>
      <c r="PGN10" s="9"/>
      <c r="PGO10" s="9"/>
      <c r="PGP10" s="9"/>
      <c r="PGQ10" s="9"/>
      <c r="PGR10" s="9"/>
      <c r="PGS10" s="9"/>
      <c r="PGT10" s="9"/>
      <c r="PGU10" s="9"/>
      <c r="PGV10" s="9"/>
      <c r="PGW10" s="9"/>
      <c r="PGX10" s="9"/>
      <c r="PGY10" s="9"/>
      <c r="PGZ10" s="9"/>
      <c r="PHA10" s="9"/>
      <c r="PHB10" s="9"/>
      <c r="PHC10" s="9"/>
      <c r="PHD10" s="9"/>
      <c r="PHE10" s="9"/>
      <c r="PHF10" s="9"/>
      <c r="PHG10" s="9"/>
      <c r="PHH10" s="9"/>
      <c r="PHI10" s="9"/>
      <c r="PHJ10" s="9"/>
      <c r="PHK10" s="9"/>
      <c r="PHL10" s="9"/>
      <c r="PHM10" s="9"/>
      <c r="PHN10" s="9"/>
      <c r="PHO10" s="9"/>
      <c r="PHP10" s="9"/>
      <c r="PHQ10" s="9"/>
      <c r="PHR10" s="9"/>
      <c r="PHS10" s="9"/>
      <c r="PHT10" s="9"/>
      <c r="PHU10" s="9"/>
      <c r="PHV10" s="9"/>
      <c r="PHW10" s="9"/>
      <c r="PHX10" s="9"/>
      <c r="PHY10" s="9"/>
      <c r="PHZ10" s="9"/>
      <c r="PIA10" s="9"/>
      <c r="PIB10" s="9"/>
      <c r="PIC10" s="9"/>
      <c r="PID10" s="9"/>
      <c r="PIE10" s="9"/>
      <c r="PIF10" s="9"/>
      <c r="PIG10" s="9"/>
      <c r="PIH10" s="9"/>
      <c r="PII10" s="9"/>
      <c r="PIJ10" s="9"/>
      <c r="PIK10" s="9"/>
      <c r="PIL10" s="9"/>
      <c r="PIM10" s="9"/>
      <c r="PIN10" s="9"/>
      <c r="PIO10" s="9"/>
      <c r="PIP10" s="9"/>
      <c r="PIQ10" s="9"/>
      <c r="PIR10" s="9"/>
      <c r="PIS10" s="9"/>
      <c r="PIT10" s="9"/>
      <c r="PIU10" s="9"/>
      <c r="PIV10" s="9"/>
      <c r="PIW10" s="9"/>
      <c r="PIX10" s="9"/>
      <c r="PIY10" s="9"/>
      <c r="PIZ10" s="9"/>
      <c r="PJA10" s="9"/>
      <c r="PJB10" s="9"/>
      <c r="PJC10" s="9"/>
      <c r="PJD10" s="9"/>
      <c r="PJE10" s="9"/>
      <c r="PJF10" s="9"/>
      <c r="PJG10" s="9"/>
      <c r="PJH10" s="9"/>
      <c r="PJI10" s="9"/>
      <c r="PJJ10" s="9"/>
      <c r="PJK10" s="9"/>
      <c r="PJL10" s="9"/>
      <c r="PJM10" s="9"/>
      <c r="PJN10" s="9"/>
      <c r="PJO10" s="9"/>
      <c r="PJP10" s="9"/>
      <c r="PJQ10" s="9"/>
      <c r="PJR10" s="9"/>
      <c r="PJS10" s="9"/>
      <c r="PJT10" s="9"/>
      <c r="PJU10" s="9"/>
      <c r="PJV10" s="9"/>
      <c r="PJW10" s="9"/>
      <c r="PJX10" s="9"/>
      <c r="PJY10" s="9"/>
      <c r="PJZ10" s="9"/>
      <c r="PKA10" s="9"/>
      <c r="PKB10" s="9"/>
      <c r="PKC10" s="9"/>
      <c r="PKD10" s="9"/>
      <c r="PKE10" s="9"/>
      <c r="PKF10" s="9"/>
      <c r="PKG10" s="9"/>
      <c r="PKH10" s="9"/>
      <c r="PKI10" s="9"/>
      <c r="PKJ10" s="9"/>
      <c r="PKK10" s="9"/>
      <c r="PKL10" s="9"/>
      <c r="PKM10" s="9"/>
      <c r="PKN10" s="9"/>
      <c r="PKO10" s="9"/>
      <c r="PKP10" s="9"/>
      <c r="PKQ10" s="9"/>
      <c r="PKR10" s="9"/>
      <c r="PKS10" s="9"/>
      <c r="PKT10" s="9"/>
      <c r="PKU10" s="9"/>
      <c r="PKV10" s="9"/>
      <c r="PKW10" s="9"/>
      <c r="PKX10" s="9"/>
      <c r="PKY10" s="9"/>
      <c r="PKZ10" s="9"/>
      <c r="PLA10" s="9"/>
      <c r="PLB10" s="9"/>
      <c r="PLC10" s="9"/>
      <c r="PLD10" s="9"/>
      <c r="PLE10" s="9"/>
      <c r="PLF10" s="9"/>
      <c r="PLG10" s="9"/>
      <c r="PLH10" s="9"/>
      <c r="PLI10" s="9"/>
      <c r="PLJ10" s="9"/>
      <c r="PLK10" s="9"/>
      <c r="PLL10" s="9"/>
      <c r="PLM10" s="9"/>
      <c r="PLN10" s="9"/>
      <c r="PLO10" s="9"/>
      <c r="PLP10" s="9"/>
      <c r="PLQ10" s="9"/>
      <c r="PLR10" s="9"/>
      <c r="PLS10" s="9"/>
      <c r="PLT10" s="9"/>
      <c r="PLU10" s="9"/>
      <c r="PLV10" s="9"/>
      <c r="PLW10" s="9"/>
      <c r="PLX10" s="9"/>
      <c r="PLY10" s="9"/>
      <c r="PLZ10" s="9"/>
      <c r="PMA10" s="9"/>
      <c r="PMB10" s="9"/>
      <c r="PMC10" s="9"/>
      <c r="PMD10" s="9"/>
      <c r="PME10" s="9"/>
      <c r="PMF10" s="9"/>
      <c r="PMG10" s="9"/>
      <c r="PMH10" s="9"/>
      <c r="PMI10" s="9"/>
      <c r="PMJ10" s="9"/>
      <c r="PMK10" s="9"/>
      <c r="PML10" s="9"/>
      <c r="PMM10" s="9"/>
      <c r="PMN10" s="9"/>
      <c r="PMO10" s="9"/>
      <c r="PMP10" s="9"/>
      <c r="PMQ10" s="9"/>
      <c r="PMR10" s="9"/>
      <c r="PMS10" s="9"/>
      <c r="PMT10" s="9"/>
      <c r="PMU10" s="9"/>
      <c r="PMV10" s="9"/>
      <c r="PMW10" s="9"/>
      <c r="PMX10" s="9"/>
      <c r="PMY10" s="9"/>
      <c r="PMZ10" s="9"/>
      <c r="PNA10" s="9"/>
      <c r="PNB10" s="9"/>
      <c r="PNC10" s="9"/>
      <c r="PND10" s="9"/>
      <c r="PNE10" s="9"/>
      <c r="PNF10" s="9"/>
      <c r="PNG10" s="9"/>
      <c r="PNH10" s="9"/>
      <c r="PNI10" s="9"/>
      <c r="PNJ10" s="9"/>
      <c r="PNK10" s="9"/>
      <c r="PNL10" s="9"/>
      <c r="PNM10" s="9"/>
      <c r="PNN10" s="9"/>
      <c r="PNO10" s="9"/>
      <c r="PNP10" s="9"/>
      <c r="PNQ10" s="9"/>
      <c r="PNR10" s="9"/>
      <c r="PNS10" s="9"/>
      <c r="PNT10" s="9"/>
      <c r="PNU10" s="9"/>
      <c r="PNV10" s="9"/>
      <c r="PNW10" s="9"/>
      <c r="PNX10" s="9"/>
      <c r="PNY10" s="9"/>
      <c r="PNZ10" s="9"/>
      <c r="POA10" s="9"/>
      <c r="POB10" s="9"/>
      <c r="POC10" s="9"/>
      <c r="POD10" s="9"/>
      <c r="POE10" s="9"/>
      <c r="POF10" s="9"/>
      <c r="POG10" s="9"/>
      <c r="POH10" s="9"/>
      <c r="POI10" s="9"/>
      <c r="POJ10" s="9"/>
      <c r="POK10" s="9"/>
      <c r="POL10" s="9"/>
      <c r="POM10" s="9"/>
      <c r="PON10" s="9"/>
      <c r="POO10" s="9"/>
      <c r="POP10" s="9"/>
      <c r="POQ10" s="9"/>
      <c r="POR10" s="9"/>
      <c r="POS10" s="9"/>
      <c r="POT10" s="9"/>
      <c r="POU10" s="9"/>
      <c r="POV10" s="9"/>
      <c r="POW10" s="9"/>
      <c r="POX10" s="9"/>
      <c r="POY10" s="9"/>
      <c r="POZ10" s="9"/>
      <c r="PPA10" s="9"/>
      <c r="PPB10" s="9"/>
      <c r="PPC10" s="9"/>
      <c r="PPD10" s="9"/>
      <c r="PPE10" s="9"/>
      <c r="PPF10" s="9"/>
      <c r="PPG10" s="9"/>
      <c r="PPH10" s="9"/>
      <c r="PPI10" s="9"/>
      <c r="PPJ10" s="9"/>
      <c r="PPK10" s="9"/>
      <c r="PPL10" s="9"/>
      <c r="PPM10" s="9"/>
      <c r="PPN10" s="9"/>
      <c r="PPO10" s="9"/>
      <c r="PPP10" s="9"/>
      <c r="PPQ10" s="9"/>
      <c r="PPR10" s="9"/>
      <c r="PPS10" s="9"/>
      <c r="PPT10" s="9"/>
      <c r="PPU10" s="9"/>
      <c r="PPV10" s="9"/>
      <c r="PPW10" s="9"/>
      <c r="PPX10" s="9"/>
      <c r="PPY10" s="9"/>
      <c r="PPZ10" s="9"/>
      <c r="PQA10" s="9"/>
      <c r="PQB10" s="9"/>
      <c r="PQC10" s="9"/>
      <c r="PQD10" s="9"/>
      <c r="PQE10" s="9"/>
      <c r="PQF10" s="9"/>
      <c r="PQG10" s="9"/>
      <c r="PQH10" s="9"/>
      <c r="PQI10" s="9"/>
      <c r="PQJ10" s="9"/>
      <c r="PQK10" s="9"/>
      <c r="PQL10" s="9"/>
      <c r="PQM10" s="9"/>
      <c r="PQN10" s="9"/>
      <c r="PQO10" s="9"/>
      <c r="PQP10" s="9"/>
      <c r="PQQ10" s="9"/>
      <c r="PQR10" s="9"/>
      <c r="PQS10" s="9"/>
      <c r="PQT10" s="9"/>
      <c r="PQU10" s="9"/>
      <c r="PQV10" s="9"/>
      <c r="PQW10" s="9"/>
      <c r="PQX10" s="9"/>
      <c r="PQY10" s="9"/>
      <c r="PQZ10" s="9"/>
      <c r="PRA10" s="9"/>
      <c r="PRB10" s="9"/>
      <c r="PRC10" s="9"/>
      <c r="PRD10" s="9"/>
      <c r="PRE10" s="9"/>
      <c r="PRF10" s="9"/>
      <c r="PRG10" s="9"/>
      <c r="PRH10" s="9"/>
      <c r="PRI10" s="9"/>
      <c r="PRJ10" s="9"/>
      <c r="PRK10" s="9"/>
      <c r="PRL10" s="9"/>
      <c r="PRM10" s="9"/>
      <c r="PRN10" s="9"/>
      <c r="PRO10" s="9"/>
      <c r="PRP10" s="9"/>
      <c r="PRQ10" s="9"/>
      <c r="PRR10" s="9"/>
      <c r="PRS10" s="9"/>
      <c r="PRT10" s="9"/>
      <c r="PRU10" s="9"/>
      <c r="PRV10" s="9"/>
      <c r="PRW10" s="9"/>
      <c r="PRX10" s="9"/>
      <c r="PRY10" s="9"/>
      <c r="PRZ10" s="9"/>
      <c r="PSA10" s="9"/>
      <c r="PSB10" s="9"/>
      <c r="PSC10" s="9"/>
      <c r="PSD10" s="9"/>
      <c r="PSE10" s="9"/>
      <c r="PSF10" s="9"/>
      <c r="PSG10" s="9"/>
      <c r="PSH10" s="9"/>
      <c r="PSI10" s="9"/>
      <c r="PSJ10" s="9"/>
      <c r="PSK10" s="9"/>
      <c r="PSL10" s="9"/>
      <c r="PSM10" s="9"/>
      <c r="PSN10" s="9"/>
      <c r="PSO10" s="9"/>
      <c r="PSP10" s="9"/>
      <c r="PSQ10" s="9"/>
      <c r="PSR10" s="9"/>
      <c r="PSS10" s="9"/>
      <c r="PST10" s="9"/>
      <c r="PSU10" s="9"/>
      <c r="PSV10" s="9"/>
      <c r="PSW10" s="9"/>
      <c r="PSX10" s="9"/>
      <c r="PSY10" s="9"/>
      <c r="PSZ10" s="9"/>
      <c r="PTA10" s="9"/>
      <c r="PTB10" s="9"/>
      <c r="PTC10" s="9"/>
      <c r="PTD10" s="9"/>
      <c r="PTE10" s="9"/>
      <c r="PTF10" s="9"/>
      <c r="PTG10" s="9"/>
      <c r="PTH10" s="9"/>
      <c r="PTI10" s="9"/>
      <c r="PTJ10" s="9"/>
      <c r="PTK10" s="9"/>
      <c r="PTL10" s="9"/>
      <c r="PTM10" s="9"/>
      <c r="PTN10" s="9"/>
      <c r="PTO10" s="9"/>
      <c r="PTP10" s="9"/>
      <c r="PTQ10" s="9"/>
      <c r="PTR10" s="9"/>
      <c r="PTS10" s="9"/>
      <c r="PTT10" s="9"/>
      <c r="PTU10" s="9"/>
      <c r="PTV10" s="9"/>
      <c r="PTW10" s="9"/>
      <c r="PTX10" s="9"/>
      <c r="PTY10" s="9"/>
      <c r="PTZ10" s="9"/>
      <c r="PUA10" s="9"/>
      <c r="PUB10" s="9"/>
      <c r="PUC10" s="9"/>
      <c r="PUD10" s="9"/>
      <c r="PUE10" s="9"/>
      <c r="PUF10" s="9"/>
      <c r="PUG10" s="9"/>
      <c r="PUH10" s="9"/>
      <c r="PUI10" s="9"/>
      <c r="PUJ10" s="9"/>
      <c r="PUK10" s="9"/>
      <c r="PUL10" s="9"/>
      <c r="PUM10" s="9"/>
      <c r="PUN10" s="9"/>
      <c r="PUO10" s="9"/>
      <c r="PUP10" s="9"/>
      <c r="PUQ10" s="9"/>
      <c r="PUR10" s="9"/>
      <c r="PUS10" s="9"/>
      <c r="PUT10" s="9"/>
      <c r="PUU10" s="9"/>
      <c r="PUV10" s="9"/>
      <c r="PUW10" s="9"/>
      <c r="PUX10" s="9"/>
      <c r="PUY10" s="9"/>
      <c r="PUZ10" s="9"/>
      <c r="PVA10" s="9"/>
      <c r="PVB10" s="9"/>
      <c r="PVC10" s="9"/>
      <c r="PVD10" s="9"/>
      <c r="PVE10" s="9"/>
      <c r="PVF10" s="9"/>
      <c r="PVG10" s="9"/>
      <c r="PVH10" s="9"/>
      <c r="PVI10" s="9"/>
      <c r="PVJ10" s="9"/>
      <c r="PVK10" s="9"/>
      <c r="PVL10" s="9"/>
      <c r="PVM10" s="9"/>
      <c r="PVN10" s="9"/>
      <c r="PVO10" s="9"/>
      <c r="PVP10" s="9"/>
      <c r="PVQ10" s="9"/>
      <c r="PVR10" s="9"/>
      <c r="PVS10" s="9"/>
      <c r="PVT10" s="9"/>
      <c r="PVU10" s="9"/>
      <c r="PVV10" s="9"/>
      <c r="PVW10" s="9"/>
      <c r="PVX10" s="9"/>
      <c r="PVY10" s="9"/>
      <c r="PVZ10" s="9"/>
      <c r="PWA10" s="9"/>
      <c r="PWB10" s="9"/>
      <c r="PWC10" s="9"/>
      <c r="PWD10" s="9"/>
      <c r="PWE10" s="9"/>
      <c r="PWF10" s="9"/>
      <c r="PWG10" s="9"/>
      <c r="PWH10" s="9"/>
      <c r="PWI10" s="9"/>
      <c r="PWJ10" s="9"/>
      <c r="PWK10" s="9"/>
      <c r="PWL10" s="9"/>
      <c r="PWM10" s="9"/>
      <c r="PWN10" s="9"/>
      <c r="PWO10" s="9"/>
      <c r="PWP10" s="9"/>
      <c r="PWQ10" s="9"/>
      <c r="PWR10" s="9"/>
      <c r="PWS10" s="9"/>
      <c r="PWT10" s="9"/>
      <c r="PWU10" s="9"/>
      <c r="PWV10" s="9"/>
      <c r="PWW10" s="9"/>
      <c r="PWX10" s="9"/>
      <c r="PWY10" s="9"/>
      <c r="PWZ10" s="9"/>
      <c r="PXA10" s="9"/>
      <c r="PXB10" s="9"/>
      <c r="PXC10" s="9"/>
      <c r="PXD10" s="9"/>
      <c r="PXE10" s="9"/>
      <c r="PXF10" s="9"/>
      <c r="PXG10" s="9"/>
      <c r="PXH10" s="9"/>
      <c r="PXI10" s="9"/>
      <c r="PXJ10" s="9"/>
      <c r="PXK10" s="9"/>
      <c r="PXL10" s="9"/>
      <c r="PXM10" s="9"/>
      <c r="PXN10" s="9"/>
      <c r="PXO10" s="9"/>
      <c r="PXP10" s="9"/>
      <c r="PXQ10" s="9"/>
      <c r="PXR10" s="9"/>
      <c r="PXS10" s="9"/>
      <c r="PXT10" s="9"/>
      <c r="PXU10" s="9"/>
      <c r="PXV10" s="9"/>
      <c r="PXW10" s="9"/>
      <c r="PXX10" s="9"/>
      <c r="PXY10" s="9"/>
      <c r="PXZ10" s="9"/>
      <c r="PYA10" s="9"/>
      <c r="PYB10" s="9"/>
      <c r="PYC10" s="9"/>
      <c r="PYD10" s="9"/>
      <c r="PYE10" s="9"/>
      <c r="PYF10" s="9"/>
      <c r="PYG10" s="9"/>
      <c r="PYH10" s="9"/>
      <c r="PYI10" s="9"/>
      <c r="PYJ10" s="9"/>
      <c r="PYK10" s="9"/>
      <c r="PYL10" s="9"/>
      <c r="PYM10" s="9"/>
      <c r="PYN10" s="9"/>
      <c r="PYO10" s="9"/>
      <c r="PYP10" s="9"/>
      <c r="PYQ10" s="9"/>
      <c r="PYR10" s="9"/>
      <c r="PYS10" s="9"/>
      <c r="PYT10" s="9"/>
      <c r="PYU10" s="9"/>
      <c r="PYV10" s="9"/>
      <c r="PYW10" s="9"/>
      <c r="PYX10" s="9"/>
      <c r="PYY10" s="9"/>
      <c r="PYZ10" s="9"/>
      <c r="PZA10" s="9"/>
      <c r="PZB10" s="9"/>
      <c r="PZC10" s="9"/>
      <c r="PZD10" s="9"/>
      <c r="PZE10" s="9"/>
      <c r="PZF10" s="9"/>
      <c r="PZG10" s="9"/>
      <c r="PZH10" s="9"/>
      <c r="PZI10" s="9"/>
      <c r="PZJ10" s="9"/>
      <c r="PZK10" s="9"/>
      <c r="PZL10" s="9"/>
      <c r="PZM10" s="9"/>
      <c r="PZN10" s="9"/>
      <c r="PZO10" s="9"/>
      <c r="PZP10" s="9"/>
      <c r="PZQ10" s="9"/>
      <c r="PZR10" s="9"/>
      <c r="PZS10" s="9"/>
      <c r="PZT10" s="9"/>
      <c r="PZU10" s="9"/>
      <c r="PZV10" s="9"/>
      <c r="PZW10" s="9"/>
      <c r="PZX10" s="9"/>
      <c r="PZY10" s="9"/>
      <c r="PZZ10" s="9"/>
      <c r="QAA10" s="9"/>
      <c r="QAB10" s="9"/>
      <c r="QAC10" s="9"/>
      <c r="QAD10" s="9"/>
      <c r="QAE10" s="9"/>
      <c r="QAF10" s="9"/>
      <c r="QAG10" s="9"/>
      <c r="QAH10" s="9"/>
      <c r="QAI10" s="9"/>
      <c r="QAJ10" s="9"/>
      <c r="QAK10" s="9"/>
      <c r="QAL10" s="9"/>
      <c r="QAM10" s="9"/>
      <c r="QAN10" s="9"/>
      <c r="QAO10" s="9"/>
      <c r="QAP10" s="9"/>
      <c r="QAQ10" s="9"/>
      <c r="QAR10" s="9"/>
      <c r="QAS10" s="9"/>
      <c r="QAT10" s="9"/>
      <c r="QAU10" s="9"/>
      <c r="QAV10" s="9"/>
      <c r="QAW10" s="9"/>
      <c r="QAX10" s="9"/>
      <c r="QAY10" s="9"/>
      <c r="QAZ10" s="9"/>
      <c r="QBA10" s="9"/>
      <c r="QBB10" s="9"/>
      <c r="QBC10" s="9"/>
      <c r="QBD10" s="9"/>
      <c r="QBE10" s="9"/>
      <c r="QBF10" s="9"/>
      <c r="QBG10" s="9"/>
      <c r="QBH10" s="9"/>
      <c r="QBI10" s="9"/>
      <c r="QBJ10" s="9"/>
      <c r="QBK10" s="9"/>
      <c r="QBL10" s="9"/>
      <c r="QBM10" s="9"/>
      <c r="QBN10" s="9"/>
      <c r="QBO10" s="9"/>
      <c r="QBP10" s="9"/>
      <c r="QBQ10" s="9"/>
      <c r="QBR10" s="9"/>
      <c r="QBS10" s="9"/>
      <c r="QBT10" s="9"/>
      <c r="QBU10" s="9"/>
      <c r="QBV10" s="9"/>
      <c r="QBW10" s="9"/>
      <c r="QBX10" s="9"/>
      <c r="QBY10" s="9"/>
      <c r="QBZ10" s="9"/>
      <c r="QCA10" s="9"/>
      <c r="QCB10" s="9"/>
      <c r="QCC10" s="9"/>
      <c r="QCD10" s="9"/>
      <c r="QCE10" s="9"/>
      <c r="QCF10" s="9"/>
      <c r="QCG10" s="9"/>
      <c r="QCH10" s="9"/>
      <c r="QCI10" s="9"/>
      <c r="QCJ10" s="9"/>
      <c r="QCK10" s="9"/>
      <c r="QCL10" s="9"/>
      <c r="QCM10" s="9"/>
      <c r="QCN10" s="9"/>
      <c r="QCO10" s="9"/>
      <c r="QCP10" s="9"/>
      <c r="QCQ10" s="9"/>
      <c r="QCR10" s="9"/>
      <c r="QCS10" s="9"/>
      <c r="QCT10" s="9"/>
      <c r="QCU10" s="9"/>
      <c r="QCV10" s="9"/>
      <c r="QCW10" s="9"/>
      <c r="QCX10" s="9"/>
      <c r="QCY10" s="9"/>
      <c r="QCZ10" s="9"/>
      <c r="QDA10" s="9"/>
      <c r="QDB10" s="9"/>
      <c r="QDC10" s="9"/>
      <c r="QDD10" s="9"/>
      <c r="QDE10" s="9"/>
      <c r="QDF10" s="9"/>
      <c r="QDG10" s="9"/>
      <c r="QDH10" s="9"/>
      <c r="QDI10" s="9"/>
      <c r="QDJ10" s="9"/>
      <c r="QDK10" s="9"/>
      <c r="QDL10" s="9"/>
      <c r="QDM10" s="9"/>
      <c r="QDN10" s="9"/>
      <c r="QDO10" s="9"/>
      <c r="QDP10" s="9"/>
      <c r="QDQ10" s="9"/>
      <c r="QDR10" s="9"/>
      <c r="QDS10" s="9"/>
      <c r="QDT10" s="9"/>
      <c r="QDU10" s="9"/>
      <c r="QDV10" s="9"/>
      <c r="QDW10" s="9"/>
      <c r="QDX10" s="9"/>
      <c r="QDY10" s="9"/>
      <c r="QDZ10" s="9"/>
      <c r="QEA10" s="9"/>
      <c r="QEB10" s="9"/>
      <c r="QEC10" s="9"/>
      <c r="QED10" s="9"/>
      <c r="QEE10" s="9"/>
      <c r="QEF10" s="9"/>
      <c r="QEG10" s="9"/>
      <c r="QEH10" s="9"/>
      <c r="QEI10" s="9"/>
      <c r="QEJ10" s="9"/>
      <c r="QEK10" s="9"/>
      <c r="QEL10" s="9"/>
      <c r="QEM10" s="9"/>
      <c r="QEN10" s="9"/>
      <c r="QEO10" s="9"/>
      <c r="QEP10" s="9"/>
      <c r="QEQ10" s="9"/>
      <c r="QER10" s="9"/>
      <c r="QES10" s="9"/>
      <c r="QET10" s="9"/>
      <c r="QEU10" s="9"/>
      <c r="QEV10" s="9"/>
      <c r="QEW10" s="9"/>
      <c r="QEX10" s="9"/>
      <c r="QEY10" s="9"/>
      <c r="QEZ10" s="9"/>
      <c r="QFA10" s="9"/>
      <c r="QFB10" s="9"/>
      <c r="QFC10" s="9"/>
      <c r="QFD10" s="9"/>
      <c r="QFE10" s="9"/>
      <c r="QFF10" s="9"/>
      <c r="QFG10" s="9"/>
      <c r="QFH10" s="9"/>
      <c r="QFI10" s="9"/>
      <c r="QFJ10" s="9"/>
      <c r="QFK10" s="9"/>
      <c r="QFL10" s="9"/>
      <c r="QFM10" s="9"/>
      <c r="QFN10" s="9"/>
      <c r="QFO10" s="9"/>
      <c r="QFP10" s="9"/>
      <c r="QFQ10" s="9"/>
      <c r="QFR10" s="9"/>
      <c r="QFS10" s="9"/>
      <c r="QFT10" s="9"/>
      <c r="QFU10" s="9"/>
      <c r="QFV10" s="9"/>
      <c r="QFW10" s="9"/>
      <c r="QFX10" s="9"/>
      <c r="QFY10" s="9"/>
      <c r="QFZ10" s="9"/>
      <c r="QGA10" s="9"/>
      <c r="QGB10" s="9"/>
      <c r="QGC10" s="9"/>
      <c r="QGD10" s="9"/>
      <c r="QGE10" s="9"/>
      <c r="QGF10" s="9"/>
      <c r="QGG10" s="9"/>
      <c r="QGH10" s="9"/>
      <c r="QGI10" s="9"/>
      <c r="QGJ10" s="9"/>
      <c r="QGK10" s="9"/>
      <c r="QGL10" s="9"/>
      <c r="QGM10" s="9"/>
      <c r="QGN10" s="9"/>
      <c r="QGO10" s="9"/>
      <c r="QGP10" s="9"/>
      <c r="QGQ10" s="9"/>
      <c r="QGR10" s="9"/>
      <c r="QGS10" s="9"/>
      <c r="QGT10" s="9"/>
      <c r="QGU10" s="9"/>
      <c r="QGV10" s="9"/>
      <c r="QGW10" s="9"/>
      <c r="QGX10" s="9"/>
      <c r="QGY10" s="9"/>
      <c r="QGZ10" s="9"/>
      <c r="QHA10" s="9"/>
      <c r="QHB10" s="9"/>
      <c r="QHC10" s="9"/>
      <c r="QHD10" s="9"/>
      <c r="QHE10" s="9"/>
      <c r="QHF10" s="9"/>
      <c r="QHG10" s="9"/>
      <c r="QHH10" s="9"/>
      <c r="QHI10" s="9"/>
      <c r="QHJ10" s="9"/>
      <c r="QHK10" s="9"/>
      <c r="QHL10" s="9"/>
      <c r="QHM10" s="9"/>
      <c r="QHN10" s="9"/>
      <c r="QHO10" s="9"/>
      <c r="QHP10" s="9"/>
      <c r="QHQ10" s="9"/>
      <c r="QHR10" s="9"/>
      <c r="QHS10" s="9"/>
      <c r="QHT10" s="9"/>
      <c r="QHU10" s="9"/>
      <c r="QHV10" s="9"/>
      <c r="QHW10" s="9"/>
      <c r="QHX10" s="9"/>
      <c r="QHY10" s="9"/>
      <c r="QHZ10" s="9"/>
      <c r="QIA10" s="9"/>
      <c r="QIB10" s="9"/>
      <c r="QIC10" s="9"/>
      <c r="QID10" s="9"/>
      <c r="QIE10" s="9"/>
      <c r="QIF10" s="9"/>
      <c r="QIG10" s="9"/>
      <c r="QIH10" s="9"/>
      <c r="QII10" s="9"/>
      <c r="QIJ10" s="9"/>
      <c r="QIK10" s="9"/>
      <c r="QIL10" s="9"/>
      <c r="QIM10" s="9"/>
      <c r="QIN10" s="9"/>
      <c r="QIO10" s="9"/>
      <c r="QIP10" s="9"/>
      <c r="QIQ10" s="9"/>
      <c r="QIR10" s="9"/>
      <c r="QIS10" s="9"/>
      <c r="QIT10" s="9"/>
      <c r="QIU10" s="9"/>
      <c r="QIV10" s="9"/>
      <c r="QIW10" s="9"/>
      <c r="QIX10" s="9"/>
      <c r="QIY10" s="9"/>
      <c r="QIZ10" s="9"/>
      <c r="QJA10" s="9"/>
      <c r="QJB10" s="9"/>
      <c r="QJC10" s="9"/>
      <c r="QJD10" s="9"/>
      <c r="QJE10" s="9"/>
      <c r="QJF10" s="9"/>
      <c r="QJG10" s="9"/>
      <c r="QJH10" s="9"/>
      <c r="QJI10" s="9"/>
      <c r="QJJ10" s="9"/>
      <c r="QJK10" s="9"/>
      <c r="QJL10" s="9"/>
      <c r="QJM10" s="9"/>
      <c r="QJN10" s="9"/>
      <c r="QJO10" s="9"/>
      <c r="QJP10" s="9"/>
      <c r="QJQ10" s="9"/>
      <c r="QJR10" s="9"/>
      <c r="QJS10" s="9"/>
      <c r="QJT10" s="9"/>
      <c r="QJU10" s="9"/>
      <c r="QJV10" s="9"/>
      <c r="QJW10" s="9"/>
      <c r="QJX10" s="9"/>
      <c r="QJY10" s="9"/>
      <c r="QJZ10" s="9"/>
      <c r="QKA10" s="9"/>
      <c r="QKB10" s="9"/>
      <c r="QKC10" s="9"/>
      <c r="QKD10" s="9"/>
      <c r="QKE10" s="9"/>
      <c r="QKF10" s="9"/>
      <c r="QKG10" s="9"/>
      <c r="QKH10" s="9"/>
      <c r="QKI10" s="9"/>
      <c r="QKJ10" s="9"/>
      <c r="QKK10" s="9"/>
      <c r="QKL10" s="9"/>
      <c r="QKM10" s="9"/>
      <c r="QKN10" s="9"/>
      <c r="QKO10" s="9"/>
      <c r="QKP10" s="9"/>
      <c r="QKQ10" s="9"/>
      <c r="QKR10" s="9"/>
      <c r="QKS10" s="9"/>
      <c r="QKT10" s="9"/>
      <c r="QKU10" s="9"/>
      <c r="QKV10" s="9"/>
      <c r="QKW10" s="9"/>
      <c r="QKX10" s="9"/>
      <c r="QKY10" s="9"/>
      <c r="QKZ10" s="9"/>
      <c r="QLA10" s="9"/>
      <c r="QLB10" s="9"/>
      <c r="QLC10" s="9"/>
      <c r="QLD10" s="9"/>
      <c r="QLE10" s="9"/>
      <c r="QLF10" s="9"/>
      <c r="QLG10" s="9"/>
      <c r="QLH10" s="9"/>
      <c r="QLI10" s="9"/>
      <c r="QLJ10" s="9"/>
      <c r="QLK10" s="9"/>
      <c r="QLL10" s="9"/>
      <c r="QLM10" s="9"/>
      <c r="QLN10" s="9"/>
      <c r="QLO10" s="9"/>
      <c r="QLP10" s="9"/>
      <c r="QLQ10" s="9"/>
      <c r="QLR10" s="9"/>
      <c r="QLS10" s="9"/>
      <c r="QLT10" s="9"/>
      <c r="QLU10" s="9"/>
      <c r="QLV10" s="9"/>
      <c r="QLW10" s="9"/>
      <c r="QLX10" s="9"/>
      <c r="QLY10" s="9"/>
      <c r="QLZ10" s="9"/>
      <c r="QMA10" s="9"/>
      <c r="QMB10" s="9"/>
      <c r="QMC10" s="9"/>
      <c r="QMD10" s="9"/>
      <c r="QME10" s="9"/>
      <c r="QMF10" s="9"/>
      <c r="QMG10" s="9"/>
      <c r="QMH10" s="9"/>
      <c r="QMI10" s="9"/>
      <c r="QMJ10" s="9"/>
      <c r="QMK10" s="9"/>
      <c r="QML10" s="9"/>
      <c r="QMM10" s="9"/>
      <c r="QMN10" s="9"/>
      <c r="QMO10" s="9"/>
      <c r="QMP10" s="9"/>
      <c r="QMQ10" s="9"/>
      <c r="QMR10" s="9"/>
      <c r="QMS10" s="9"/>
      <c r="QMT10" s="9"/>
      <c r="QMU10" s="9"/>
      <c r="QMV10" s="9"/>
      <c r="QMW10" s="9"/>
      <c r="QMX10" s="9"/>
      <c r="QMY10" s="9"/>
      <c r="QMZ10" s="9"/>
      <c r="QNA10" s="9"/>
      <c r="QNB10" s="9"/>
      <c r="QNC10" s="9"/>
      <c r="QND10" s="9"/>
      <c r="QNE10" s="9"/>
      <c r="QNF10" s="9"/>
      <c r="QNG10" s="9"/>
      <c r="QNH10" s="9"/>
      <c r="QNI10" s="9"/>
      <c r="QNJ10" s="9"/>
      <c r="QNK10" s="9"/>
      <c r="QNL10" s="9"/>
      <c r="QNM10" s="9"/>
      <c r="QNN10" s="9"/>
      <c r="QNO10" s="9"/>
      <c r="QNP10" s="9"/>
      <c r="QNQ10" s="9"/>
      <c r="QNR10" s="9"/>
      <c r="QNS10" s="9"/>
      <c r="QNT10" s="9"/>
      <c r="QNU10" s="9"/>
      <c r="QNV10" s="9"/>
      <c r="QNW10" s="9"/>
      <c r="QNX10" s="9"/>
      <c r="QNY10" s="9"/>
      <c r="QNZ10" s="9"/>
      <c r="QOA10" s="9"/>
      <c r="QOB10" s="9"/>
      <c r="QOC10" s="9"/>
      <c r="QOD10" s="9"/>
      <c r="QOE10" s="9"/>
      <c r="QOF10" s="9"/>
      <c r="QOG10" s="9"/>
      <c r="QOH10" s="9"/>
      <c r="QOI10" s="9"/>
      <c r="QOJ10" s="9"/>
      <c r="QOK10" s="9"/>
      <c r="QOL10" s="9"/>
      <c r="QOM10" s="9"/>
      <c r="QON10" s="9"/>
      <c r="QOO10" s="9"/>
      <c r="QOP10" s="9"/>
      <c r="QOQ10" s="9"/>
      <c r="QOR10" s="9"/>
      <c r="QOS10" s="9"/>
      <c r="QOT10" s="9"/>
      <c r="QOU10" s="9"/>
      <c r="QOV10" s="9"/>
      <c r="QOW10" s="9"/>
      <c r="QOX10" s="9"/>
      <c r="QOY10" s="9"/>
      <c r="QOZ10" s="9"/>
      <c r="QPA10" s="9"/>
      <c r="QPB10" s="9"/>
      <c r="QPC10" s="9"/>
      <c r="QPD10" s="9"/>
      <c r="QPE10" s="9"/>
      <c r="QPF10" s="9"/>
      <c r="QPG10" s="9"/>
      <c r="QPH10" s="9"/>
      <c r="QPI10" s="9"/>
      <c r="QPJ10" s="9"/>
      <c r="QPK10" s="9"/>
      <c r="QPL10" s="9"/>
      <c r="QPM10" s="9"/>
      <c r="QPN10" s="9"/>
      <c r="QPO10" s="9"/>
      <c r="QPP10" s="9"/>
      <c r="QPQ10" s="9"/>
      <c r="QPR10" s="9"/>
      <c r="QPS10" s="9"/>
      <c r="QPT10" s="9"/>
      <c r="QPU10" s="9"/>
      <c r="QPV10" s="9"/>
      <c r="QPW10" s="9"/>
      <c r="QPX10" s="9"/>
      <c r="QPY10" s="9"/>
      <c r="QPZ10" s="9"/>
      <c r="QQA10" s="9"/>
      <c r="QQB10" s="9"/>
      <c r="QQC10" s="9"/>
      <c r="QQD10" s="9"/>
      <c r="QQE10" s="9"/>
      <c r="QQF10" s="9"/>
      <c r="QQG10" s="9"/>
      <c r="QQH10" s="9"/>
      <c r="QQI10" s="9"/>
      <c r="QQJ10" s="9"/>
      <c r="QQK10" s="9"/>
      <c r="QQL10" s="9"/>
      <c r="QQM10" s="9"/>
      <c r="QQN10" s="9"/>
      <c r="QQO10" s="9"/>
      <c r="QQP10" s="9"/>
      <c r="QQQ10" s="9"/>
      <c r="QQR10" s="9"/>
      <c r="QQS10" s="9"/>
      <c r="QQT10" s="9"/>
      <c r="QQU10" s="9"/>
      <c r="QQV10" s="9"/>
      <c r="QQW10" s="9"/>
      <c r="QQX10" s="9"/>
      <c r="QQY10" s="9"/>
      <c r="QQZ10" s="9"/>
      <c r="QRA10" s="9"/>
      <c r="QRB10" s="9"/>
      <c r="QRC10" s="9"/>
      <c r="QRD10" s="9"/>
      <c r="QRE10" s="9"/>
      <c r="QRF10" s="9"/>
      <c r="QRG10" s="9"/>
      <c r="QRH10" s="9"/>
      <c r="QRI10" s="9"/>
      <c r="QRJ10" s="9"/>
      <c r="QRK10" s="9"/>
      <c r="QRL10" s="9"/>
      <c r="QRM10" s="9"/>
      <c r="QRN10" s="9"/>
      <c r="QRO10" s="9"/>
      <c r="QRP10" s="9"/>
      <c r="QRQ10" s="9"/>
      <c r="QRR10" s="9"/>
      <c r="QRS10" s="9"/>
      <c r="QRT10" s="9"/>
      <c r="QRU10" s="9"/>
      <c r="QRV10" s="9"/>
      <c r="QRW10" s="9"/>
      <c r="QRX10" s="9"/>
      <c r="QRY10" s="9"/>
      <c r="QRZ10" s="9"/>
      <c r="QSA10" s="9"/>
      <c r="QSB10" s="9"/>
      <c r="QSC10" s="9"/>
      <c r="QSD10" s="9"/>
      <c r="QSE10" s="9"/>
      <c r="QSF10" s="9"/>
      <c r="QSG10" s="9"/>
      <c r="QSH10" s="9"/>
      <c r="QSI10" s="9"/>
      <c r="QSJ10" s="9"/>
      <c r="QSK10" s="9"/>
      <c r="QSL10" s="9"/>
      <c r="QSM10" s="9"/>
      <c r="QSN10" s="9"/>
      <c r="QSO10" s="9"/>
      <c r="QSP10" s="9"/>
      <c r="QSQ10" s="9"/>
      <c r="QSR10" s="9"/>
      <c r="QSS10" s="9"/>
      <c r="QST10" s="9"/>
      <c r="QSU10" s="9"/>
      <c r="QSV10" s="9"/>
      <c r="QSW10" s="9"/>
      <c r="QSX10" s="9"/>
      <c r="QSY10" s="9"/>
      <c r="QSZ10" s="9"/>
      <c r="QTA10" s="9"/>
      <c r="QTB10" s="9"/>
      <c r="QTC10" s="9"/>
      <c r="QTD10" s="9"/>
      <c r="QTE10" s="9"/>
      <c r="QTF10" s="9"/>
      <c r="QTG10" s="9"/>
      <c r="QTH10" s="9"/>
      <c r="QTI10" s="9"/>
      <c r="QTJ10" s="9"/>
      <c r="QTK10" s="9"/>
      <c r="QTL10" s="9"/>
      <c r="QTM10" s="9"/>
      <c r="QTN10" s="9"/>
      <c r="QTO10" s="9"/>
      <c r="QTP10" s="9"/>
      <c r="QTQ10" s="9"/>
      <c r="QTR10" s="9"/>
      <c r="QTS10" s="9"/>
      <c r="QTT10" s="9"/>
      <c r="QTU10" s="9"/>
      <c r="QTV10" s="9"/>
      <c r="QTW10" s="9"/>
      <c r="QTX10" s="9"/>
      <c r="QTY10" s="9"/>
      <c r="QTZ10" s="9"/>
      <c r="QUA10" s="9"/>
      <c r="QUB10" s="9"/>
      <c r="QUC10" s="9"/>
      <c r="QUD10" s="9"/>
      <c r="QUE10" s="9"/>
      <c r="QUF10" s="9"/>
      <c r="QUG10" s="9"/>
      <c r="QUH10" s="9"/>
      <c r="QUI10" s="9"/>
      <c r="QUJ10" s="9"/>
      <c r="QUK10" s="9"/>
      <c r="QUL10" s="9"/>
      <c r="QUM10" s="9"/>
      <c r="QUN10" s="9"/>
      <c r="QUO10" s="9"/>
      <c r="QUP10" s="9"/>
      <c r="QUQ10" s="9"/>
      <c r="QUR10" s="9"/>
      <c r="QUS10" s="9"/>
      <c r="QUT10" s="9"/>
      <c r="QUU10" s="9"/>
      <c r="QUV10" s="9"/>
      <c r="QUW10" s="9"/>
      <c r="QUX10" s="9"/>
      <c r="QUY10" s="9"/>
      <c r="QUZ10" s="9"/>
      <c r="QVA10" s="9"/>
      <c r="QVB10" s="9"/>
      <c r="QVC10" s="9"/>
      <c r="QVD10" s="9"/>
      <c r="QVE10" s="9"/>
      <c r="QVF10" s="9"/>
      <c r="QVG10" s="9"/>
      <c r="QVH10" s="9"/>
      <c r="QVI10" s="9"/>
      <c r="QVJ10" s="9"/>
      <c r="QVK10" s="9"/>
      <c r="QVL10" s="9"/>
      <c r="QVM10" s="9"/>
      <c r="QVN10" s="9"/>
      <c r="QVO10" s="9"/>
      <c r="QVP10" s="9"/>
      <c r="QVQ10" s="9"/>
      <c r="QVR10" s="9"/>
      <c r="QVS10" s="9"/>
      <c r="QVT10" s="9"/>
      <c r="QVU10" s="9"/>
      <c r="QVV10" s="9"/>
      <c r="QVW10" s="9"/>
      <c r="QVX10" s="9"/>
      <c r="QVY10" s="9"/>
      <c r="QVZ10" s="9"/>
      <c r="QWA10" s="9"/>
      <c r="QWB10" s="9"/>
      <c r="QWC10" s="9"/>
      <c r="QWD10" s="9"/>
      <c r="QWE10" s="9"/>
      <c r="QWF10" s="9"/>
      <c r="QWG10" s="9"/>
      <c r="QWH10" s="9"/>
      <c r="QWI10" s="9"/>
      <c r="QWJ10" s="9"/>
      <c r="QWK10" s="9"/>
      <c r="QWL10" s="9"/>
      <c r="QWM10" s="9"/>
      <c r="QWN10" s="9"/>
      <c r="QWO10" s="9"/>
      <c r="QWP10" s="9"/>
      <c r="QWQ10" s="9"/>
      <c r="QWR10" s="9"/>
      <c r="QWS10" s="9"/>
      <c r="QWT10" s="9"/>
      <c r="QWU10" s="9"/>
      <c r="QWV10" s="9"/>
      <c r="QWW10" s="9"/>
      <c r="QWX10" s="9"/>
      <c r="QWY10" s="9"/>
      <c r="QWZ10" s="9"/>
      <c r="QXA10" s="9"/>
      <c r="QXB10" s="9"/>
      <c r="QXC10" s="9"/>
      <c r="QXD10" s="9"/>
      <c r="QXE10" s="9"/>
      <c r="QXF10" s="9"/>
      <c r="QXG10" s="9"/>
      <c r="QXH10" s="9"/>
      <c r="QXI10" s="9"/>
      <c r="QXJ10" s="9"/>
      <c r="QXK10" s="9"/>
      <c r="QXL10" s="9"/>
      <c r="QXM10" s="9"/>
      <c r="QXN10" s="9"/>
      <c r="QXO10" s="9"/>
      <c r="QXP10" s="9"/>
      <c r="QXQ10" s="9"/>
      <c r="QXR10" s="9"/>
      <c r="QXS10" s="9"/>
      <c r="QXT10" s="9"/>
      <c r="QXU10" s="9"/>
      <c r="QXV10" s="9"/>
      <c r="QXW10" s="9"/>
      <c r="QXX10" s="9"/>
      <c r="QXY10" s="9"/>
      <c r="QXZ10" s="9"/>
      <c r="QYA10" s="9"/>
      <c r="QYB10" s="9"/>
      <c r="QYC10" s="9"/>
      <c r="QYD10" s="9"/>
      <c r="QYE10" s="9"/>
      <c r="QYF10" s="9"/>
      <c r="QYG10" s="9"/>
      <c r="QYH10" s="9"/>
      <c r="QYI10" s="9"/>
      <c r="QYJ10" s="9"/>
      <c r="QYK10" s="9"/>
      <c r="QYL10" s="9"/>
      <c r="QYM10" s="9"/>
      <c r="QYN10" s="9"/>
      <c r="QYO10" s="9"/>
      <c r="QYP10" s="9"/>
      <c r="QYQ10" s="9"/>
      <c r="QYR10" s="9"/>
      <c r="QYS10" s="9"/>
      <c r="QYT10" s="9"/>
      <c r="QYU10" s="9"/>
      <c r="QYV10" s="9"/>
      <c r="QYW10" s="9"/>
      <c r="QYX10" s="9"/>
      <c r="QYY10" s="9"/>
      <c r="QYZ10" s="9"/>
      <c r="QZA10" s="9"/>
      <c r="QZB10" s="9"/>
      <c r="QZC10" s="9"/>
      <c r="QZD10" s="9"/>
      <c r="QZE10" s="9"/>
      <c r="QZF10" s="9"/>
      <c r="QZG10" s="9"/>
      <c r="QZH10" s="9"/>
      <c r="QZI10" s="9"/>
      <c r="QZJ10" s="9"/>
      <c r="QZK10" s="9"/>
      <c r="QZL10" s="9"/>
      <c r="QZM10" s="9"/>
      <c r="QZN10" s="9"/>
      <c r="QZO10" s="9"/>
      <c r="QZP10" s="9"/>
      <c r="QZQ10" s="9"/>
      <c r="QZR10" s="9"/>
      <c r="QZS10" s="9"/>
      <c r="QZT10" s="9"/>
      <c r="QZU10" s="9"/>
      <c r="QZV10" s="9"/>
      <c r="QZW10" s="9"/>
      <c r="QZX10" s="9"/>
      <c r="QZY10" s="9"/>
      <c r="QZZ10" s="9"/>
      <c r="RAA10" s="9"/>
      <c r="RAB10" s="9"/>
      <c r="RAC10" s="9"/>
      <c r="RAD10" s="9"/>
      <c r="RAE10" s="9"/>
      <c r="RAF10" s="9"/>
      <c r="RAG10" s="9"/>
      <c r="RAH10" s="9"/>
      <c r="RAI10" s="9"/>
      <c r="RAJ10" s="9"/>
      <c r="RAK10" s="9"/>
      <c r="RAL10" s="9"/>
      <c r="RAM10" s="9"/>
      <c r="RAN10" s="9"/>
      <c r="RAO10" s="9"/>
      <c r="RAP10" s="9"/>
      <c r="RAQ10" s="9"/>
      <c r="RAR10" s="9"/>
      <c r="RAS10" s="9"/>
      <c r="RAT10" s="9"/>
      <c r="RAU10" s="9"/>
      <c r="RAV10" s="9"/>
      <c r="RAW10" s="9"/>
      <c r="RAX10" s="9"/>
      <c r="RAY10" s="9"/>
      <c r="RAZ10" s="9"/>
      <c r="RBA10" s="9"/>
      <c r="RBB10" s="9"/>
      <c r="RBC10" s="9"/>
      <c r="RBD10" s="9"/>
      <c r="RBE10" s="9"/>
      <c r="RBF10" s="9"/>
      <c r="RBG10" s="9"/>
      <c r="RBH10" s="9"/>
      <c r="RBI10" s="9"/>
      <c r="RBJ10" s="9"/>
      <c r="RBK10" s="9"/>
      <c r="RBL10" s="9"/>
      <c r="RBM10" s="9"/>
      <c r="RBN10" s="9"/>
      <c r="RBO10" s="9"/>
      <c r="RBP10" s="9"/>
      <c r="RBQ10" s="9"/>
      <c r="RBR10" s="9"/>
      <c r="RBS10" s="9"/>
      <c r="RBT10" s="9"/>
      <c r="RBU10" s="9"/>
      <c r="RBV10" s="9"/>
      <c r="RBW10" s="9"/>
      <c r="RBX10" s="9"/>
      <c r="RBY10" s="9"/>
      <c r="RBZ10" s="9"/>
      <c r="RCA10" s="9"/>
      <c r="RCB10" s="9"/>
      <c r="RCC10" s="9"/>
      <c r="RCD10" s="9"/>
      <c r="RCE10" s="9"/>
      <c r="RCF10" s="9"/>
      <c r="RCG10" s="9"/>
      <c r="RCH10" s="9"/>
      <c r="RCI10" s="9"/>
      <c r="RCJ10" s="9"/>
      <c r="RCK10" s="9"/>
      <c r="RCL10" s="9"/>
      <c r="RCM10" s="9"/>
      <c r="RCN10" s="9"/>
      <c r="RCO10" s="9"/>
      <c r="RCP10" s="9"/>
      <c r="RCQ10" s="9"/>
      <c r="RCR10" s="9"/>
      <c r="RCS10" s="9"/>
      <c r="RCT10" s="9"/>
      <c r="RCU10" s="9"/>
      <c r="RCV10" s="9"/>
      <c r="RCW10" s="9"/>
      <c r="RCX10" s="9"/>
      <c r="RCY10" s="9"/>
      <c r="RCZ10" s="9"/>
      <c r="RDA10" s="9"/>
      <c r="RDB10" s="9"/>
      <c r="RDC10" s="9"/>
      <c r="RDD10" s="9"/>
      <c r="RDE10" s="9"/>
      <c r="RDF10" s="9"/>
      <c r="RDG10" s="9"/>
      <c r="RDH10" s="9"/>
      <c r="RDI10" s="9"/>
      <c r="RDJ10" s="9"/>
      <c r="RDK10" s="9"/>
      <c r="RDL10" s="9"/>
      <c r="RDM10" s="9"/>
      <c r="RDN10" s="9"/>
      <c r="RDO10" s="9"/>
      <c r="RDP10" s="9"/>
      <c r="RDQ10" s="9"/>
      <c r="RDR10" s="9"/>
      <c r="RDS10" s="9"/>
      <c r="RDT10" s="9"/>
      <c r="RDU10" s="9"/>
      <c r="RDV10" s="9"/>
      <c r="RDW10" s="9"/>
      <c r="RDX10" s="9"/>
      <c r="RDY10" s="9"/>
      <c r="RDZ10" s="9"/>
      <c r="REA10" s="9"/>
      <c r="REB10" s="9"/>
      <c r="REC10" s="9"/>
      <c r="RED10" s="9"/>
      <c r="REE10" s="9"/>
      <c r="REF10" s="9"/>
      <c r="REG10" s="9"/>
      <c r="REH10" s="9"/>
      <c r="REI10" s="9"/>
      <c r="REJ10" s="9"/>
      <c r="REK10" s="9"/>
      <c r="REL10" s="9"/>
      <c r="REM10" s="9"/>
      <c r="REN10" s="9"/>
      <c r="REO10" s="9"/>
      <c r="REP10" s="9"/>
      <c r="REQ10" s="9"/>
      <c r="RER10" s="9"/>
      <c r="RES10" s="9"/>
      <c r="RET10" s="9"/>
      <c r="REU10" s="9"/>
      <c r="REV10" s="9"/>
      <c r="REW10" s="9"/>
      <c r="REX10" s="9"/>
      <c r="REY10" s="9"/>
      <c r="REZ10" s="9"/>
      <c r="RFA10" s="9"/>
      <c r="RFB10" s="9"/>
      <c r="RFC10" s="9"/>
      <c r="RFD10" s="9"/>
      <c r="RFE10" s="9"/>
      <c r="RFF10" s="9"/>
      <c r="RFG10" s="9"/>
      <c r="RFH10" s="9"/>
      <c r="RFI10" s="9"/>
      <c r="RFJ10" s="9"/>
      <c r="RFK10" s="9"/>
      <c r="RFL10" s="9"/>
      <c r="RFM10" s="9"/>
      <c r="RFN10" s="9"/>
      <c r="RFO10" s="9"/>
      <c r="RFP10" s="9"/>
      <c r="RFQ10" s="9"/>
      <c r="RFR10" s="9"/>
      <c r="RFS10" s="9"/>
      <c r="RFT10" s="9"/>
      <c r="RFU10" s="9"/>
      <c r="RFV10" s="9"/>
      <c r="RFW10" s="9"/>
      <c r="RFX10" s="9"/>
      <c r="RFY10" s="9"/>
      <c r="RFZ10" s="9"/>
      <c r="RGA10" s="9"/>
      <c r="RGB10" s="9"/>
      <c r="RGC10" s="9"/>
      <c r="RGD10" s="9"/>
      <c r="RGE10" s="9"/>
      <c r="RGF10" s="9"/>
      <c r="RGG10" s="9"/>
      <c r="RGH10" s="9"/>
      <c r="RGI10" s="9"/>
      <c r="RGJ10" s="9"/>
      <c r="RGK10" s="9"/>
      <c r="RGL10" s="9"/>
      <c r="RGM10" s="9"/>
      <c r="RGN10" s="9"/>
      <c r="RGO10" s="9"/>
      <c r="RGP10" s="9"/>
      <c r="RGQ10" s="9"/>
      <c r="RGR10" s="9"/>
      <c r="RGS10" s="9"/>
      <c r="RGT10" s="9"/>
      <c r="RGU10" s="9"/>
      <c r="RGV10" s="9"/>
      <c r="RGW10" s="9"/>
      <c r="RGX10" s="9"/>
      <c r="RGY10" s="9"/>
      <c r="RGZ10" s="9"/>
      <c r="RHA10" s="9"/>
      <c r="RHB10" s="9"/>
      <c r="RHC10" s="9"/>
      <c r="RHD10" s="9"/>
      <c r="RHE10" s="9"/>
      <c r="RHF10" s="9"/>
      <c r="RHG10" s="9"/>
      <c r="RHH10" s="9"/>
      <c r="RHI10" s="9"/>
      <c r="RHJ10" s="9"/>
      <c r="RHK10" s="9"/>
      <c r="RHL10" s="9"/>
      <c r="RHM10" s="9"/>
      <c r="RHN10" s="9"/>
      <c r="RHO10" s="9"/>
      <c r="RHP10" s="9"/>
      <c r="RHQ10" s="9"/>
      <c r="RHR10" s="9"/>
      <c r="RHS10" s="9"/>
      <c r="RHT10" s="9"/>
      <c r="RHU10" s="9"/>
      <c r="RHV10" s="9"/>
      <c r="RHW10" s="9"/>
      <c r="RHX10" s="9"/>
      <c r="RHY10" s="9"/>
      <c r="RHZ10" s="9"/>
      <c r="RIA10" s="9"/>
      <c r="RIB10" s="9"/>
      <c r="RIC10" s="9"/>
      <c r="RID10" s="9"/>
      <c r="RIE10" s="9"/>
      <c r="RIF10" s="9"/>
      <c r="RIG10" s="9"/>
      <c r="RIH10" s="9"/>
      <c r="RII10" s="9"/>
      <c r="RIJ10" s="9"/>
      <c r="RIK10" s="9"/>
      <c r="RIL10" s="9"/>
      <c r="RIM10" s="9"/>
      <c r="RIN10" s="9"/>
      <c r="RIO10" s="9"/>
      <c r="RIP10" s="9"/>
      <c r="RIQ10" s="9"/>
      <c r="RIR10" s="9"/>
      <c r="RIS10" s="9"/>
      <c r="RIT10" s="9"/>
      <c r="RIU10" s="9"/>
      <c r="RIV10" s="9"/>
      <c r="RIW10" s="9"/>
      <c r="RIX10" s="9"/>
      <c r="RIY10" s="9"/>
      <c r="RIZ10" s="9"/>
      <c r="RJA10" s="9"/>
      <c r="RJB10" s="9"/>
      <c r="RJC10" s="9"/>
      <c r="RJD10" s="9"/>
      <c r="RJE10" s="9"/>
      <c r="RJF10" s="9"/>
      <c r="RJG10" s="9"/>
      <c r="RJH10" s="9"/>
      <c r="RJI10" s="9"/>
      <c r="RJJ10" s="9"/>
      <c r="RJK10" s="9"/>
      <c r="RJL10" s="9"/>
      <c r="RJM10" s="9"/>
      <c r="RJN10" s="9"/>
      <c r="RJO10" s="9"/>
      <c r="RJP10" s="9"/>
      <c r="RJQ10" s="9"/>
      <c r="RJR10" s="9"/>
      <c r="RJS10" s="9"/>
      <c r="RJT10" s="9"/>
      <c r="RJU10" s="9"/>
      <c r="RJV10" s="9"/>
      <c r="RJW10" s="9"/>
      <c r="RJX10" s="9"/>
      <c r="RJY10" s="9"/>
      <c r="RJZ10" s="9"/>
      <c r="RKA10" s="9"/>
      <c r="RKB10" s="9"/>
      <c r="RKC10" s="9"/>
      <c r="RKD10" s="9"/>
      <c r="RKE10" s="9"/>
      <c r="RKF10" s="9"/>
      <c r="RKG10" s="9"/>
      <c r="RKH10" s="9"/>
      <c r="RKI10" s="9"/>
      <c r="RKJ10" s="9"/>
      <c r="RKK10" s="9"/>
      <c r="RKL10" s="9"/>
      <c r="RKM10" s="9"/>
      <c r="RKN10" s="9"/>
      <c r="RKO10" s="9"/>
      <c r="RKP10" s="9"/>
      <c r="RKQ10" s="9"/>
      <c r="RKR10" s="9"/>
      <c r="RKS10" s="9"/>
      <c r="RKT10" s="9"/>
      <c r="RKU10" s="9"/>
      <c r="RKV10" s="9"/>
      <c r="RKW10" s="9"/>
      <c r="RKX10" s="9"/>
      <c r="RKY10" s="9"/>
      <c r="RKZ10" s="9"/>
      <c r="RLA10" s="9"/>
      <c r="RLB10" s="9"/>
      <c r="RLC10" s="9"/>
      <c r="RLD10" s="9"/>
      <c r="RLE10" s="9"/>
      <c r="RLF10" s="9"/>
      <c r="RLG10" s="9"/>
      <c r="RLH10" s="9"/>
      <c r="RLI10" s="9"/>
      <c r="RLJ10" s="9"/>
      <c r="RLK10" s="9"/>
      <c r="RLL10" s="9"/>
      <c r="RLM10" s="9"/>
      <c r="RLN10" s="9"/>
      <c r="RLO10" s="9"/>
      <c r="RLP10" s="9"/>
      <c r="RLQ10" s="9"/>
      <c r="RLR10" s="9"/>
      <c r="RLS10" s="9"/>
      <c r="RLT10" s="9"/>
      <c r="RLU10" s="9"/>
      <c r="RLV10" s="9"/>
      <c r="RLW10" s="9"/>
      <c r="RLX10" s="9"/>
      <c r="RLY10" s="9"/>
      <c r="RLZ10" s="9"/>
      <c r="RMA10" s="9"/>
      <c r="RMB10" s="9"/>
      <c r="RMC10" s="9"/>
      <c r="RMD10" s="9"/>
      <c r="RME10" s="9"/>
      <c r="RMF10" s="9"/>
      <c r="RMG10" s="9"/>
      <c r="RMH10" s="9"/>
      <c r="RMI10" s="9"/>
      <c r="RMJ10" s="9"/>
      <c r="RMK10" s="9"/>
      <c r="RML10" s="9"/>
      <c r="RMM10" s="9"/>
      <c r="RMN10" s="9"/>
      <c r="RMO10" s="9"/>
      <c r="RMP10" s="9"/>
      <c r="RMQ10" s="9"/>
      <c r="RMR10" s="9"/>
      <c r="RMS10" s="9"/>
      <c r="RMT10" s="9"/>
      <c r="RMU10" s="9"/>
      <c r="RMV10" s="9"/>
      <c r="RMW10" s="9"/>
      <c r="RMX10" s="9"/>
      <c r="RMY10" s="9"/>
      <c r="RMZ10" s="9"/>
      <c r="RNA10" s="9"/>
      <c r="RNB10" s="9"/>
      <c r="RNC10" s="9"/>
      <c r="RND10" s="9"/>
      <c r="RNE10" s="9"/>
      <c r="RNF10" s="9"/>
      <c r="RNG10" s="9"/>
      <c r="RNH10" s="9"/>
      <c r="RNI10" s="9"/>
      <c r="RNJ10" s="9"/>
      <c r="RNK10" s="9"/>
      <c r="RNL10" s="9"/>
      <c r="RNM10" s="9"/>
      <c r="RNN10" s="9"/>
      <c r="RNO10" s="9"/>
      <c r="RNP10" s="9"/>
      <c r="RNQ10" s="9"/>
      <c r="RNR10" s="9"/>
      <c r="RNS10" s="9"/>
      <c r="RNT10" s="9"/>
      <c r="RNU10" s="9"/>
      <c r="RNV10" s="9"/>
      <c r="RNW10" s="9"/>
      <c r="RNX10" s="9"/>
      <c r="RNY10" s="9"/>
      <c r="RNZ10" s="9"/>
      <c r="ROA10" s="9"/>
      <c r="ROB10" s="9"/>
      <c r="ROC10" s="9"/>
      <c r="ROD10" s="9"/>
      <c r="ROE10" s="9"/>
      <c r="ROF10" s="9"/>
      <c r="ROG10" s="9"/>
      <c r="ROH10" s="9"/>
      <c r="ROI10" s="9"/>
      <c r="ROJ10" s="9"/>
      <c r="ROK10" s="9"/>
      <c r="ROL10" s="9"/>
      <c r="ROM10" s="9"/>
      <c r="RON10" s="9"/>
      <c r="ROO10" s="9"/>
      <c r="ROP10" s="9"/>
      <c r="ROQ10" s="9"/>
      <c r="ROR10" s="9"/>
      <c r="ROS10" s="9"/>
      <c r="ROT10" s="9"/>
      <c r="ROU10" s="9"/>
      <c r="ROV10" s="9"/>
      <c r="ROW10" s="9"/>
      <c r="ROX10" s="9"/>
      <c r="ROY10" s="9"/>
      <c r="ROZ10" s="9"/>
      <c r="RPA10" s="9"/>
      <c r="RPB10" s="9"/>
      <c r="RPC10" s="9"/>
      <c r="RPD10" s="9"/>
      <c r="RPE10" s="9"/>
      <c r="RPF10" s="9"/>
      <c r="RPG10" s="9"/>
      <c r="RPH10" s="9"/>
      <c r="RPI10" s="9"/>
      <c r="RPJ10" s="9"/>
      <c r="RPK10" s="9"/>
      <c r="RPL10" s="9"/>
      <c r="RPM10" s="9"/>
      <c r="RPN10" s="9"/>
      <c r="RPO10" s="9"/>
      <c r="RPP10" s="9"/>
      <c r="RPQ10" s="9"/>
      <c r="RPR10" s="9"/>
      <c r="RPS10" s="9"/>
      <c r="RPT10" s="9"/>
      <c r="RPU10" s="9"/>
      <c r="RPV10" s="9"/>
      <c r="RPW10" s="9"/>
      <c r="RPX10" s="9"/>
      <c r="RPY10" s="9"/>
      <c r="RPZ10" s="9"/>
      <c r="RQA10" s="9"/>
      <c r="RQB10" s="9"/>
      <c r="RQC10" s="9"/>
      <c r="RQD10" s="9"/>
      <c r="RQE10" s="9"/>
      <c r="RQF10" s="9"/>
      <c r="RQG10" s="9"/>
      <c r="RQH10" s="9"/>
      <c r="RQI10" s="9"/>
      <c r="RQJ10" s="9"/>
      <c r="RQK10" s="9"/>
      <c r="RQL10" s="9"/>
      <c r="RQM10" s="9"/>
      <c r="RQN10" s="9"/>
      <c r="RQO10" s="9"/>
      <c r="RQP10" s="9"/>
      <c r="RQQ10" s="9"/>
      <c r="RQR10" s="9"/>
      <c r="RQS10" s="9"/>
      <c r="RQT10" s="9"/>
      <c r="RQU10" s="9"/>
      <c r="RQV10" s="9"/>
      <c r="RQW10" s="9"/>
      <c r="RQX10" s="9"/>
      <c r="RQY10" s="9"/>
      <c r="RQZ10" s="9"/>
      <c r="RRA10" s="9"/>
      <c r="RRB10" s="9"/>
      <c r="RRC10" s="9"/>
      <c r="RRD10" s="9"/>
      <c r="RRE10" s="9"/>
      <c r="RRF10" s="9"/>
      <c r="RRG10" s="9"/>
      <c r="RRH10" s="9"/>
      <c r="RRI10" s="9"/>
      <c r="RRJ10" s="9"/>
      <c r="RRK10" s="9"/>
      <c r="RRL10" s="9"/>
      <c r="RRM10" s="9"/>
      <c r="RRN10" s="9"/>
      <c r="RRO10" s="9"/>
      <c r="RRP10" s="9"/>
      <c r="RRQ10" s="9"/>
      <c r="RRR10" s="9"/>
      <c r="RRS10" s="9"/>
      <c r="RRT10" s="9"/>
      <c r="RRU10" s="9"/>
      <c r="RRV10" s="9"/>
      <c r="RRW10" s="9"/>
      <c r="RRX10" s="9"/>
      <c r="RRY10" s="9"/>
      <c r="RRZ10" s="9"/>
      <c r="RSA10" s="9"/>
      <c r="RSB10" s="9"/>
      <c r="RSC10" s="9"/>
      <c r="RSD10" s="9"/>
      <c r="RSE10" s="9"/>
      <c r="RSF10" s="9"/>
      <c r="RSG10" s="9"/>
      <c r="RSH10" s="9"/>
      <c r="RSI10" s="9"/>
      <c r="RSJ10" s="9"/>
      <c r="RSK10" s="9"/>
      <c r="RSL10" s="9"/>
      <c r="RSM10" s="9"/>
      <c r="RSN10" s="9"/>
      <c r="RSO10" s="9"/>
      <c r="RSP10" s="9"/>
      <c r="RSQ10" s="9"/>
      <c r="RSR10" s="9"/>
      <c r="RSS10" s="9"/>
      <c r="RST10" s="9"/>
      <c r="RSU10" s="9"/>
      <c r="RSV10" s="9"/>
      <c r="RSW10" s="9"/>
      <c r="RSX10" s="9"/>
      <c r="RSY10" s="9"/>
      <c r="RSZ10" s="9"/>
      <c r="RTA10" s="9"/>
      <c r="RTB10" s="9"/>
      <c r="RTC10" s="9"/>
      <c r="RTD10" s="9"/>
      <c r="RTE10" s="9"/>
      <c r="RTF10" s="9"/>
      <c r="RTG10" s="9"/>
      <c r="RTH10" s="9"/>
      <c r="RTI10" s="9"/>
      <c r="RTJ10" s="9"/>
      <c r="RTK10" s="9"/>
      <c r="RTL10" s="9"/>
      <c r="RTM10" s="9"/>
      <c r="RTN10" s="9"/>
      <c r="RTO10" s="9"/>
      <c r="RTP10" s="9"/>
      <c r="RTQ10" s="9"/>
      <c r="RTR10" s="9"/>
      <c r="RTS10" s="9"/>
      <c r="RTT10" s="9"/>
      <c r="RTU10" s="9"/>
      <c r="RTV10" s="9"/>
      <c r="RTW10" s="9"/>
      <c r="RTX10" s="9"/>
      <c r="RTY10" s="9"/>
      <c r="RTZ10" s="9"/>
      <c r="RUA10" s="9"/>
      <c r="RUB10" s="9"/>
      <c r="RUC10" s="9"/>
      <c r="RUD10" s="9"/>
      <c r="RUE10" s="9"/>
      <c r="RUF10" s="9"/>
      <c r="RUG10" s="9"/>
      <c r="RUH10" s="9"/>
      <c r="RUI10" s="9"/>
      <c r="RUJ10" s="9"/>
      <c r="RUK10" s="9"/>
      <c r="RUL10" s="9"/>
      <c r="RUM10" s="9"/>
      <c r="RUN10" s="9"/>
      <c r="RUO10" s="9"/>
      <c r="RUP10" s="9"/>
      <c r="RUQ10" s="9"/>
      <c r="RUR10" s="9"/>
      <c r="RUS10" s="9"/>
      <c r="RUT10" s="9"/>
      <c r="RUU10" s="9"/>
      <c r="RUV10" s="9"/>
      <c r="RUW10" s="9"/>
      <c r="RUX10" s="9"/>
      <c r="RUY10" s="9"/>
      <c r="RUZ10" s="9"/>
      <c r="RVA10" s="9"/>
      <c r="RVB10" s="9"/>
      <c r="RVC10" s="9"/>
      <c r="RVD10" s="9"/>
      <c r="RVE10" s="9"/>
      <c r="RVF10" s="9"/>
      <c r="RVG10" s="9"/>
      <c r="RVH10" s="9"/>
      <c r="RVI10" s="9"/>
      <c r="RVJ10" s="9"/>
      <c r="RVK10" s="9"/>
      <c r="RVL10" s="9"/>
      <c r="RVM10" s="9"/>
      <c r="RVN10" s="9"/>
      <c r="RVO10" s="9"/>
      <c r="RVP10" s="9"/>
      <c r="RVQ10" s="9"/>
      <c r="RVR10" s="9"/>
      <c r="RVS10" s="9"/>
      <c r="RVT10" s="9"/>
      <c r="RVU10" s="9"/>
      <c r="RVV10" s="9"/>
      <c r="RVW10" s="9"/>
      <c r="RVX10" s="9"/>
      <c r="RVY10" s="9"/>
      <c r="RVZ10" s="9"/>
      <c r="RWA10" s="9"/>
      <c r="RWB10" s="9"/>
      <c r="RWC10" s="9"/>
      <c r="RWD10" s="9"/>
      <c r="RWE10" s="9"/>
      <c r="RWF10" s="9"/>
      <c r="RWG10" s="9"/>
      <c r="RWH10" s="9"/>
      <c r="RWI10" s="9"/>
      <c r="RWJ10" s="9"/>
      <c r="RWK10" s="9"/>
      <c r="RWL10" s="9"/>
      <c r="RWM10" s="9"/>
      <c r="RWN10" s="9"/>
      <c r="RWO10" s="9"/>
      <c r="RWP10" s="9"/>
      <c r="RWQ10" s="9"/>
      <c r="RWR10" s="9"/>
      <c r="RWS10" s="9"/>
      <c r="RWT10" s="9"/>
      <c r="RWU10" s="9"/>
      <c r="RWV10" s="9"/>
      <c r="RWW10" s="9"/>
      <c r="RWX10" s="9"/>
      <c r="RWY10" s="9"/>
      <c r="RWZ10" s="9"/>
      <c r="RXA10" s="9"/>
      <c r="RXB10" s="9"/>
      <c r="RXC10" s="9"/>
      <c r="RXD10" s="9"/>
      <c r="RXE10" s="9"/>
      <c r="RXF10" s="9"/>
      <c r="RXG10" s="9"/>
      <c r="RXH10" s="9"/>
      <c r="RXI10" s="9"/>
      <c r="RXJ10" s="9"/>
      <c r="RXK10" s="9"/>
      <c r="RXL10" s="9"/>
      <c r="RXM10" s="9"/>
      <c r="RXN10" s="9"/>
      <c r="RXO10" s="9"/>
      <c r="RXP10" s="9"/>
      <c r="RXQ10" s="9"/>
      <c r="RXR10" s="9"/>
      <c r="RXS10" s="9"/>
      <c r="RXT10" s="9"/>
      <c r="RXU10" s="9"/>
      <c r="RXV10" s="9"/>
      <c r="RXW10" s="9"/>
      <c r="RXX10" s="9"/>
      <c r="RXY10" s="9"/>
      <c r="RXZ10" s="9"/>
      <c r="RYA10" s="9"/>
      <c r="RYB10" s="9"/>
      <c r="RYC10" s="9"/>
      <c r="RYD10" s="9"/>
      <c r="RYE10" s="9"/>
      <c r="RYF10" s="9"/>
      <c r="RYG10" s="9"/>
      <c r="RYH10" s="9"/>
      <c r="RYI10" s="9"/>
      <c r="RYJ10" s="9"/>
      <c r="RYK10" s="9"/>
      <c r="RYL10" s="9"/>
      <c r="RYM10" s="9"/>
      <c r="RYN10" s="9"/>
      <c r="RYO10" s="9"/>
      <c r="RYP10" s="9"/>
      <c r="RYQ10" s="9"/>
      <c r="RYR10" s="9"/>
      <c r="RYS10" s="9"/>
      <c r="RYT10" s="9"/>
      <c r="RYU10" s="9"/>
      <c r="RYV10" s="9"/>
      <c r="RYW10" s="9"/>
      <c r="RYX10" s="9"/>
      <c r="RYY10" s="9"/>
      <c r="RYZ10" s="9"/>
      <c r="RZA10" s="9"/>
      <c r="RZB10" s="9"/>
      <c r="RZC10" s="9"/>
      <c r="RZD10" s="9"/>
      <c r="RZE10" s="9"/>
      <c r="RZF10" s="9"/>
      <c r="RZG10" s="9"/>
      <c r="RZH10" s="9"/>
      <c r="RZI10" s="9"/>
      <c r="RZJ10" s="9"/>
      <c r="RZK10" s="9"/>
      <c r="RZL10" s="9"/>
      <c r="RZM10" s="9"/>
      <c r="RZN10" s="9"/>
      <c r="RZO10" s="9"/>
      <c r="RZP10" s="9"/>
      <c r="RZQ10" s="9"/>
      <c r="RZR10" s="9"/>
      <c r="RZS10" s="9"/>
      <c r="RZT10" s="9"/>
      <c r="RZU10" s="9"/>
      <c r="RZV10" s="9"/>
      <c r="RZW10" s="9"/>
      <c r="RZX10" s="9"/>
      <c r="RZY10" s="9"/>
      <c r="RZZ10" s="9"/>
      <c r="SAA10" s="9"/>
      <c r="SAB10" s="9"/>
      <c r="SAC10" s="9"/>
      <c r="SAD10" s="9"/>
      <c r="SAE10" s="9"/>
      <c r="SAF10" s="9"/>
      <c r="SAG10" s="9"/>
      <c r="SAH10" s="9"/>
      <c r="SAI10" s="9"/>
      <c r="SAJ10" s="9"/>
      <c r="SAK10" s="9"/>
      <c r="SAL10" s="9"/>
      <c r="SAM10" s="9"/>
      <c r="SAN10" s="9"/>
      <c r="SAO10" s="9"/>
      <c r="SAP10" s="9"/>
      <c r="SAQ10" s="9"/>
      <c r="SAR10" s="9"/>
      <c r="SAS10" s="9"/>
      <c r="SAT10" s="9"/>
      <c r="SAU10" s="9"/>
      <c r="SAV10" s="9"/>
      <c r="SAW10" s="9"/>
      <c r="SAX10" s="9"/>
      <c r="SAY10" s="9"/>
      <c r="SAZ10" s="9"/>
      <c r="SBA10" s="9"/>
      <c r="SBB10" s="9"/>
      <c r="SBC10" s="9"/>
      <c r="SBD10" s="9"/>
      <c r="SBE10" s="9"/>
      <c r="SBF10" s="9"/>
      <c r="SBG10" s="9"/>
      <c r="SBH10" s="9"/>
      <c r="SBI10" s="9"/>
      <c r="SBJ10" s="9"/>
      <c r="SBK10" s="9"/>
      <c r="SBL10" s="9"/>
      <c r="SBM10" s="9"/>
      <c r="SBN10" s="9"/>
      <c r="SBO10" s="9"/>
      <c r="SBP10" s="9"/>
      <c r="SBQ10" s="9"/>
      <c r="SBR10" s="9"/>
      <c r="SBS10" s="9"/>
      <c r="SBT10" s="9"/>
      <c r="SBU10" s="9"/>
      <c r="SBV10" s="9"/>
      <c r="SBW10" s="9"/>
      <c r="SBX10" s="9"/>
      <c r="SBY10" s="9"/>
      <c r="SBZ10" s="9"/>
      <c r="SCA10" s="9"/>
      <c r="SCB10" s="9"/>
      <c r="SCC10" s="9"/>
      <c r="SCD10" s="9"/>
      <c r="SCE10" s="9"/>
      <c r="SCF10" s="9"/>
      <c r="SCG10" s="9"/>
      <c r="SCH10" s="9"/>
      <c r="SCI10" s="9"/>
      <c r="SCJ10" s="9"/>
      <c r="SCK10" s="9"/>
      <c r="SCL10" s="9"/>
      <c r="SCM10" s="9"/>
      <c r="SCN10" s="9"/>
      <c r="SCO10" s="9"/>
      <c r="SCP10" s="9"/>
      <c r="SCQ10" s="9"/>
      <c r="SCR10" s="9"/>
      <c r="SCS10" s="9"/>
      <c r="SCT10" s="9"/>
      <c r="SCU10" s="9"/>
      <c r="SCV10" s="9"/>
      <c r="SCW10" s="9"/>
      <c r="SCX10" s="9"/>
      <c r="SCY10" s="9"/>
      <c r="SCZ10" s="9"/>
      <c r="SDA10" s="9"/>
      <c r="SDB10" s="9"/>
      <c r="SDC10" s="9"/>
      <c r="SDD10" s="9"/>
      <c r="SDE10" s="9"/>
      <c r="SDF10" s="9"/>
      <c r="SDG10" s="9"/>
      <c r="SDH10" s="9"/>
      <c r="SDI10" s="9"/>
      <c r="SDJ10" s="9"/>
      <c r="SDK10" s="9"/>
      <c r="SDL10" s="9"/>
      <c r="SDM10" s="9"/>
      <c r="SDN10" s="9"/>
      <c r="SDO10" s="9"/>
      <c r="SDP10" s="9"/>
      <c r="SDQ10" s="9"/>
      <c r="SDR10" s="9"/>
      <c r="SDS10" s="9"/>
      <c r="SDT10" s="9"/>
      <c r="SDU10" s="9"/>
      <c r="SDV10" s="9"/>
      <c r="SDW10" s="9"/>
      <c r="SDX10" s="9"/>
      <c r="SDY10" s="9"/>
      <c r="SDZ10" s="9"/>
      <c r="SEA10" s="9"/>
      <c r="SEB10" s="9"/>
      <c r="SEC10" s="9"/>
      <c r="SED10" s="9"/>
      <c r="SEE10" s="9"/>
      <c r="SEF10" s="9"/>
      <c r="SEG10" s="9"/>
      <c r="SEH10" s="9"/>
      <c r="SEI10" s="9"/>
      <c r="SEJ10" s="9"/>
      <c r="SEK10" s="9"/>
      <c r="SEL10" s="9"/>
      <c r="SEM10" s="9"/>
      <c r="SEN10" s="9"/>
      <c r="SEO10" s="9"/>
      <c r="SEP10" s="9"/>
      <c r="SEQ10" s="9"/>
      <c r="SER10" s="9"/>
      <c r="SES10" s="9"/>
      <c r="SET10" s="9"/>
      <c r="SEU10" s="9"/>
      <c r="SEV10" s="9"/>
      <c r="SEW10" s="9"/>
      <c r="SEX10" s="9"/>
      <c r="SEY10" s="9"/>
      <c r="SEZ10" s="9"/>
      <c r="SFA10" s="9"/>
      <c r="SFB10" s="9"/>
      <c r="SFC10" s="9"/>
      <c r="SFD10" s="9"/>
      <c r="SFE10" s="9"/>
      <c r="SFF10" s="9"/>
      <c r="SFG10" s="9"/>
      <c r="SFH10" s="9"/>
      <c r="SFI10" s="9"/>
      <c r="SFJ10" s="9"/>
      <c r="SFK10" s="9"/>
      <c r="SFL10" s="9"/>
      <c r="SFM10" s="9"/>
      <c r="SFN10" s="9"/>
      <c r="SFO10" s="9"/>
      <c r="SFP10" s="9"/>
      <c r="SFQ10" s="9"/>
      <c r="SFR10" s="9"/>
      <c r="SFS10" s="9"/>
      <c r="SFT10" s="9"/>
      <c r="SFU10" s="9"/>
      <c r="SFV10" s="9"/>
      <c r="SFW10" s="9"/>
      <c r="SFX10" s="9"/>
      <c r="SFY10" s="9"/>
      <c r="SFZ10" s="9"/>
      <c r="SGA10" s="9"/>
      <c r="SGB10" s="9"/>
      <c r="SGC10" s="9"/>
      <c r="SGD10" s="9"/>
      <c r="SGE10" s="9"/>
      <c r="SGF10" s="9"/>
      <c r="SGG10" s="9"/>
      <c r="SGH10" s="9"/>
      <c r="SGI10" s="9"/>
      <c r="SGJ10" s="9"/>
      <c r="SGK10" s="9"/>
      <c r="SGL10" s="9"/>
      <c r="SGM10" s="9"/>
      <c r="SGN10" s="9"/>
      <c r="SGO10" s="9"/>
      <c r="SGP10" s="9"/>
      <c r="SGQ10" s="9"/>
      <c r="SGR10" s="9"/>
      <c r="SGS10" s="9"/>
      <c r="SGT10" s="9"/>
      <c r="SGU10" s="9"/>
      <c r="SGV10" s="9"/>
      <c r="SGW10" s="9"/>
      <c r="SGX10" s="9"/>
      <c r="SGY10" s="9"/>
      <c r="SGZ10" s="9"/>
      <c r="SHA10" s="9"/>
      <c r="SHB10" s="9"/>
      <c r="SHC10" s="9"/>
      <c r="SHD10" s="9"/>
      <c r="SHE10" s="9"/>
      <c r="SHF10" s="9"/>
      <c r="SHG10" s="9"/>
      <c r="SHH10" s="9"/>
      <c r="SHI10" s="9"/>
      <c r="SHJ10" s="9"/>
      <c r="SHK10" s="9"/>
      <c r="SHL10" s="9"/>
      <c r="SHM10" s="9"/>
      <c r="SHN10" s="9"/>
      <c r="SHO10" s="9"/>
      <c r="SHP10" s="9"/>
      <c r="SHQ10" s="9"/>
      <c r="SHR10" s="9"/>
      <c r="SHS10" s="9"/>
      <c r="SHT10" s="9"/>
      <c r="SHU10" s="9"/>
      <c r="SHV10" s="9"/>
      <c r="SHW10" s="9"/>
      <c r="SHX10" s="9"/>
      <c r="SHY10" s="9"/>
      <c r="SHZ10" s="9"/>
      <c r="SIA10" s="9"/>
      <c r="SIB10" s="9"/>
      <c r="SIC10" s="9"/>
      <c r="SID10" s="9"/>
      <c r="SIE10" s="9"/>
      <c r="SIF10" s="9"/>
      <c r="SIG10" s="9"/>
      <c r="SIH10" s="9"/>
      <c r="SII10" s="9"/>
      <c r="SIJ10" s="9"/>
      <c r="SIK10" s="9"/>
      <c r="SIL10" s="9"/>
      <c r="SIM10" s="9"/>
      <c r="SIN10" s="9"/>
      <c r="SIO10" s="9"/>
      <c r="SIP10" s="9"/>
      <c r="SIQ10" s="9"/>
      <c r="SIR10" s="9"/>
      <c r="SIS10" s="9"/>
      <c r="SIT10" s="9"/>
      <c r="SIU10" s="9"/>
      <c r="SIV10" s="9"/>
      <c r="SIW10" s="9"/>
      <c r="SIX10" s="9"/>
      <c r="SIY10" s="9"/>
      <c r="SIZ10" s="9"/>
      <c r="SJA10" s="9"/>
      <c r="SJB10" s="9"/>
      <c r="SJC10" s="9"/>
      <c r="SJD10" s="9"/>
      <c r="SJE10" s="9"/>
      <c r="SJF10" s="9"/>
      <c r="SJG10" s="9"/>
      <c r="SJH10" s="9"/>
      <c r="SJI10" s="9"/>
      <c r="SJJ10" s="9"/>
      <c r="SJK10" s="9"/>
      <c r="SJL10" s="9"/>
      <c r="SJM10" s="9"/>
      <c r="SJN10" s="9"/>
      <c r="SJO10" s="9"/>
      <c r="SJP10" s="9"/>
      <c r="SJQ10" s="9"/>
      <c r="SJR10" s="9"/>
      <c r="SJS10" s="9"/>
      <c r="SJT10" s="9"/>
      <c r="SJU10" s="9"/>
      <c r="SJV10" s="9"/>
      <c r="SJW10" s="9"/>
      <c r="SJX10" s="9"/>
      <c r="SJY10" s="9"/>
      <c r="SJZ10" s="9"/>
      <c r="SKA10" s="9"/>
      <c r="SKB10" s="9"/>
      <c r="SKC10" s="9"/>
      <c r="SKD10" s="9"/>
      <c r="SKE10" s="9"/>
      <c r="SKF10" s="9"/>
      <c r="SKG10" s="9"/>
      <c r="SKH10" s="9"/>
      <c r="SKI10" s="9"/>
      <c r="SKJ10" s="9"/>
      <c r="SKK10" s="9"/>
      <c r="SKL10" s="9"/>
      <c r="SKM10" s="9"/>
      <c r="SKN10" s="9"/>
      <c r="SKO10" s="9"/>
      <c r="SKP10" s="9"/>
      <c r="SKQ10" s="9"/>
      <c r="SKR10" s="9"/>
      <c r="SKS10" s="9"/>
      <c r="SKT10" s="9"/>
      <c r="SKU10" s="9"/>
      <c r="SKV10" s="9"/>
      <c r="SKW10" s="9"/>
      <c r="SKX10" s="9"/>
      <c r="SKY10" s="9"/>
      <c r="SKZ10" s="9"/>
      <c r="SLA10" s="9"/>
      <c r="SLB10" s="9"/>
      <c r="SLC10" s="9"/>
      <c r="SLD10" s="9"/>
      <c r="SLE10" s="9"/>
      <c r="SLF10" s="9"/>
      <c r="SLG10" s="9"/>
      <c r="SLH10" s="9"/>
      <c r="SLI10" s="9"/>
      <c r="SLJ10" s="9"/>
      <c r="SLK10" s="9"/>
      <c r="SLL10" s="9"/>
      <c r="SLM10" s="9"/>
      <c r="SLN10" s="9"/>
      <c r="SLO10" s="9"/>
      <c r="SLP10" s="9"/>
      <c r="SLQ10" s="9"/>
      <c r="SLR10" s="9"/>
      <c r="SLS10" s="9"/>
      <c r="SLT10" s="9"/>
      <c r="SLU10" s="9"/>
      <c r="SLV10" s="9"/>
      <c r="SLW10" s="9"/>
      <c r="SLX10" s="9"/>
      <c r="SLY10" s="9"/>
      <c r="SLZ10" s="9"/>
      <c r="SMA10" s="9"/>
      <c r="SMB10" s="9"/>
      <c r="SMC10" s="9"/>
      <c r="SMD10" s="9"/>
      <c r="SME10" s="9"/>
      <c r="SMF10" s="9"/>
      <c r="SMG10" s="9"/>
      <c r="SMH10" s="9"/>
      <c r="SMI10" s="9"/>
      <c r="SMJ10" s="9"/>
      <c r="SMK10" s="9"/>
      <c r="SML10" s="9"/>
      <c r="SMM10" s="9"/>
      <c r="SMN10" s="9"/>
      <c r="SMO10" s="9"/>
      <c r="SMP10" s="9"/>
      <c r="SMQ10" s="9"/>
      <c r="SMR10" s="9"/>
      <c r="SMS10" s="9"/>
      <c r="SMT10" s="9"/>
      <c r="SMU10" s="9"/>
      <c r="SMV10" s="9"/>
      <c r="SMW10" s="9"/>
      <c r="SMX10" s="9"/>
      <c r="SMY10" s="9"/>
      <c r="SMZ10" s="9"/>
      <c r="SNA10" s="9"/>
      <c r="SNB10" s="9"/>
      <c r="SNC10" s="9"/>
      <c r="SND10" s="9"/>
      <c r="SNE10" s="9"/>
      <c r="SNF10" s="9"/>
      <c r="SNG10" s="9"/>
      <c r="SNH10" s="9"/>
      <c r="SNI10" s="9"/>
      <c r="SNJ10" s="9"/>
      <c r="SNK10" s="9"/>
      <c r="SNL10" s="9"/>
      <c r="SNM10" s="9"/>
      <c r="SNN10" s="9"/>
      <c r="SNO10" s="9"/>
      <c r="SNP10" s="9"/>
      <c r="SNQ10" s="9"/>
      <c r="SNR10" s="9"/>
      <c r="SNS10" s="9"/>
      <c r="SNT10" s="9"/>
      <c r="SNU10" s="9"/>
      <c r="SNV10" s="9"/>
      <c r="SNW10" s="9"/>
      <c r="SNX10" s="9"/>
      <c r="SNY10" s="9"/>
      <c r="SNZ10" s="9"/>
      <c r="SOA10" s="9"/>
      <c r="SOB10" s="9"/>
      <c r="SOC10" s="9"/>
      <c r="SOD10" s="9"/>
      <c r="SOE10" s="9"/>
      <c r="SOF10" s="9"/>
      <c r="SOG10" s="9"/>
      <c r="SOH10" s="9"/>
      <c r="SOI10" s="9"/>
      <c r="SOJ10" s="9"/>
      <c r="SOK10" s="9"/>
      <c r="SOL10" s="9"/>
      <c r="SOM10" s="9"/>
      <c r="SON10" s="9"/>
      <c r="SOO10" s="9"/>
      <c r="SOP10" s="9"/>
      <c r="SOQ10" s="9"/>
      <c r="SOR10" s="9"/>
      <c r="SOS10" s="9"/>
      <c r="SOT10" s="9"/>
      <c r="SOU10" s="9"/>
      <c r="SOV10" s="9"/>
      <c r="SOW10" s="9"/>
      <c r="SOX10" s="9"/>
      <c r="SOY10" s="9"/>
      <c r="SOZ10" s="9"/>
      <c r="SPA10" s="9"/>
      <c r="SPB10" s="9"/>
      <c r="SPC10" s="9"/>
      <c r="SPD10" s="9"/>
      <c r="SPE10" s="9"/>
      <c r="SPF10" s="9"/>
      <c r="SPG10" s="9"/>
      <c r="SPH10" s="9"/>
      <c r="SPI10" s="9"/>
      <c r="SPJ10" s="9"/>
      <c r="SPK10" s="9"/>
      <c r="SPL10" s="9"/>
      <c r="SPM10" s="9"/>
      <c r="SPN10" s="9"/>
      <c r="SPO10" s="9"/>
      <c r="SPP10" s="9"/>
      <c r="SPQ10" s="9"/>
      <c r="SPR10" s="9"/>
      <c r="SPS10" s="9"/>
      <c r="SPT10" s="9"/>
      <c r="SPU10" s="9"/>
      <c r="SPV10" s="9"/>
      <c r="SPW10" s="9"/>
      <c r="SPX10" s="9"/>
      <c r="SPY10" s="9"/>
      <c r="SPZ10" s="9"/>
      <c r="SQA10" s="9"/>
      <c r="SQB10" s="9"/>
      <c r="SQC10" s="9"/>
      <c r="SQD10" s="9"/>
      <c r="SQE10" s="9"/>
      <c r="SQF10" s="9"/>
      <c r="SQG10" s="9"/>
      <c r="SQH10" s="9"/>
      <c r="SQI10" s="9"/>
      <c r="SQJ10" s="9"/>
      <c r="SQK10" s="9"/>
      <c r="SQL10" s="9"/>
      <c r="SQM10" s="9"/>
      <c r="SQN10" s="9"/>
      <c r="SQO10" s="9"/>
      <c r="SQP10" s="9"/>
      <c r="SQQ10" s="9"/>
      <c r="SQR10" s="9"/>
      <c r="SQS10" s="9"/>
      <c r="SQT10" s="9"/>
      <c r="SQU10" s="9"/>
      <c r="SQV10" s="9"/>
      <c r="SQW10" s="9"/>
      <c r="SQX10" s="9"/>
      <c r="SQY10" s="9"/>
      <c r="SQZ10" s="9"/>
      <c r="SRA10" s="9"/>
      <c r="SRB10" s="9"/>
      <c r="SRC10" s="9"/>
      <c r="SRD10" s="9"/>
      <c r="SRE10" s="9"/>
      <c r="SRF10" s="9"/>
      <c r="SRG10" s="9"/>
      <c r="SRH10" s="9"/>
      <c r="SRI10" s="9"/>
      <c r="SRJ10" s="9"/>
      <c r="SRK10" s="9"/>
      <c r="SRL10" s="9"/>
      <c r="SRM10" s="9"/>
      <c r="SRN10" s="9"/>
      <c r="SRO10" s="9"/>
      <c r="SRP10" s="9"/>
      <c r="SRQ10" s="9"/>
      <c r="SRR10" s="9"/>
      <c r="SRS10" s="9"/>
      <c r="SRT10" s="9"/>
      <c r="SRU10" s="9"/>
      <c r="SRV10" s="9"/>
      <c r="SRW10" s="9"/>
      <c r="SRX10" s="9"/>
      <c r="SRY10" s="9"/>
      <c r="SRZ10" s="9"/>
      <c r="SSA10" s="9"/>
      <c r="SSB10" s="9"/>
      <c r="SSC10" s="9"/>
      <c r="SSD10" s="9"/>
      <c r="SSE10" s="9"/>
      <c r="SSF10" s="9"/>
      <c r="SSG10" s="9"/>
      <c r="SSH10" s="9"/>
      <c r="SSI10" s="9"/>
      <c r="SSJ10" s="9"/>
      <c r="SSK10" s="9"/>
      <c r="SSL10" s="9"/>
      <c r="SSM10" s="9"/>
      <c r="SSN10" s="9"/>
      <c r="SSO10" s="9"/>
      <c r="SSP10" s="9"/>
      <c r="SSQ10" s="9"/>
      <c r="SSR10" s="9"/>
      <c r="SSS10" s="9"/>
      <c r="SST10" s="9"/>
      <c r="SSU10" s="9"/>
      <c r="SSV10" s="9"/>
      <c r="SSW10" s="9"/>
      <c r="SSX10" s="9"/>
      <c r="SSY10" s="9"/>
      <c r="SSZ10" s="9"/>
      <c r="STA10" s="9"/>
      <c r="STB10" s="9"/>
      <c r="STC10" s="9"/>
      <c r="STD10" s="9"/>
      <c r="STE10" s="9"/>
      <c r="STF10" s="9"/>
      <c r="STG10" s="9"/>
      <c r="STH10" s="9"/>
      <c r="STI10" s="9"/>
      <c r="STJ10" s="9"/>
      <c r="STK10" s="9"/>
      <c r="STL10" s="9"/>
      <c r="STM10" s="9"/>
      <c r="STN10" s="9"/>
      <c r="STO10" s="9"/>
      <c r="STP10" s="9"/>
      <c r="STQ10" s="9"/>
      <c r="STR10" s="9"/>
      <c r="STS10" s="9"/>
      <c r="STT10" s="9"/>
      <c r="STU10" s="9"/>
      <c r="STV10" s="9"/>
      <c r="STW10" s="9"/>
      <c r="STX10" s="9"/>
      <c r="STY10" s="9"/>
      <c r="STZ10" s="9"/>
      <c r="SUA10" s="9"/>
      <c r="SUB10" s="9"/>
      <c r="SUC10" s="9"/>
      <c r="SUD10" s="9"/>
      <c r="SUE10" s="9"/>
      <c r="SUF10" s="9"/>
      <c r="SUG10" s="9"/>
      <c r="SUH10" s="9"/>
      <c r="SUI10" s="9"/>
      <c r="SUJ10" s="9"/>
      <c r="SUK10" s="9"/>
      <c r="SUL10" s="9"/>
      <c r="SUM10" s="9"/>
      <c r="SUN10" s="9"/>
      <c r="SUO10" s="9"/>
      <c r="SUP10" s="9"/>
      <c r="SUQ10" s="9"/>
      <c r="SUR10" s="9"/>
      <c r="SUS10" s="9"/>
      <c r="SUT10" s="9"/>
      <c r="SUU10" s="9"/>
      <c r="SUV10" s="9"/>
      <c r="SUW10" s="9"/>
      <c r="SUX10" s="9"/>
      <c r="SUY10" s="9"/>
      <c r="SUZ10" s="9"/>
      <c r="SVA10" s="9"/>
      <c r="SVB10" s="9"/>
      <c r="SVC10" s="9"/>
      <c r="SVD10" s="9"/>
      <c r="SVE10" s="9"/>
      <c r="SVF10" s="9"/>
      <c r="SVG10" s="9"/>
      <c r="SVH10" s="9"/>
      <c r="SVI10" s="9"/>
      <c r="SVJ10" s="9"/>
      <c r="SVK10" s="9"/>
      <c r="SVL10" s="9"/>
      <c r="SVM10" s="9"/>
      <c r="SVN10" s="9"/>
      <c r="SVO10" s="9"/>
      <c r="SVP10" s="9"/>
      <c r="SVQ10" s="9"/>
      <c r="SVR10" s="9"/>
      <c r="SVS10" s="9"/>
      <c r="SVT10" s="9"/>
      <c r="SVU10" s="9"/>
      <c r="SVV10" s="9"/>
      <c r="SVW10" s="9"/>
      <c r="SVX10" s="9"/>
      <c r="SVY10" s="9"/>
      <c r="SVZ10" s="9"/>
      <c r="SWA10" s="9"/>
      <c r="SWB10" s="9"/>
      <c r="SWC10" s="9"/>
      <c r="SWD10" s="9"/>
      <c r="SWE10" s="9"/>
      <c r="SWF10" s="9"/>
      <c r="SWG10" s="9"/>
      <c r="SWH10" s="9"/>
      <c r="SWI10" s="9"/>
      <c r="SWJ10" s="9"/>
      <c r="SWK10" s="9"/>
      <c r="SWL10" s="9"/>
      <c r="SWM10" s="9"/>
      <c r="SWN10" s="9"/>
      <c r="SWO10" s="9"/>
      <c r="SWP10" s="9"/>
      <c r="SWQ10" s="9"/>
      <c r="SWR10" s="9"/>
      <c r="SWS10" s="9"/>
      <c r="SWT10" s="9"/>
      <c r="SWU10" s="9"/>
      <c r="SWV10" s="9"/>
      <c r="SWW10" s="9"/>
      <c r="SWX10" s="9"/>
      <c r="SWY10" s="9"/>
      <c r="SWZ10" s="9"/>
      <c r="SXA10" s="9"/>
      <c r="SXB10" s="9"/>
      <c r="SXC10" s="9"/>
      <c r="SXD10" s="9"/>
      <c r="SXE10" s="9"/>
      <c r="SXF10" s="9"/>
      <c r="SXG10" s="9"/>
      <c r="SXH10" s="9"/>
      <c r="SXI10" s="9"/>
      <c r="SXJ10" s="9"/>
      <c r="SXK10" s="9"/>
      <c r="SXL10" s="9"/>
      <c r="SXM10" s="9"/>
      <c r="SXN10" s="9"/>
      <c r="SXO10" s="9"/>
      <c r="SXP10" s="9"/>
      <c r="SXQ10" s="9"/>
      <c r="SXR10" s="9"/>
      <c r="SXS10" s="9"/>
      <c r="SXT10" s="9"/>
      <c r="SXU10" s="9"/>
      <c r="SXV10" s="9"/>
      <c r="SXW10" s="9"/>
      <c r="SXX10" s="9"/>
      <c r="SXY10" s="9"/>
      <c r="SXZ10" s="9"/>
      <c r="SYA10" s="9"/>
      <c r="SYB10" s="9"/>
      <c r="SYC10" s="9"/>
      <c r="SYD10" s="9"/>
      <c r="SYE10" s="9"/>
      <c r="SYF10" s="9"/>
      <c r="SYG10" s="9"/>
      <c r="SYH10" s="9"/>
      <c r="SYI10" s="9"/>
      <c r="SYJ10" s="9"/>
      <c r="SYK10" s="9"/>
      <c r="SYL10" s="9"/>
      <c r="SYM10" s="9"/>
      <c r="SYN10" s="9"/>
      <c r="SYO10" s="9"/>
      <c r="SYP10" s="9"/>
      <c r="SYQ10" s="9"/>
      <c r="SYR10" s="9"/>
      <c r="SYS10" s="9"/>
      <c r="SYT10" s="9"/>
      <c r="SYU10" s="9"/>
      <c r="SYV10" s="9"/>
      <c r="SYW10" s="9"/>
      <c r="SYX10" s="9"/>
      <c r="SYY10" s="9"/>
      <c r="SYZ10" s="9"/>
      <c r="SZA10" s="9"/>
      <c r="SZB10" s="9"/>
      <c r="SZC10" s="9"/>
      <c r="SZD10" s="9"/>
      <c r="SZE10" s="9"/>
      <c r="SZF10" s="9"/>
      <c r="SZG10" s="9"/>
      <c r="SZH10" s="9"/>
      <c r="SZI10" s="9"/>
      <c r="SZJ10" s="9"/>
      <c r="SZK10" s="9"/>
      <c r="SZL10" s="9"/>
      <c r="SZM10" s="9"/>
      <c r="SZN10" s="9"/>
      <c r="SZO10" s="9"/>
      <c r="SZP10" s="9"/>
      <c r="SZQ10" s="9"/>
      <c r="SZR10" s="9"/>
      <c r="SZS10" s="9"/>
      <c r="SZT10" s="9"/>
      <c r="SZU10" s="9"/>
      <c r="SZV10" s="9"/>
      <c r="SZW10" s="9"/>
      <c r="SZX10" s="9"/>
      <c r="SZY10" s="9"/>
      <c r="SZZ10" s="9"/>
      <c r="TAA10" s="9"/>
      <c r="TAB10" s="9"/>
      <c r="TAC10" s="9"/>
      <c r="TAD10" s="9"/>
      <c r="TAE10" s="9"/>
      <c r="TAF10" s="9"/>
      <c r="TAG10" s="9"/>
      <c r="TAH10" s="9"/>
      <c r="TAI10" s="9"/>
      <c r="TAJ10" s="9"/>
      <c r="TAK10" s="9"/>
      <c r="TAL10" s="9"/>
      <c r="TAM10" s="9"/>
      <c r="TAN10" s="9"/>
      <c r="TAO10" s="9"/>
      <c r="TAP10" s="9"/>
      <c r="TAQ10" s="9"/>
      <c r="TAR10" s="9"/>
      <c r="TAS10" s="9"/>
      <c r="TAT10" s="9"/>
      <c r="TAU10" s="9"/>
      <c r="TAV10" s="9"/>
      <c r="TAW10" s="9"/>
      <c r="TAX10" s="9"/>
      <c r="TAY10" s="9"/>
      <c r="TAZ10" s="9"/>
      <c r="TBA10" s="9"/>
      <c r="TBB10" s="9"/>
      <c r="TBC10" s="9"/>
      <c r="TBD10" s="9"/>
      <c r="TBE10" s="9"/>
      <c r="TBF10" s="9"/>
      <c r="TBG10" s="9"/>
      <c r="TBH10" s="9"/>
      <c r="TBI10" s="9"/>
      <c r="TBJ10" s="9"/>
      <c r="TBK10" s="9"/>
      <c r="TBL10" s="9"/>
      <c r="TBM10" s="9"/>
      <c r="TBN10" s="9"/>
      <c r="TBO10" s="9"/>
      <c r="TBP10" s="9"/>
      <c r="TBQ10" s="9"/>
      <c r="TBR10" s="9"/>
      <c r="TBS10" s="9"/>
      <c r="TBT10" s="9"/>
      <c r="TBU10" s="9"/>
      <c r="TBV10" s="9"/>
      <c r="TBW10" s="9"/>
      <c r="TBX10" s="9"/>
      <c r="TBY10" s="9"/>
      <c r="TBZ10" s="9"/>
      <c r="TCA10" s="9"/>
      <c r="TCB10" s="9"/>
      <c r="TCC10" s="9"/>
      <c r="TCD10" s="9"/>
      <c r="TCE10" s="9"/>
      <c r="TCF10" s="9"/>
      <c r="TCG10" s="9"/>
      <c r="TCH10" s="9"/>
      <c r="TCI10" s="9"/>
      <c r="TCJ10" s="9"/>
      <c r="TCK10" s="9"/>
      <c r="TCL10" s="9"/>
      <c r="TCM10" s="9"/>
      <c r="TCN10" s="9"/>
      <c r="TCO10" s="9"/>
      <c r="TCP10" s="9"/>
      <c r="TCQ10" s="9"/>
      <c r="TCR10" s="9"/>
      <c r="TCS10" s="9"/>
      <c r="TCT10" s="9"/>
      <c r="TCU10" s="9"/>
      <c r="TCV10" s="9"/>
      <c r="TCW10" s="9"/>
      <c r="TCX10" s="9"/>
      <c r="TCY10" s="9"/>
      <c r="TCZ10" s="9"/>
      <c r="TDA10" s="9"/>
      <c r="TDB10" s="9"/>
      <c r="TDC10" s="9"/>
      <c r="TDD10" s="9"/>
      <c r="TDE10" s="9"/>
      <c r="TDF10" s="9"/>
      <c r="TDG10" s="9"/>
      <c r="TDH10" s="9"/>
      <c r="TDI10" s="9"/>
      <c r="TDJ10" s="9"/>
      <c r="TDK10" s="9"/>
      <c r="TDL10" s="9"/>
      <c r="TDM10" s="9"/>
      <c r="TDN10" s="9"/>
      <c r="TDO10" s="9"/>
      <c r="TDP10" s="9"/>
      <c r="TDQ10" s="9"/>
      <c r="TDR10" s="9"/>
      <c r="TDS10" s="9"/>
      <c r="TDT10" s="9"/>
      <c r="TDU10" s="9"/>
      <c r="TDV10" s="9"/>
      <c r="TDW10" s="9"/>
      <c r="TDX10" s="9"/>
      <c r="TDY10" s="9"/>
      <c r="TDZ10" s="9"/>
      <c r="TEA10" s="9"/>
      <c r="TEB10" s="9"/>
      <c r="TEC10" s="9"/>
      <c r="TED10" s="9"/>
      <c r="TEE10" s="9"/>
      <c r="TEF10" s="9"/>
      <c r="TEG10" s="9"/>
      <c r="TEH10" s="9"/>
      <c r="TEI10" s="9"/>
      <c r="TEJ10" s="9"/>
      <c r="TEK10" s="9"/>
      <c r="TEL10" s="9"/>
      <c r="TEM10" s="9"/>
      <c r="TEN10" s="9"/>
      <c r="TEO10" s="9"/>
      <c r="TEP10" s="9"/>
      <c r="TEQ10" s="9"/>
      <c r="TER10" s="9"/>
      <c r="TES10" s="9"/>
      <c r="TET10" s="9"/>
      <c r="TEU10" s="9"/>
      <c r="TEV10" s="9"/>
      <c r="TEW10" s="9"/>
      <c r="TEX10" s="9"/>
      <c r="TEY10" s="9"/>
      <c r="TEZ10" s="9"/>
      <c r="TFA10" s="9"/>
      <c r="TFB10" s="9"/>
      <c r="TFC10" s="9"/>
      <c r="TFD10" s="9"/>
      <c r="TFE10" s="9"/>
      <c r="TFF10" s="9"/>
      <c r="TFG10" s="9"/>
      <c r="TFH10" s="9"/>
      <c r="TFI10" s="9"/>
      <c r="TFJ10" s="9"/>
      <c r="TFK10" s="9"/>
      <c r="TFL10" s="9"/>
      <c r="TFM10" s="9"/>
      <c r="TFN10" s="9"/>
      <c r="TFO10" s="9"/>
      <c r="TFP10" s="9"/>
      <c r="TFQ10" s="9"/>
      <c r="TFR10" s="9"/>
      <c r="TFS10" s="9"/>
      <c r="TFT10" s="9"/>
      <c r="TFU10" s="9"/>
      <c r="TFV10" s="9"/>
      <c r="TFW10" s="9"/>
      <c r="TFX10" s="9"/>
      <c r="TFY10" s="9"/>
      <c r="TFZ10" s="9"/>
      <c r="TGA10" s="9"/>
      <c r="TGB10" s="9"/>
      <c r="TGC10" s="9"/>
      <c r="TGD10" s="9"/>
      <c r="TGE10" s="9"/>
      <c r="TGF10" s="9"/>
      <c r="TGG10" s="9"/>
      <c r="TGH10" s="9"/>
      <c r="TGI10" s="9"/>
      <c r="TGJ10" s="9"/>
      <c r="TGK10" s="9"/>
      <c r="TGL10" s="9"/>
      <c r="TGM10" s="9"/>
      <c r="TGN10" s="9"/>
      <c r="TGO10" s="9"/>
      <c r="TGP10" s="9"/>
      <c r="TGQ10" s="9"/>
      <c r="TGR10" s="9"/>
      <c r="TGS10" s="9"/>
      <c r="TGT10" s="9"/>
      <c r="TGU10" s="9"/>
      <c r="TGV10" s="9"/>
      <c r="TGW10" s="9"/>
      <c r="TGX10" s="9"/>
      <c r="TGY10" s="9"/>
      <c r="TGZ10" s="9"/>
      <c r="THA10" s="9"/>
      <c r="THB10" s="9"/>
      <c r="THC10" s="9"/>
      <c r="THD10" s="9"/>
      <c r="THE10" s="9"/>
      <c r="THF10" s="9"/>
      <c r="THG10" s="9"/>
      <c r="THH10" s="9"/>
      <c r="THI10" s="9"/>
      <c r="THJ10" s="9"/>
      <c r="THK10" s="9"/>
      <c r="THL10" s="9"/>
      <c r="THM10" s="9"/>
      <c r="THN10" s="9"/>
      <c r="THO10" s="9"/>
      <c r="THP10" s="9"/>
      <c r="THQ10" s="9"/>
      <c r="THR10" s="9"/>
      <c r="THS10" s="9"/>
      <c r="THT10" s="9"/>
      <c r="THU10" s="9"/>
      <c r="THV10" s="9"/>
      <c r="THW10" s="9"/>
      <c r="THX10" s="9"/>
      <c r="THY10" s="9"/>
      <c r="THZ10" s="9"/>
      <c r="TIA10" s="9"/>
      <c r="TIB10" s="9"/>
      <c r="TIC10" s="9"/>
      <c r="TID10" s="9"/>
      <c r="TIE10" s="9"/>
      <c r="TIF10" s="9"/>
      <c r="TIG10" s="9"/>
      <c r="TIH10" s="9"/>
      <c r="TII10" s="9"/>
      <c r="TIJ10" s="9"/>
      <c r="TIK10" s="9"/>
      <c r="TIL10" s="9"/>
      <c r="TIM10" s="9"/>
      <c r="TIN10" s="9"/>
      <c r="TIO10" s="9"/>
      <c r="TIP10" s="9"/>
      <c r="TIQ10" s="9"/>
      <c r="TIR10" s="9"/>
      <c r="TIS10" s="9"/>
      <c r="TIT10" s="9"/>
      <c r="TIU10" s="9"/>
      <c r="TIV10" s="9"/>
      <c r="TIW10" s="9"/>
      <c r="TIX10" s="9"/>
      <c r="TIY10" s="9"/>
      <c r="TIZ10" s="9"/>
      <c r="TJA10" s="9"/>
      <c r="TJB10" s="9"/>
      <c r="TJC10" s="9"/>
      <c r="TJD10" s="9"/>
      <c r="TJE10" s="9"/>
      <c r="TJF10" s="9"/>
      <c r="TJG10" s="9"/>
      <c r="TJH10" s="9"/>
      <c r="TJI10" s="9"/>
      <c r="TJJ10" s="9"/>
      <c r="TJK10" s="9"/>
      <c r="TJL10" s="9"/>
      <c r="TJM10" s="9"/>
      <c r="TJN10" s="9"/>
      <c r="TJO10" s="9"/>
      <c r="TJP10" s="9"/>
      <c r="TJQ10" s="9"/>
      <c r="TJR10" s="9"/>
      <c r="TJS10" s="9"/>
      <c r="TJT10" s="9"/>
      <c r="TJU10" s="9"/>
      <c r="TJV10" s="9"/>
      <c r="TJW10" s="9"/>
      <c r="TJX10" s="9"/>
      <c r="TJY10" s="9"/>
      <c r="TJZ10" s="9"/>
      <c r="TKA10" s="9"/>
      <c r="TKB10" s="9"/>
      <c r="TKC10" s="9"/>
      <c r="TKD10" s="9"/>
      <c r="TKE10" s="9"/>
      <c r="TKF10" s="9"/>
      <c r="TKG10" s="9"/>
      <c r="TKH10" s="9"/>
      <c r="TKI10" s="9"/>
      <c r="TKJ10" s="9"/>
      <c r="TKK10" s="9"/>
      <c r="TKL10" s="9"/>
      <c r="TKM10" s="9"/>
      <c r="TKN10" s="9"/>
      <c r="TKO10" s="9"/>
      <c r="TKP10" s="9"/>
      <c r="TKQ10" s="9"/>
      <c r="TKR10" s="9"/>
      <c r="TKS10" s="9"/>
      <c r="TKT10" s="9"/>
      <c r="TKU10" s="9"/>
      <c r="TKV10" s="9"/>
      <c r="TKW10" s="9"/>
      <c r="TKX10" s="9"/>
      <c r="TKY10" s="9"/>
      <c r="TKZ10" s="9"/>
      <c r="TLA10" s="9"/>
      <c r="TLB10" s="9"/>
      <c r="TLC10" s="9"/>
      <c r="TLD10" s="9"/>
      <c r="TLE10" s="9"/>
      <c r="TLF10" s="9"/>
      <c r="TLG10" s="9"/>
      <c r="TLH10" s="9"/>
      <c r="TLI10" s="9"/>
      <c r="TLJ10" s="9"/>
      <c r="TLK10" s="9"/>
      <c r="TLL10" s="9"/>
      <c r="TLM10" s="9"/>
      <c r="TLN10" s="9"/>
      <c r="TLO10" s="9"/>
      <c r="TLP10" s="9"/>
      <c r="TLQ10" s="9"/>
      <c r="TLR10" s="9"/>
      <c r="TLS10" s="9"/>
      <c r="TLT10" s="9"/>
      <c r="TLU10" s="9"/>
      <c r="TLV10" s="9"/>
      <c r="TLW10" s="9"/>
      <c r="TLX10" s="9"/>
      <c r="TLY10" s="9"/>
      <c r="TLZ10" s="9"/>
      <c r="TMA10" s="9"/>
      <c r="TMB10" s="9"/>
      <c r="TMC10" s="9"/>
      <c r="TMD10" s="9"/>
      <c r="TME10" s="9"/>
      <c r="TMF10" s="9"/>
      <c r="TMG10" s="9"/>
      <c r="TMH10" s="9"/>
      <c r="TMI10" s="9"/>
      <c r="TMJ10" s="9"/>
      <c r="TMK10" s="9"/>
      <c r="TML10" s="9"/>
      <c r="TMM10" s="9"/>
      <c r="TMN10" s="9"/>
      <c r="TMO10" s="9"/>
      <c r="TMP10" s="9"/>
      <c r="TMQ10" s="9"/>
      <c r="TMR10" s="9"/>
      <c r="TMS10" s="9"/>
      <c r="TMT10" s="9"/>
      <c r="TMU10" s="9"/>
      <c r="TMV10" s="9"/>
      <c r="TMW10" s="9"/>
      <c r="TMX10" s="9"/>
      <c r="TMY10" s="9"/>
      <c r="TMZ10" s="9"/>
      <c r="TNA10" s="9"/>
      <c r="TNB10" s="9"/>
      <c r="TNC10" s="9"/>
      <c r="TND10" s="9"/>
      <c r="TNE10" s="9"/>
      <c r="TNF10" s="9"/>
      <c r="TNG10" s="9"/>
      <c r="TNH10" s="9"/>
      <c r="TNI10" s="9"/>
      <c r="TNJ10" s="9"/>
      <c r="TNK10" s="9"/>
      <c r="TNL10" s="9"/>
      <c r="TNM10" s="9"/>
      <c r="TNN10" s="9"/>
      <c r="TNO10" s="9"/>
      <c r="TNP10" s="9"/>
      <c r="TNQ10" s="9"/>
      <c r="TNR10" s="9"/>
      <c r="TNS10" s="9"/>
      <c r="TNT10" s="9"/>
      <c r="TNU10" s="9"/>
      <c r="TNV10" s="9"/>
      <c r="TNW10" s="9"/>
      <c r="TNX10" s="9"/>
      <c r="TNY10" s="9"/>
      <c r="TNZ10" s="9"/>
      <c r="TOA10" s="9"/>
      <c r="TOB10" s="9"/>
      <c r="TOC10" s="9"/>
      <c r="TOD10" s="9"/>
      <c r="TOE10" s="9"/>
      <c r="TOF10" s="9"/>
      <c r="TOG10" s="9"/>
      <c r="TOH10" s="9"/>
      <c r="TOI10" s="9"/>
      <c r="TOJ10" s="9"/>
      <c r="TOK10" s="9"/>
      <c r="TOL10" s="9"/>
      <c r="TOM10" s="9"/>
      <c r="TON10" s="9"/>
      <c r="TOO10" s="9"/>
      <c r="TOP10" s="9"/>
      <c r="TOQ10" s="9"/>
      <c r="TOR10" s="9"/>
      <c r="TOS10" s="9"/>
      <c r="TOT10" s="9"/>
      <c r="TOU10" s="9"/>
      <c r="TOV10" s="9"/>
      <c r="TOW10" s="9"/>
      <c r="TOX10" s="9"/>
      <c r="TOY10" s="9"/>
      <c r="TOZ10" s="9"/>
      <c r="TPA10" s="9"/>
      <c r="TPB10" s="9"/>
      <c r="TPC10" s="9"/>
      <c r="TPD10" s="9"/>
      <c r="TPE10" s="9"/>
      <c r="TPF10" s="9"/>
      <c r="TPG10" s="9"/>
      <c r="TPH10" s="9"/>
      <c r="TPI10" s="9"/>
      <c r="TPJ10" s="9"/>
      <c r="TPK10" s="9"/>
      <c r="TPL10" s="9"/>
      <c r="TPM10" s="9"/>
      <c r="TPN10" s="9"/>
      <c r="TPO10" s="9"/>
      <c r="TPP10" s="9"/>
      <c r="TPQ10" s="9"/>
      <c r="TPR10" s="9"/>
      <c r="TPS10" s="9"/>
      <c r="TPT10" s="9"/>
      <c r="TPU10" s="9"/>
      <c r="TPV10" s="9"/>
      <c r="TPW10" s="9"/>
      <c r="TPX10" s="9"/>
      <c r="TPY10" s="9"/>
      <c r="TPZ10" s="9"/>
      <c r="TQA10" s="9"/>
      <c r="TQB10" s="9"/>
      <c r="TQC10" s="9"/>
      <c r="TQD10" s="9"/>
      <c r="TQE10" s="9"/>
      <c r="TQF10" s="9"/>
      <c r="TQG10" s="9"/>
      <c r="TQH10" s="9"/>
      <c r="TQI10" s="9"/>
      <c r="TQJ10" s="9"/>
      <c r="TQK10" s="9"/>
      <c r="TQL10" s="9"/>
      <c r="TQM10" s="9"/>
      <c r="TQN10" s="9"/>
      <c r="TQO10" s="9"/>
      <c r="TQP10" s="9"/>
      <c r="TQQ10" s="9"/>
      <c r="TQR10" s="9"/>
      <c r="TQS10" s="9"/>
      <c r="TQT10" s="9"/>
      <c r="TQU10" s="9"/>
      <c r="TQV10" s="9"/>
      <c r="TQW10" s="9"/>
      <c r="TQX10" s="9"/>
      <c r="TQY10" s="9"/>
      <c r="TQZ10" s="9"/>
      <c r="TRA10" s="9"/>
      <c r="TRB10" s="9"/>
      <c r="TRC10" s="9"/>
      <c r="TRD10" s="9"/>
      <c r="TRE10" s="9"/>
      <c r="TRF10" s="9"/>
      <c r="TRG10" s="9"/>
      <c r="TRH10" s="9"/>
      <c r="TRI10" s="9"/>
      <c r="TRJ10" s="9"/>
      <c r="TRK10" s="9"/>
      <c r="TRL10" s="9"/>
      <c r="TRM10" s="9"/>
      <c r="TRN10" s="9"/>
      <c r="TRO10" s="9"/>
      <c r="TRP10" s="9"/>
      <c r="TRQ10" s="9"/>
      <c r="TRR10" s="9"/>
      <c r="TRS10" s="9"/>
      <c r="TRT10" s="9"/>
      <c r="TRU10" s="9"/>
      <c r="TRV10" s="9"/>
      <c r="TRW10" s="9"/>
      <c r="TRX10" s="9"/>
      <c r="TRY10" s="9"/>
      <c r="TRZ10" s="9"/>
      <c r="TSA10" s="9"/>
      <c r="TSB10" s="9"/>
      <c r="TSC10" s="9"/>
      <c r="TSD10" s="9"/>
      <c r="TSE10" s="9"/>
      <c r="TSF10" s="9"/>
      <c r="TSG10" s="9"/>
      <c r="TSH10" s="9"/>
      <c r="TSI10" s="9"/>
      <c r="TSJ10" s="9"/>
      <c r="TSK10" s="9"/>
      <c r="TSL10" s="9"/>
      <c r="TSM10" s="9"/>
      <c r="TSN10" s="9"/>
      <c r="TSO10" s="9"/>
      <c r="TSP10" s="9"/>
      <c r="TSQ10" s="9"/>
      <c r="TSR10" s="9"/>
      <c r="TSS10" s="9"/>
      <c r="TST10" s="9"/>
      <c r="TSU10" s="9"/>
      <c r="TSV10" s="9"/>
      <c r="TSW10" s="9"/>
      <c r="TSX10" s="9"/>
      <c r="TSY10" s="9"/>
      <c r="TSZ10" s="9"/>
      <c r="TTA10" s="9"/>
      <c r="TTB10" s="9"/>
      <c r="TTC10" s="9"/>
      <c r="TTD10" s="9"/>
      <c r="TTE10" s="9"/>
      <c r="TTF10" s="9"/>
      <c r="TTG10" s="9"/>
      <c r="TTH10" s="9"/>
      <c r="TTI10" s="9"/>
      <c r="TTJ10" s="9"/>
      <c r="TTK10" s="9"/>
      <c r="TTL10" s="9"/>
      <c r="TTM10" s="9"/>
      <c r="TTN10" s="9"/>
      <c r="TTO10" s="9"/>
      <c r="TTP10" s="9"/>
      <c r="TTQ10" s="9"/>
      <c r="TTR10" s="9"/>
      <c r="TTS10" s="9"/>
      <c r="TTT10" s="9"/>
      <c r="TTU10" s="9"/>
      <c r="TTV10" s="9"/>
      <c r="TTW10" s="9"/>
      <c r="TTX10" s="9"/>
      <c r="TTY10" s="9"/>
      <c r="TTZ10" s="9"/>
      <c r="TUA10" s="9"/>
      <c r="TUB10" s="9"/>
      <c r="TUC10" s="9"/>
      <c r="TUD10" s="9"/>
      <c r="TUE10" s="9"/>
      <c r="TUF10" s="9"/>
      <c r="TUG10" s="9"/>
      <c r="TUH10" s="9"/>
      <c r="TUI10" s="9"/>
      <c r="TUJ10" s="9"/>
      <c r="TUK10" s="9"/>
      <c r="TUL10" s="9"/>
      <c r="TUM10" s="9"/>
      <c r="TUN10" s="9"/>
      <c r="TUO10" s="9"/>
      <c r="TUP10" s="9"/>
      <c r="TUQ10" s="9"/>
      <c r="TUR10" s="9"/>
      <c r="TUS10" s="9"/>
      <c r="TUT10" s="9"/>
      <c r="TUU10" s="9"/>
      <c r="TUV10" s="9"/>
      <c r="TUW10" s="9"/>
      <c r="TUX10" s="9"/>
      <c r="TUY10" s="9"/>
      <c r="TUZ10" s="9"/>
      <c r="TVA10" s="9"/>
      <c r="TVB10" s="9"/>
      <c r="TVC10" s="9"/>
      <c r="TVD10" s="9"/>
      <c r="TVE10" s="9"/>
      <c r="TVF10" s="9"/>
      <c r="TVG10" s="9"/>
      <c r="TVH10" s="9"/>
      <c r="TVI10" s="9"/>
      <c r="TVJ10" s="9"/>
      <c r="TVK10" s="9"/>
      <c r="TVL10" s="9"/>
      <c r="TVM10" s="9"/>
      <c r="TVN10" s="9"/>
      <c r="TVO10" s="9"/>
      <c r="TVP10" s="9"/>
      <c r="TVQ10" s="9"/>
      <c r="TVR10" s="9"/>
      <c r="TVS10" s="9"/>
      <c r="TVT10" s="9"/>
      <c r="TVU10" s="9"/>
      <c r="TVV10" s="9"/>
      <c r="TVW10" s="9"/>
      <c r="TVX10" s="9"/>
      <c r="TVY10" s="9"/>
      <c r="TVZ10" s="9"/>
      <c r="TWA10" s="9"/>
      <c r="TWB10" s="9"/>
      <c r="TWC10" s="9"/>
      <c r="TWD10" s="9"/>
      <c r="TWE10" s="9"/>
      <c r="TWF10" s="9"/>
      <c r="TWG10" s="9"/>
      <c r="TWH10" s="9"/>
      <c r="TWI10" s="9"/>
      <c r="TWJ10" s="9"/>
      <c r="TWK10" s="9"/>
      <c r="TWL10" s="9"/>
      <c r="TWM10" s="9"/>
      <c r="TWN10" s="9"/>
      <c r="TWO10" s="9"/>
      <c r="TWP10" s="9"/>
      <c r="TWQ10" s="9"/>
      <c r="TWR10" s="9"/>
      <c r="TWS10" s="9"/>
      <c r="TWT10" s="9"/>
      <c r="TWU10" s="9"/>
      <c r="TWV10" s="9"/>
      <c r="TWW10" s="9"/>
      <c r="TWX10" s="9"/>
      <c r="TWY10" s="9"/>
      <c r="TWZ10" s="9"/>
      <c r="TXA10" s="9"/>
      <c r="TXB10" s="9"/>
      <c r="TXC10" s="9"/>
      <c r="TXD10" s="9"/>
      <c r="TXE10" s="9"/>
      <c r="TXF10" s="9"/>
      <c r="TXG10" s="9"/>
      <c r="TXH10" s="9"/>
      <c r="TXI10" s="9"/>
      <c r="TXJ10" s="9"/>
      <c r="TXK10" s="9"/>
      <c r="TXL10" s="9"/>
      <c r="TXM10" s="9"/>
      <c r="TXN10" s="9"/>
      <c r="TXO10" s="9"/>
      <c r="TXP10" s="9"/>
      <c r="TXQ10" s="9"/>
      <c r="TXR10" s="9"/>
      <c r="TXS10" s="9"/>
      <c r="TXT10" s="9"/>
      <c r="TXU10" s="9"/>
      <c r="TXV10" s="9"/>
      <c r="TXW10" s="9"/>
      <c r="TXX10" s="9"/>
      <c r="TXY10" s="9"/>
      <c r="TXZ10" s="9"/>
      <c r="TYA10" s="9"/>
      <c r="TYB10" s="9"/>
      <c r="TYC10" s="9"/>
      <c r="TYD10" s="9"/>
      <c r="TYE10" s="9"/>
      <c r="TYF10" s="9"/>
      <c r="TYG10" s="9"/>
      <c r="TYH10" s="9"/>
      <c r="TYI10" s="9"/>
      <c r="TYJ10" s="9"/>
      <c r="TYK10" s="9"/>
      <c r="TYL10" s="9"/>
      <c r="TYM10" s="9"/>
      <c r="TYN10" s="9"/>
      <c r="TYO10" s="9"/>
      <c r="TYP10" s="9"/>
      <c r="TYQ10" s="9"/>
      <c r="TYR10" s="9"/>
      <c r="TYS10" s="9"/>
      <c r="TYT10" s="9"/>
      <c r="TYU10" s="9"/>
      <c r="TYV10" s="9"/>
      <c r="TYW10" s="9"/>
      <c r="TYX10" s="9"/>
      <c r="TYY10" s="9"/>
      <c r="TYZ10" s="9"/>
      <c r="TZA10" s="9"/>
      <c r="TZB10" s="9"/>
      <c r="TZC10" s="9"/>
      <c r="TZD10" s="9"/>
      <c r="TZE10" s="9"/>
      <c r="TZF10" s="9"/>
      <c r="TZG10" s="9"/>
      <c r="TZH10" s="9"/>
      <c r="TZI10" s="9"/>
      <c r="TZJ10" s="9"/>
      <c r="TZK10" s="9"/>
      <c r="TZL10" s="9"/>
      <c r="TZM10" s="9"/>
      <c r="TZN10" s="9"/>
      <c r="TZO10" s="9"/>
      <c r="TZP10" s="9"/>
      <c r="TZQ10" s="9"/>
      <c r="TZR10" s="9"/>
      <c r="TZS10" s="9"/>
      <c r="TZT10" s="9"/>
      <c r="TZU10" s="9"/>
      <c r="TZV10" s="9"/>
      <c r="TZW10" s="9"/>
      <c r="TZX10" s="9"/>
      <c r="TZY10" s="9"/>
      <c r="TZZ10" s="9"/>
      <c r="UAA10" s="9"/>
      <c r="UAB10" s="9"/>
      <c r="UAC10" s="9"/>
      <c r="UAD10" s="9"/>
      <c r="UAE10" s="9"/>
      <c r="UAF10" s="9"/>
      <c r="UAG10" s="9"/>
      <c r="UAH10" s="9"/>
      <c r="UAI10" s="9"/>
      <c r="UAJ10" s="9"/>
      <c r="UAK10" s="9"/>
      <c r="UAL10" s="9"/>
      <c r="UAM10" s="9"/>
      <c r="UAN10" s="9"/>
      <c r="UAO10" s="9"/>
      <c r="UAP10" s="9"/>
      <c r="UAQ10" s="9"/>
      <c r="UAR10" s="9"/>
      <c r="UAS10" s="9"/>
      <c r="UAT10" s="9"/>
      <c r="UAU10" s="9"/>
      <c r="UAV10" s="9"/>
      <c r="UAW10" s="9"/>
      <c r="UAX10" s="9"/>
      <c r="UAY10" s="9"/>
      <c r="UAZ10" s="9"/>
      <c r="UBA10" s="9"/>
      <c r="UBB10" s="9"/>
      <c r="UBC10" s="9"/>
      <c r="UBD10" s="9"/>
      <c r="UBE10" s="9"/>
      <c r="UBF10" s="9"/>
      <c r="UBG10" s="9"/>
      <c r="UBH10" s="9"/>
      <c r="UBI10" s="9"/>
      <c r="UBJ10" s="9"/>
      <c r="UBK10" s="9"/>
      <c r="UBL10" s="9"/>
      <c r="UBM10" s="9"/>
      <c r="UBN10" s="9"/>
      <c r="UBO10" s="9"/>
      <c r="UBP10" s="9"/>
      <c r="UBQ10" s="9"/>
      <c r="UBR10" s="9"/>
      <c r="UBS10" s="9"/>
      <c r="UBT10" s="9"/>
      <c r="UBU10" s="9"/>
      <c r="UBV10" s="9"/>
      <c r="UBW10" s="9"/>
      <c r="UBX10" s="9"/>
      <c r="UBY10" s="9"/>
      <c r="UBZ10" s="9"/>
      <c r="UCA10" s="9"/>
      <c r="UCB10" s="9"/>
      <c r="UCC10" s="9"/>
      <c r="UCD10" s="9"/>
      <c r="UCE10" s="9"/>
      <c r="UCF10" s="9"/>
      <c r="UCG10" s="9"/>
      <c r="UCH10" s="9"/>
      <c r="UCI10" s="9"/>
      <c r="UCJ10" s="9"/>
      <c r="UCK10" s="9"/>
      <c r="UCL10" s="9"/>
      <c r="UCM10" s="9"/>
      <c r="UCN10" s="9"/>
      <c r="UCO10" s="9"/>
      <c r="UCP10" s="9"/>
      <c r="UCQ10" s="9"/>
      <c r="UCR10" s="9"/>
      <c r="UCS10" s="9"/>
      <c r="UCT10" s="9"/>
      <c r="UCU10" s="9"/>
      <c r="UCV10" s="9"/>
      <c r="UCW10" s="9"/>
      <c r="UCX10" s="9"/>
      <c r="UCY10" s="9"/>
      <c r="UCZ10" s="9"/>
      <c r="UDA10" s="9"/>
      <c r="UDB10" s="9"/>
      <c r="UDC10" s="9"/>
      <c r="UDD10" s="9"/>
      <c r="UDE10" s="9"/>
      <c r="UDF10" s="9"/>
      <c r="UDG10" s="9"/>
      <c r="UDH10" s="9"/>
      <c r="UDI10" s="9"/>
      <c r="UDJ10" s="9"/>
      <c r="UDK10" s="9"/>
      <c r="UDL10" s="9"/>
      <c r="UDM10" s="9"/>
      <c r="UDN10" s="9"/>
      <c r="UDO10" s="9"/>
      <c r="UDP10" s="9"/>
      <c r="UDQ10" s="9"/>
      <c r="UDR10" s="9"/>
      <c r="UDS10" s="9"/>
      <c r="UDT10" s="9"/>
      <c r="UDU10" s="9"/>
      <c r="UDV10" s="9"/>
      <c r="UDW10" s="9"/>
      <c r="UDX10" s="9"/>
      <c r="UDY10" s="9"/>
      <c r="UDZ10" s="9"/>
      <c r="UEA10" s="9"/>
      <c r="UEB10" s="9"/>
      <c r="UEC10" s="9"/>
      <c r="UED10" s="9"/>
      <c r="UEE10" s="9"/>
      <c r="UEF10" s="9"/>
      <c r="UEG10" s="9"/>
      <c r="UEH10" s="9"/>
      <c r="UEI10" s="9"/>
      <c r="UEJ10" s="9"/>
      <c r="UEK10" s="9"/>
      <c r="UEL10" s="9"/>
      <c r="UEM10" s="9"/>
      <c r="UEN10" s="9"/>
      <c r="UEO10" s="9"/>
      <c r="UEP10" s="9"/>
      <c r="UEQ10" s="9"/>
      <c r="UER10" s="9"/>
      <c r="UES10" s="9"/>
      <c r="UET10" s="9"/>
      <c r="UEU10" s="9"/>
      <c r="UEV10" s="9"/>
      <c r="UEW10" s="9"/>
      <c r="UEX10" s="9"/>
      <c r="UEY10" s="9"/>
      <c r="UEZ10" s="9"/>
      <c r="UFA10" s="9"/>
      <c r="UFB10" s="9"/>
      <c r="UFC10" s="9"/>
      <c r="UFD10" s="9"/>
      <c r="UFE10" s="9"/>
      <c r="UFF10" s="9"/>
      <c r="UFG10" s="9"/>
      <c r="UFH10" s="9"/>
      <c r="UFI10" s="9"/>
      <c r="UFJ10" s="9"/>
      <c r="UFK10" s="9"/>
      <c r="UFL10" s="9"/>
      <c r="UFM10" s="9"/>
      <c r="UFN10" s="9"/>
      <c r="UFO10" s="9"/>
      <c r="UFP10" s="9"/>
      <c r="UFQ10" s="9"/>
      <c r="UFR10" s="9"/>
      <c r="UFS10" s="9"/>
      <c r="UFT10" s="9"/>
      <c r="UFU10" s="9"/>
      <c r="UFV10" s="9"/>
      <c r="UFW10" s="9"/>
      <c r="UFX10" s="9"/>
      <c r="UFY10" s="9"/>
      <c r="UFZ10" s="9"/>
      <c r="UGA10" s="9"/>
      <c r="UGB10" s="9"/>
      <c r="UGC10" s="9"/>
      <c r="UGD10" s="9"/>
      <c r="UGE10" s="9"/>
      <c r="UGF10" s="9"/>
      <c r="UGG10" s="9"/>
      <c r="UGH10" s="9"/>
      <c r="UGI10" s="9"/>
      <c r="UGJ10" s="9"/>
      <c r="UGK10" s="9"/>
      <c r="UGL10" s="9"/>
      <c r="UGM10" s="9"/>
      <c r="UGN10" s="9"/>
      <c r="UGO10" s="9"/>
      <c r="UGP10" s="9"/>
      <c r="UGQ10" s="9"/>
      <c r="UGR10" s="9"/>
      <c r="UGS10" s="9"/>
      <c r="UGT10" s="9"/>
      <c r="UGU10" s="9"/>
      <c r="UGV10" s="9"/>
      <c r="UGW10" s="9"/>
      <c r="UGX10" s="9"/>
      <c r="UGY10" s="9"/>
      <c r="UGZ10" s="9"/>
      <c r="UHA10" s="9"/>
      <c r="UHB10" s="9"/>
      <c r="UHC10" s="9"/>
      <c r="UHD10" s="9"/>
      <c r="UHE10" s="9"/>
      <c r="UHF10" s="9"/>
      <c r="UHG10" s="9"/>
      <c r="UHH10" s="9"/>
      <c r="UHI10" s="9"/>
      <c r="UHJ10" s="9"/>
      <c r="UHK10" s="9"/>
      <c r="UHL10" s="9"/>
      <c r="UHM10" s="9"/>
      <c r="UHN10" s="9"/>
      <c r="UHO10" s="9"/>
      <c r="UHP10" s="9"/>
      <c r="UHQ10" s="9"/>
      <c r="UHR10" s="9"/>
      <c r="UHS10" s="9"/>
      <c r="UHT10" s="9"/>
      <c r="UHU10" s="9"/>
      <c r="UHV10" s="9"/>
      <c r="UHW10" s="9"/>
      <c r="UHX10" s="9"/>
      <c r="UHY10" s="9"/>
      <c r="UHZ10" s="9"/>
      <c r="UIA10" s="9"/>
      <c r="UIB10" s="9"/>
      <c r="UIC10" s="9"/>
      <c r="UID10" s="9"/>
      <c r="UIE10" s="9"/>
      <c r="UIF10" s="9"/>
      <c r="UIG10" s="9"/>
      <c r="UIH10" s="9"/>
      <c r="UII10" s="9"/>
      <c r="UIJ10" s="9"/>
      <c r="UIK10" s="9"/>
      <c r="UIL10" s="9"/>
      <c r="UIM10" s="9"/>
      <c r="UIN10" s="9"/>
      <c r="UIO10" s="9"/>
      <c r="UIP10" s="9"/>
      <c r="UIQ10" s="9"/>
      <c r="UIR10" s="9"/>
      <c r="UIS10" s="9"/>
      <c r="UIT10" s="9"/>
      <c r="UIU10" s="9"/>
      <c r="UIV10" s="9"/>
      <c r="UIW10" s="9"/>
      <c r="UIX10" s="9"/>
      <c r="UIY10" s="9"/>
      <c r="UIZ10" s="9"/>
      <c r="UJA10" s="9"/>
      <c r="UJB10" s="9"/>
      <c r="UJC10" s="9"/>
      <c r="UJD10" s="9"/>
      <c r="UJE10" s="9"/>
      <c r="UJF10" s="9"/>
      <c r="UJG10" s="9"/>
      <c r="UJH10" s="9"/>
      <c r="UJI10" s="9"/>
      <c r="UJJ10" s="9"/>
      <c r="UJK10" s="9"/>
      <c r="UJL10" s="9"/>
      <c r="UJM10" s="9"/>
      <c r="UJN10" s="9"/>
      <c r="UJO10" s="9"/>
      <c r="UJP10" s="9"/>
      <c r="UJQ10" s="9"/>
      <c r="UJR10" s="9"/>
      <c r="UJS10" s="9"/>
      <c r="UJT10" s="9"/>
      <c r="UJU10" s="9"/>
      <c r="UJV10" s="9"/>
      <c r="UJW10" s="9"/>
      <c r="UJX10" s="9"/>
      <c r="UJY10" s="9"/>
      <c r="UJZ10" s="9"/>
      <c r="UKA10" s="9"/>
      <c r="UKB10" s="9"/>
      <c r="UKC10" s="9"/>
      <c r="UKD10" s="9"/>
      <c r="UKE10" s="9"/>
      <c r="UKF10" s="9"/>
      <c r="UKG10" s="9"/>
      <c r="UKH10" s="9"/>
      <c r="UKI10" s="9"/>
      <c r="UKJ10" s="9"/>
      <c r="UKK10" s="9"/>
      <c r="UKL10" s="9"/>
      <c r="UKM10" s="9"/>
      <c r="UKN10" s="9"/>
      <c r="UKO10" s="9"/>
      <c r="UKP10" s="9"/>
      <c r="UKQ10" s="9"/>
      <c r="UKR10" s="9"/>
      <c r="UKS10" s="9"/>
      <c r="UKT10" s="9"/>
      <c r="UKU10" s="9"/>
      <c r="UKV10" s="9"/>
      <c r="UKW10" s="9"/>
      <c r="UKX10" s="9"/>
      <c r="UKY10" s="9"/>
      <c r="UKZ10" s="9"/>
      <c r="ULA10" s="9"/>
      <c r="ULB10" s="9"/>
      <c r="ULC10" s="9"/>
      <c r="ULD10" s="9"/>
      <c r="ULE10" s="9"/>
      <c r="ULF10" s="9"/>
      <c r="ULG10" s="9"/>
      <c r="ULH10" s="9"/>
      <c r="ULI10" s="9"/>
      <c r="ULJ10" s="9"/>
      <c r="ULK10" s="9"/>
      <c r="ULL10" s="9"/>
      <c r="ULM10" s="9"/>
      <c r="ULN10" s="9"/>
      <c r="ULO10" s="9"/>
      <c r="ULP10" s="9"/>
      <c r="ULQ10" s="9"/>
      <c r="ULR10" s="9"/>
      <c r="ULS10" s="9"/>
      <c r="ULT10" s="9"/>
      <c r="ULU10" s="9"/>
      <c r="ULV10" s="9"/>
      <c r="ULW10" s="9"/>
      <c r="ULX10" s="9"/>
      <c r="ULY10" s="9"/>
      <c r="ULZ10" s="9"/>
      <c r="UMA10" s="9"/>
      <c r="UMB10" s="9"/>
      <c r="UMC10" s="9"/>
      <c r="UMD10" s="9"/>
      <c r="UME10" s="9"/>
      <c r="UMF10" s="9"/>
      <c r="UMG10" s="9"/>
      <c r="UMH10" s="9"/>
      <c r="UMI10" s="9"/>
      <c r="UMJ10" s="9"/>
      <c r="UMK10" s="9"/>
      <c r="UML10" s="9"/>
      <c r="UMM10" s="9"/>
      <c r="UMN10" s="9"/>
      <c r="UMO10" s="9"/>
      <c r="UMP10" s="9"/>
      <c r="UMQ10" s="9"/>
      <c r="UMR10" s="9"/>
      <c r="UMS10" s="9"/>
      <c r="UMT10" s="9"/>
      <c r="UMU10" s="9"/>
      <c r="UMV10" s="9"/>
      <c r="UMW10" s="9"/>
      <c r="UMX10" s="9"/>
      <c r="UMY10" s="9"/>
      <c r="UMZ10" s="9"/>
      <c r="UNA10" s="9"/>
      <c r="UNB10" s="9"/>
      <c r="UNC10" s="9"/>
      <c r="UND10" s="9"/>
      <c r="UNE10" s="9"/>
      <c r="UNF10" s="9"/>
      <c r="UNG10" s="9"/>
      <c r="UNH10" s="9"/>
      <c r="UNI10" s="9"/>
      <c r="UNJ10" s="9"/>
      <c r="UNK10" s="9"/>
      <c r="UNL10" s="9"/>
      <c r="UNM10" s="9"/>
      <c r="UNN10" s="9"/>
      <c r="UNO10" s="9"/>
      <c r="UNP10" s="9"/>
      <c r="UNQ10" s="9"/>
      <c r="UNR10" s="9"/>
      <c r="UNS10" s="9"/>
      <c r="UNT10" s="9"/>
      <c r="UNU10" s="9"/>
      <c r="UNV10" s="9"/>
      <c r="UNW10" s="9"/>
      <c r="UNX10" s="9"/>
      <c r="UNY10" s="9"/>
      <c r="UNZ10" s="9"/>
      <c r="UOA10" s="9"/>
      <c r="UOB10" s="9"/>
      <c r="UOC10" s="9"/>
      <c r="UOD10" s="9"/>
      <c r="UOE10" s="9"/>
      <c r="UOF10" s="9"/>
      <c r="UOG10" s="9"/>
      <c r="UOH10" s="9"/>
      <c r="UOI10" s="9"/>
      <c r="UOJ10" s="9"/>
      <c r="UOK10" s="9"/>
      <c r="UOL10" s="9"/>
      <c r="UOM10" s="9"/>
      <c r="UON10" s="9"/>
      <c r="UOO10" s="9"/>
      <c r="UOP10" s="9"/>
      <c r="UOQ10" s="9"/>
      <c r="UOR10" s="9"/>
      <c r="UOS10" s="9"/>
      <c r="UOT10" s="9"/>
      <c r="UOU10" s="9"/>
      <c r="UOV10" s="9"/>
      <c r="UOW10" s="9"/>
      <c r="UOX10" s="9"/>
      <c r="UOY10" s="9"/>
      <c r="UOZ10" s="9"/>
      <c r="UPA10" s="9"/>
      <c r="UPB10" s="9"/>
      <c r="UPC10" s="9"/>
      <c r="UPD10" s="9"/>
      <c r="UPE10" s="9"/>
      <c r="UPF10" s="9"/>
      <c r="UPG10" s="9"/>
      <c r="UPH10" s="9"/>
      <c r="UPI10" s="9"/>
      <c r="UPJ10" s="9"/>
      <c r="UPK10" s="9"/>
      <c r="UPL10" s="9"/>
      <c r="UPM10" s="9"/>
      <c r="UPN10" s="9"/>
      <c r="UPO10" s="9"/>
      <c r="UPP10" s="9"/>
      <c r="UPQ10" s="9"/>
      <c r="UPR10" s="9"/>
      <c r="UPS10" s="9"/>
      <c r="UPT10" s="9"/>
      <c r="UPU10" s="9"/>
      <c r="UPV10" s="9"/>
      <c r="UPW10" s="9"/>
      <c r="UPX10" s="9"/>
      <c r="UPY10" s="9"/>
      <c r="UPZ10" s="9"/>
      <c r="UQA10" s="9"/>
      <c r="UQB10" s="9"/>
      <c r="UQC10" s="9"/>
      <c r="UQD10" s="9"/>
      <c r="UQE10" s="9"/>
      <c r="UQF10" s="9"/>
      <c r="UQG10" s="9"/>
      <c r="UQH10" s="9"/>
      <c r="UQI10" s="9"/>
      <c r="UQJ10" s="9"/>
      <c r="UQK10" s="9"/>
      <c r="UQL10" s="9"/>
      <c r="UQM10" s="9"/>
      <c r="UQN10" s="9"/>
      <c r="UQO10" s="9"/>
      <c r="UQP10" s="9"/>
      <c r="UQQ10" s="9"/>
      <c r="UQR10" s="9"/>
      <c r="UQS10" s="9"/>
      <c r="UQT10" s="9"/>
      <c r="UQU10" s="9"/>
      <c r="UQV10" s="9"/>
      <c r="UQW10" s="9"/>
      <c r="UQX10" s="9"/>
      <c r="UQY10" s="9"/>
      <c r="UQZ10" s="9"/>
      <c r="URA10" s="9"/>
      <c r="URB10" s="9"/>
      <c r="URC10" s="9"/>
      <c r="URD10" s="9"/>
      <c r="URE10" s="9"/>
      <c r="URF10" s="9"/>
      <c r="URG10" s="9"/>
      <c r="URH10" s="9"/>
      <c r="URI10" s="9"/>
      <c r="URJ10" s="9"/>
      <c r="URK10" s="9"/>
      <c r="URL10" s="9"/>
      <c r="URM10" s="9"/>
      <c r="URN10" s="9"/>
      <c r="URO10" s="9"/>
      <c r="URP10" s="9"/>
      <c r="URQ10" s="9"/>
      <c r="URR10" s="9"/>
      <c r="URS10" s="9"/>
      <c r="URT10" s="9"/>
      <c r="URU10" s="9"/>
      <c r="URV10" s="9"/>
      <c r="URW10" s="9"/>
      <c r="URX10" s="9"/>
      <c r="URY10" s="9"/>
      <c r="URZ10" s="9"/>
      <c r="USA10" s="9"/>
      <c r="USB10" s="9"/>
      <c r="USC10" s="9"/>
      <c r="USD10" s="9"/>
      <c r="USE10" s="9"/>
      <c r="USF10" s="9"/>
      <c r="USG10" s="9"/>
      <c r="USH10" s="9"/>
      <c r="USI10" s="9"/>
      <c r="USJ10" s="9"/>
      <c r="USK10" s="9"/>
      <c r="USL10" s="9"/>
      <c r="USM10" s="9"/>
      <c r="USN10" s="9"/>
      <c r="USO10" s="9"/>
      <c r="USP10" s="9"/>
      <c r="USQ10" s="9"/>
      <c r="USR10" s="9"/>
      <c r="USS10" s="9"/>
      <c r="UST10" s="9"/>
      <c r="USU10" s="9"/>
      <c r="USV10" s="9"/>
      <c r="USW10" s="9"/>
      <c r="USX10" s="9"/>
      <c r="USY10" s="9"/>
      <c r="USZ10" s="9"/>
      <c r="UTA10" s="9"/>
      <c r="UTB10" s="9"/>
      <c r="UTC10" s="9"/>
      <c r="UTD10" s="9"/>
      <c r="UTE10" s="9"/>
      <c r="UTF10" s="9"/>
      <c r="UTG10" s="9"/>
      <c r="UTH10" s="9"/>
      <c r="UTI10" s="9"/>
      <c r="UTJ10" s="9"/>
      <c r="UTK10" s="9"/>
      <c r="UTL10" s="9"/>
      <c r="UTM10" s="9"/>
      <c r="UTN10" s="9"/>
      <c r="UTO10" s="9"/>
      <c r="UTP10" s="9"/>
      <c r="UTQ10" s="9"/>
      <c r="UTR10" s="9"/>
      <c r="UTS10" s="9"/>
      <c r="UTT10" s="9"/>
      <c r="UTU10" s="9"/>
      <c r="UTV10" s="9"/>
      <c r="UTW10" s="9"/>
      <c r="UTX10" s="9"/>
      <c r="UTY10" s="9"/>
      <c r="UTZ10" s="9"/>
      <c r="UUA10" s="9"/>
      <c r="UUB10" s="9"/>
      <c r="UUC10" s="9"/>
      <c r="UUD10" s="9"/>
      <c r="UUE10" s="9"/>
      <c r="UUF10" s="9"/>
      <c r="UUG10" s="9"/>
      <c r="UUH10" s="9"/>
      <c r="UUI10" s="9"/>
      <c r="UUJ10" s="9"/>
      <c r="UUK10" s="9"/>
      <c r="UUL10" s="9"/>
      <c r="UUM10" s="9"/>
      <c r="UUN10" s="9"/>
      <c r="UUO10" s="9"/>
      <c r="UUP10" s="9"/>
      <c r="UUQ10" s="9"/>
      <c r="UUR10" s="9"/>
      <c r="UUS10" s="9"/>
      <c r="UUT10" s="9"/>
      <c r="UUU10" s="9"/>
      <c r="UUV10" s="9"/>
      <c r="UUW10" s="9"/>
      <c r="UUX10" s="9"/>
      <c r="UUY10" s="9"/>
      <c r="UUZ10" s="9"/>
      <c r="UVA10" s="9"/>
      <c r="UVB10" s="9"/>
      <c r="UVC10" s="9"/>
      <c r="UVD10" s="9"/>
      <c r="UVE10" s="9"/>
      <c r="UVF10" s="9"/>
      <c r="UVG10" s="9"/>
      <c r="UVH10" s="9"/>
      <c r="UVI10" s="9"/>
      <c r="UVJ10" s="9"/>
      <c r="UVK10" s="9"/>
      <c r="UVL10" s="9"/>
      <c r="UVM10" s="9"/>
      <c r="UVN10" s="9"/>
      <c r="UVO10" s="9"/>
      <c r="UVP10" s="9"/>
      <c r="UVQ10" s="9"/>
      <c r="UVR10" s="9"/>
      <c r="UVS10" s="9"/>
      <c r="UVT10" s="9"/>
      <c r="UVU10" s="9"/>
      <c r="UVV10" s="9"/>
      <c r="UVW10" s="9"/>
      <c r="UVX10" s="9"/>
      <c r="UVY10" s="9"/>
      <c r="UVZ10" s="9"/>
      <c r="UWA10" s="9"/>
      <c r="UWB10" s="9"/>
      <c r="UWC10" s="9"/>
      <c r="UWD10" s="9"/>
      <c r="UWE10" s="9"/>
      <c r="UWF10" s="9"/>
      <c r="UWG10" s="9"/>
      <c r="UWH10" s="9"/>
      <c r="UWI10" s="9"/>
      <c r="UWJ10" s="9"/>
      <c r="UWK10" s="9"/>
      <c r="UWL10" s="9"/>
      <c r="UWM10" s="9"/>
      <c r="UWN10" s="9"/>
      <c r="UWO10" s="9"/>
      <c r="UWP10" s="9"/>
      <c r="UWQ10" s="9"/>
      <c r="UWR10" s="9"/>
      <c r="UWS10" s="9"/>
      <c r="UWT10" s="9"/>
      <c r="UWU10" s="9"/>
      <c r="UWV10" s="9"/>
      <c r="UWW10" s="9"/>
      <c r="UWX10" s="9"/>
      <c r="UWY10" s="9"/>
      <c r="UWZ10" s="9"/>
      <c r="UXA10" s="9"/>
      <c r="UXB10" s="9"/>
      <c r="UXC10" s="9"/>
      <c r="UXD10" s="9"/>
      <c r="UXE10" s="9"/>
      <c r="UXF10" s="9"/>
      <c r="UXG10" s="9"/>
      <c r="UXH10" s="9"/>
      <c r="UXI10" s="9"/>
      <c r="UXJ10" s="9"/>
      <c r="UXK10" s="9"/>
      <c r="UXL10" s="9"/>
      <c r="UXM10" s="9"/>
      <c r="UXN10" s="9"/>
      <c r="UXO10" s="9"/>
      <c r="UXP10" s="9"/>
      <c r="UXQ10" s="9"/>
      <c r="UXR10" s="9"/>
      <c r="UXS10" s="9"/>
      <c r="UXT10" s="9"/>
      <c r="UXU10" s="9"/>
      <c r="UXV10" s="9"/>
      <c r="UXW10" s="9"/>
      <c r="UXX10" s="9"/>
      <c r="UXY10" s="9"/>
      <c r="UXZ10" s="9"/>
      <c r="UYA10" s="9"/>
      <c r="UYB10" s="9"/>
      <c r="UYC10" s="9"/>
      <c r="UYD10" s="9"/>
      <c r="UYE10" s="9"/>
      <c r="UYF10" s="9"/>
      <c r="UYG10" s="9"/>
      <c r="UYH10" s="9"/>
      <c r="UYI10" s="9"/>
      <c r="UYJ10" s="9"/>
      <c r="UYK10" s="9"/>
      <c r="UYL10" s="9"/>
      <c r="UYM10" s="9"/>
      <c r="UYN10" s="9"/>
      <c r="UYO10" s="9"/>
      <c r="UYP10" s="9"/>
      <c r="UYQ10" s="9"/>
      <c r="UYR10" s="9"/>
      <c r="UYS10" s="9"/>
      <c r="UYT10" s="9"/>
      <c r="UYU10" s="9"/>
      <c r="UYV10" s="9"/>
      <c r="UYW10" s="9"/>
      <c r="UYX10" s="9"/>
      <c r="UYY10" s="9"/>
      <c r="UYZ10" s="9"/>
      <c r="UZA10" s="9"/>
      <c r="UZB10" s="9"/>
      <c r="UZC10" s="9"/>
      <c r="UZD10" s="9"/>
      <c r="UZE10" s="9"/>
      <c r="UZF10" s="9"/>
      <c r="UZG10" s="9"/>
      <c r="UZH10" s="9"/>
      <c r="UZI10" s="9"/>
      <c r="UZJ10" s="9"/>
      <c r="UZK10" s="9"/>
      <c r="UZL10" s="9"/>
      <c r="UZM10" s="9"/>
      <c r="UZN10" s="9"/>
      <c r="UZO10" s="9"/>
      <c r="UZP10" s="9"/>
      <c r="UZQ10" s="9"/>
      <c r="UZR10" s="9"/>
      <c r="UZS10" s="9"/>
      <c r="UZT10" s="9"/>
      <c r="UZU10" s="9"/>
      <c r="UZV10" s="9"/>
      <c r="UZW10" s="9"/>
      <c r="UZX10" s="9"/>
      <c r="UZY10" s="9"/>
      <c r="UZZ10" s="9"/>
      <c r="VAA10" s="9"/>
      <c r="VAB10" s="9"/>
      <c r="VAC10" s="9"/>
      <c r="VAD10" s="9"/>
      <c r="VAE10" s="9"/>
      <c r="VAF10" s="9"/>
      <c r="VAG10" s="9"/>
      <c r="VAH10" s="9"/>
      <c r="VAI10" s="9"/>
      <c r="VAJ10" s="9"/>
      <c r="VAK10" s="9"/>
      <c r="VAL10" s="9"/>
      <c r="VAM10" s="9"/>
      <c r="VAN10" s="9"/>
      <c r="VAO10" s="9"/>
      <c r="VAP10" s="9"/>
      <c r="VAQ10" s="9"/>
      <c r="VAR10" s="9"/>
      <c r="VAS10" s="9"/>
      <c r="VAT10" s="9"/>
      <c r="VAU10" s="9"/>
      <c r="VAV10" s="9"/>
      <c r="VAW10" s="9"/>
      <c r="VAX10" s="9"/>
      <c r="VAY10" s="9"/>
      <c r="VAZ10" s="9"/>
      <c r="VBA10" s="9"/>
      <c r="VBB10" s="9"/>
      <c r="VBC10" s="9"/>
      <c r="VBD10" s="9"/>
      <c r="VBE10" s="9"/>
      <c r="VBF10" s="9"/>
      <c r="VBG10" s="9"/>
      <c r="VBH10" s="9"/>
      <c r="VBI10" s="9"/>
      <c r="VBJ10" s="9"/>
      <c r="VBK10" s="9"/>
      <c r="VBL10" s="9"/>
      <c r="VBM10" s="9"/>
      <c r="VBN10" s="9"/>
      <c r="VBO10" s="9"/>
      <c r="VBP10" s="9"/>
      <c r="VBQ10" s="9"/>
      <c r="VBR10" s="9"/>
      <c r="VBS10" s="9"/>
      <c r="VBT10" s="9"/>
      <c r="VBU10" s="9"/>
      <c r="VBV10" s="9"/>
      <c r="VBW10" s="9"/>
      <c r="VBX10" s="9"/>
      <c r="VBY10" s="9"/>
      <c r="VBZ10" s="9"/>
      <c r="VCA10" s="9"/>
      <c r="VCB10" s="9"/>
      <c r="VCC10" s="9"/>
      <c r="VCD10" s="9"/>
      <c r="VCE10" s="9"/>
      <c r="VCF10" s="9"/>
      <c r="VCG10" s="9"/>
      <c r="VCH10" s="9"/>
      <c r="VCI10" s="9"/>
      <c r="VCJ10" s="9"/>
      <c r="VCK10" s="9"/>
      <c r="VCL10" s="9"/>
      <c r="VCM10" s="9"/>
      <c r="VCN10" s="9"/>
      <c r="VCO10" s="9"/>
      <c r="VCP10" s="9"/>
      <c r="VCQ10" s="9"/>
      <c r="VCR10" s="9"/>
      <c r="VCS10" s="9"/>
      <c r="VCT10" s="9"/>
      <c r="VCU10" s="9"/>
      <c r="VCV10" s="9"/>
      <c r="VCW10" s="9"/>
      <c r="VCX10" s="9"/>
      <c r="VCY10" s="9"/>
      <c r="VCZ10" s="9"/>
      <c r="VDA10" s="9"/>
      <c r="VDB10" s="9"/>
      <c r="VDC10" s="9"/>
      <c r="VDD10" s="9"/>
      <c r="VDE10" s="9"/>
      <c r="VDF10" s="9"/>
      <c r="VDG10" s="9"/>
      <c r="VDH10" s="9"/>
      <c r="VDI10" s="9"/>
      <c r="VDJ10" s="9"/>
      <c r="VDK10" s="9"/>
      <c r="VDL10" s="9"/>
      <c r="VDM10" s="9"/>
      <c r="VDN10" s="9"/>
      <c r="VDO10" s="9"/>
      <c r="VDP10" s="9"/>
      <c r="VDQ10" s="9"/>
      <c r="VDR10" s="9"/>
      <c r="VDS10" s="9"/>
      <c r="VDT10" s="9"/>
      <c r="VDU10" s="9"/>
      <c r="VDV10" s="9"/>
      <c r="VDW10" s="9"/>
      <c r="VDX10" s="9"/>
      <c r="VDY10" s="9"/>
      <c r="VDZ10" s="9"/>
      <c r="VEA10" s="9"/>
      <c r="VEB10" s="9"/>
      <c r="VEC10" s="9"/>
      <c r="VED10" s="9"/>
      <c r="VEE10" s="9"/>
      <c r="VEF10" s="9"/>
      <c r="VEG10" s="9"/>
      <c r="VEH10" s="9"/>
      <c r="VEI10" s="9"/>
      <c r="VEJ10" s="9"/>
      <c r="VEK10" s="9"/>
      <c r="VEL10" s="9"/>
      <c r="VEM10" s="9"/>
      <c r="VEN10" s="9"/>
      <c r="VEO10" s="9"/>
      <c r="VEP10" s="9"/>
      <c r="VEQ10" s="9"/>
      <c r="VER10" s="9"/>
      <c r="VES10" s="9"/>
      <c r="VET10" s="9"/>
      <c r="VEU10" s="9"/>
      <c r="VEV10" s="9"/>
      <c r="VEW10" s="9"/>
      <c r="VEX10" s="9"/>
      <c r="VEY10" s="9"/>
      <c r="VEZ10" s="9"/>
      <c r="VFA10" s="9"/>
      <c r="VFB10" s="9"/>
      <c r="VFC10" s="9"/>
      <c r="VFD10" s="9"/>
      <c r="VFE10" s="9"/>
      <c r="VFF10" s="9"/>
      <c r="VFG10" s="9"/>
      <c r="VFH10" s="9"/>
      <c r="VFI10" s="9"/>
      <c r="VFJ10" s="9"/>
      <c r="VFK10" s="9"/>
      <c r="VFL10" s="9"/>
      <c r="VFM10" s="9"/>
      <c r="VFN10" s="9"/>
      <c r="VFO10" s="9"/>
      <c r="VFP10" s="9"/>
      <c r="VFQ10" s="9"/>
      <c r="VFR10" s="9"/>
      <c r="VFS10" s="9"/>
      <c r="VFT10" s="9"/>
      <c r="VFU10" s="9"/>
      <c r="VFV10" s="9"/>
      <c r="VFW10" s="9"/>
      <c r="VFX10" s="9"/>
      <c r="VFY10" s="9"/>
      <c r="VFZ10" s="9"/>
      <c r="VGA10" s="9"/>
      <c r="VGB10" s="9"/>
      <c r="VGC10" s="9"/>
      <c r="VGD10" s="9"/>
      <c r="VGE10" s="9"/>
      <c r="VGF10" s="9"/>
      <c r="VGG10" s="9"/>
      <c r="VGH10" s="9"/>
      <c r="VGI10" s="9"/>
      <c r="VGJ10" s="9"/>
      <c r="VGK10" s="9"/>
      <c r="VGL10" s="9"/>
      <c r="VGM10" s="9"/>
      <c r="VGN10" s="9"/>
      <c r="VGO10" s="9"/>
      <c r="VGP10" s="9"/>
      <c r="VGQ10" s="9"/>
      <c r="VGR10" s="9"/>
      <c r="VGS10" s="9"/>
      <c r="VGT10" s="9"/>
      <c r="VGU10" s="9"/>
      <c r="VGV10" s="9"/>
      <c r="VGW10" s="9"/>
      <c r="VGX10" s="9"/>
      <c r="VGY10" s="9"/>
      <c r="VGZ10" s="9"/>
      <c r="VHA10" s="9"/>
      <c r="VHB10" s="9"/>
      <c r="VHC10" s="9"/>
      <c r="VHD10" s="9"/>
      <c r="VHE10" s="9"/>
      <c r="VHF10" s="9"/>
      <c r="VHG10" s="9"/>
      <c r="VHH10" s="9"/>
      <c r="VHI10" s="9"/>
      <c r="VHJ10" s="9"/>
      <c r="VHK10" s="9"/>
      <c r="VHL10" s="9"/>
      <c r="VHM10" s="9"/>
      <c r="VHN10" s="9"/>
      <c r="VHO10" s="9"/>
      <c r="VHP10" s="9"/>
      <c r="VHQ10" s="9"/>
      <c r="VHR10" s="9"/>
      <c r="VHS10" s="9"/>
      <c r="VHT10" s="9"/>
      <c r="VHU10" s="9"/>
      <c r="VHV10" s="9"/>
      <c r="VHW10" s="9"/>
      <c r="VHX10" s="9"/>
      <c r="VHY10" s="9"/>
      <c r="VHZ10" s="9"/>
      <c r="VIA10" s="9"/>
      <c r="VIB10" s="9"/>
      <c r="VIC10" s="9"/>
      <c r="VID10" s="9"/>
      <c r="VIE10" s="9"/>
      <c r="VIF10" s="9"/>
      <c r="VIG10" s="9"/>
      <c r="VIH10" s="9"/>
      <c r="VII10" s="9"/>
      <c r="VIJ10" s="9"/>
      <c r="VIK10" s="9"/>
      <c r="VIL10" s="9"/>
      <c r="VIM10" s="9"/>
      <c r="VIN10" s="9"/>
      <c r="VIO10" s="9"/>
      <c r="VIP10" s="9"/>
      <c r="VIQ10" s="9"/>
      <c r="VIR10" s="9"/>
      <c r="VIS10" s="9"/>
      <c r="VIT10" s="9"/>
      <c r="VIU10" s="9"/>
      <c r="VIV10" s="9"/>
      <c r="VIW10" s="9"/>
      <c r="VIX10" s="9"/>
      <c r="VIY10" s="9"/>
      <c r="VIZ10" s="9"/>
      <c r="VJA10" s="9"/>
      <c r="VJB10" s="9"/>
      <c r="VJC10" s="9"/>
      <c r="VJD10" s="9"/>
      <c r="VJE10" s="9"/>
      <c r="VJF10" s="9"/>
      <c r="VJG10" s="9"/>
      <c r="VJH10" s="9"/>
      <c r="VJI10" s="9"/>
      <c r="VJJ10" s="9"/>
      <c r="VJK10" s="9"/>
      <c r="VJL10" s="9"/>
      <c r="VJM10" s="9"/>
      <c r="VJN10" s="9"/>
      <c r="VJO10" s="9"/>
      <c r="VJP10" s="9"/>
      <c r="VJQ10" s="9"/>
      <c r="VJR10" s="9"/>
      <c r="VJS10" s="9"/>
      <c r="VJT10" s="9"/>
      <c r="VJU10" s="9"/>
      <c r="VJV10" s="9"/>
      <c r="VJW10" s="9"/>
      <c r="VJX10" s="9"/>
      <c r="VJY10" s="9"/>
      <c r="VJZ10" s="9"/>
      <c r="VKA10" s="9"/>
      <c r="VKB10" s="9"/>
      <c r="VKC10" s="9"/>
      <c r="VKD10" s="9"/>
      <c r="VKE10" s="9"/>
      <c r="VKF10" s="9"/>
      <c r="VKG10" s="9"/>
      <c r="VKH10" s="9"/>
      <c r="VKI10" s="9"/>
      <c r="VKJ10" s="9"/>
      <c r="VKK10" s="9"/>
      <c r="VKL10" s="9"/>
      <c r="VKM10" s="9"/>
      <c r="VKN10" s="9"/>
      <c r="VKO10" s="9"/>
      <c r="VKP10" s="9"/>
      <c r="VKQ10" s="9"/>
      <c r="VKR10" s="9"/>
      <c r="VKS10" s="9"/>
      <c r="VKT10" s="9"/>
      <c r="VKU10" s="9"/>
      <c r="VKV10" s="9"/>
      <c r="VKW10" s="9"/>
      <c r="VKX10" s="9"/>
      <c r="VKY10" s="9"/>
      <c r="VKZ10" s="9"/>
      <c r="VLA10" s="9"/>
      <c r="VLB10" s="9"/>
      <c r="VLC10" s="9"/>
      <c r="VLD10" s="9"/>
      <c r="VLE10" s="9"/>
      <c r="VLF10" s="9"/>
      <c r="VLG10" s="9"/>
      <c r="VLH10" s="9"/>
      <c r="VLI10" s="9"/>
      <c r="VLJ10" s="9"/>
      <c r="VLK10" s="9"/>
      <c r="VLL10" s="9"/>
      <c r="VLM10" s="9"/>
      <c r="VLN10" s="9"/>
      <c r="VLO10" s="9"/>
      <c r="VLP10" s="9"/>
      <c r="VLQ10" s="9"/>
      <c r="VLR10" s="9"/>
      <c r="VLS10" s="9"/>
      <c r="VLT10" s="9"/>
      <c r="VLU10" s="9"/>
      <c r="VLV10" s="9"/>
      <c r="VLW10" s="9"/>
      <c r="VLX10" s="9"/>
      <c r="VLY10" s="9"/>
      <c r="VLZ10" s="9"/>
      <c r="VMA10" s="9"/>
      <c r="VMB10" s="9"/>
      <c r="VMC10" s="9"/>
      <c r="VMD10" s="9"/>
      <c r="VME10" s="9"/>
      <c r="VMF10" s="9"/>
      <c r="VMG10" s="9"/>
      <c r="VMH10" s="9"/>
      <c r="VMI10" s="9"/>
      <c r="VMJ10" s="9"/>
      <c r="VMK10" s="9"/>
      <c r="VML10" s="9"/>
      <c r="VMM10" s="9"/>
      <c r="VMN10" s="9"/>
      <c r="VMO10" s="9"/>
      <c r="VMP10" s="9"/>
      <c r="VMQ10" s="9"/>
      <c r="VMR10" s="9"/>
      <c r="VMS10" s="9"/>
      <c r="VMT10" s="9"/>
      <c r="VMU10" s="9"/>
      <c r="VMV10" s="9"/>
      <c r="VMW10" s="9"/>
      <c r="VMX10" s="9"/>
      <c r="VMY10" s="9"/>
      <c r="VMZ10" s="9"/>
      <c r="VNA10" s="9"/>
      <c r="VNB10" s="9"/>
      <c r="VNC10" s="9"/>
      <c r="VND10" s="9"/>
      <c r="VNE10" s="9"/>
      <c r="VNF10" s="9"/>
      <c r="VNG10" s="9"/>
      <c r="VNH10" s="9"/>
      <c r="VNI10" s="9"/>
      <c r="VNJ10" s="9"/>
      <c r="VNK10" s="9"/>
      <c r="VNL10" s="9"/>
      <c r="VNM10" s="9"/>
      <c r="VNN10" s="9"/>
      <c r="VNO10" s="9"/>
      <c r="VNP10" s="9"/>
      <c r="VNQ10" s="9"/>
      <c r="VNR10" s="9"/>
      <c r="VNS10" s="9"/>
      <c r="VNT10" s="9"/>
      <c r="VNU10" s="9"/>
      <c r="VNV10" s="9"/>
      <c r="VNW10" s="9"/>
      <c r="VNX10" s="9"/>
      <c r="VNY10" s="9"/>
      <c r="VNZ10" s="9"/>
      <c r="VOA10" s="9"/>
      <c r="VOB10" s="9"/>
      <c r="VOC10" s="9"/>
      <c r="VOD10" s="9"/>
      <c r="VOE10" s="9"/>
      <c r="VOF10" s="9"/>
      <c r="VOG10" s="9"/>
      <c r="VOH10" s="9"/>
      <c r="VOI10" s="9"/>
      <c r="VOJ10" s="9"/>
      <c r="VOK10" s="9"/>
      <c r="VOL10" s="9"/>
      <c r="VOM10" s="9"/>
      <c r="VON10" s="9"/>
      <c r="VOO10" s="9"/>
      <c r="VOP10" s="9"/>
      <c r="VOQ10" s="9"/>
      <c r="VOR10" s="9"/>
      <c r="VOS10" s="9"/>
      <c r="VOT10" s="9"/>
      <c r="VOU10" s="9"/>
      <c r="VOV10" s="9"/>
      <c r="VOW10" s="9"/>
      <c r="VOX10" s="9"/>
      <c r="VOY10" s="9"/>
      <c r="VOZ10" s="9"/>
      <c r="VPA10" s="9"/>
      <c r="VPB10" s="9"/>
      <c r="VPC10" s="9"/>
      <c r="VPD10" s="9"/>
      <c r="VPE10" s="9"/>
      <c r="VPF10" s="9"/>
      <c r="VPG10" s="9"/>
      <c r="VPH10" s="9"/>
      <c r="VPI10" s="9"/>
      <c r="VPJ10" s="9"/>
      <c r="VPK10" s="9"/>
      <c r="VPL10" s="9"/>
      <c r="VPM10" s="9"/>
      <c r="VPN10" s="9"/>
      <c r="VPO10" s="9"/>
      <c r="VPP10" s="9"/>
      <c r="VPQ10" s="9"/>
      <c r="VPR10" s="9"/>
      <c r="VPS10" s="9"/>
      <c r="VPT10" s="9"/>
      <c r="VPU10" s="9"/>
      <c r="VPV10" s="9"/>
      <c r="VPW10" s="9"/>
      <c r="VPX10" s="9"/>
      <c r="VPY10" s="9"/>
      <c r="VPZ10" s="9"/>
      <c r="VQA10" s="9"/>
      <c r="VQB10" s="9"/>
      <c r="VQC10" s="9"/>
      <c r="VQD10" s="9"/>
      <c r="VQE10" s="9"/>
      <c r="VQF10" s="9"/>
      <c r="VQG10" s="9"/>
      <c r="VQH10" s="9"/>
      <c r="VQI10" s="9"/>
      <c r="VQJ10" s="9"/>
      <c r="VQK10" s="9"/>
      <c r="VQL10" s="9"/>
      <c r="VQM10" s="9"/>
      <c r="VQN10" s="9"/>
      <c r="VQO10" s="9"/>
      <c r="VQP10" s="9"/>
      <c r="VQQ10" s="9"/>
      <c r="VQR10" s="9"/>
      <c r="VQS10" s="9"/>
      <c r="VQT10" s="9"/>
      <c r="VQU10" s="9"/>
      <c r="VQV10" s="9"/>
      <c r="VQW10" s="9"/>
      <c r="VQX10" s="9"/>
      <c r="VQY10" s="9"/>
      <c r="VQZ10" s="9"/>
      <c r="VRA10" s="9"/>
      <c r="VRB10" s="9"/>
      <c r="VRC10" s="9"/>
      <c r="VRD10" s="9"/>
      <c r="VRE10" s="9"/>
      <c r="VRF10" s="9"/>
      <c r="VRG10" s="9"/>
      <c r="VRH10" s="9"/>
      <c r="VRI10" s="9"/>
      <c r="VRJ10" s="9"/>
      <c r="VRK10" s="9"/>
      <c r="VRL10" s="9"/>
      <c r="VRM10" s="9"/>
      <c r="VRN10" s="9"/>
      <c r="VRO10" s="9"/>
      <c r="VRP10" s="9"/>
      <c r="VRQ10" s="9"/>
      <c r="VRR10" s="9"/>
      <c r="VRS10" s="9"/>
      <c r="VRT10" s="9"/>
      <c r="VRU10" s="9"/>
      <c r="VRV10" s="9"/>
      <c r="VRW10" s="9"/>
      <c r="VRX10" s="9"/>
      <c r="VRY10" s="9"/>
      <c r="VRZ10" s="9"/>
      <c r="VSA10" s="9"/>
      <c r="VSB10" s="9"/>
      <c r="VSC10" s="9"/>
      <c r="VSD10" s="9"/>
      <c r="VSE10" s="9"/>
      <c r="VSF10" s="9"/>
      <c r="VSG10" s="9"/>
      <c r="VSH10" s="9"/>
      <c r="VSI10" s="9"/>
      <c r="VSJ10" s="9"/>
      <c r="VSK10" s="9"/>
      <c r="VSL10" s="9"/>
      <c r="VSM10" s="9"/>
      <c r="VSN10" s="9"/>
      <c r="VSO10" s="9"/>
      <c r="VSP10" s="9"/>
      <c r="VSQ10" s="9"/>
      <c r="VSR10" s="9"/>
      <c r="VSS10" s="9"/>
      <c r="VST10" s="9"/>
      <c r="VSU10" s="9"/>
      <c r="VSV10" s="9"/>
      <c r="VSW10" s="9"/>
      <c r="VSX10" s="9"/>
      <c r="VSY10" s="9"/>
      <c r="VSZ10" s="9"/>
      <c r="VTA10" s="9"/>
      <c r="VTB10" s="9"/>
      <c r="VTC10" s="9"/>
      <c r="VTD10" s="9"/>
      <c r="VTE10" s="9"/>
      <c r="VTF10" s="9"/>
      <c r="VTG10" s="9"/>
      <c r="VTH10" s="9"/>
      <c r="VTI10" s="9"/>
      <c r="VTJ10" s="9"/>
      <c r="VTK10" s="9"/>
      <c r="VTL10" s="9"/>
      <c r="VTM10" s="9"/>
      <c r="VTN10" s="9"/>
      <c r="VTO10" s="9"/>
      <c r="VTP10" s="9"/>
      <c r="VTQ10" s="9"/>
      <c r="VTR10" s="9"/>
      <c r="VTS10" s="9"/>
      <c r="VTT10" s="9"/>
      <c r="VTU10" s="9"/>
      <c r="VTV10" s="9"/>
      <c r="VTW10" s="9"/>
      <c r="VTX10" s="9"/>
      <c r="VTY10" s="9"/>
      <c r="VTZ10" s="9"/>
      <c r="VUA10" s="9"/>
      <c r="VUB10" s="9"/>
      <c r="VUC10" s="9"/>
      <c r="VUD10" s="9"/>
      <c r="VUE10" s="9"/>
      <c r="VUF10" s="9"/>
      <c r="VUG10" s="9"/>
      <c r="VUH10" s="9"/>
      <c r="VUI10" s="9"/>
      <c r="VUJ10" s="9"/>
      <c r="VUK10" s="9"/>
      <c r="VUL10" s="9"/>
      <c r="VUM10" s="9"/>
      <c r="VUN10" s="9"/>
      <c r="VUO10" s="9"/>
      <c r="VUP10" s="9"/>
      <c r="VUQ10" s="9"/>
      <c r="VUR10" s="9"/>
      <c r="VUS10" s="9"/>
      <c r="VUT10" s="9"/>
      <c r="VUU10" s="9"/>
      <c r="VUV10" s="9"/>
      <c r="VUW10" s="9"/>
      <c r="VUX10" s="9"/>
      <c r="VUY10" s="9"/>
      <c r="VUZ10" s="9"/>
      <c r="VVA10" s="9"/>
      <c r="VVB10" s="9"/>
      <c r="VVC10" s="9"/>
      <c r="VVD10" s="9"/>
      <c r="VVE10" s="9"/>
      <c r="VVF10" s="9"/>
      <c r="VVG10" s="9"/>
      <c r="VVH10" s="9"/>
      <c r="VVI10" s="9"/>
      <c r="VVJ10" s="9"/>
      <c r="VVK10" s="9"/>
      <c r="VVL10" s="9"/>
      <c r="VVM10" s="9"/>
      <c r="VVN10" s="9"/>
      <c r="VVO10" s="9"/>
      <c r="VVP10" s="9"/>
      <c r="VVQ10" s="9"/>
      <c r="VVR10" s="9"/>
      <c r="VVS10" s="9"/>
      <c r="VVT10" s="9"/>
      <c r="VVU10" s="9"/>
      <c r="VVV10" s="9"/>
      <c r="VVW10" s="9"/>
      <c r="VVX10" s="9"/>
      <c r="VVY10" s="9"/>
      <c r="VVZ10" s="9"/>
      <c r="VWA10" s="9"/>
      <c r="VWB10" s="9"/>
      <c r="VWC10" s="9"/>
      <c r="VWD10" s="9"/>
      <c r="VWE10" s="9"/>
      <c r="VWF10" s="9"/>
      <c r="VWG10" s="9"/>
      <c r="VWH10" s="9"/>
      <c r="VWI10" s="9"/>
      <c r="VWJ10" s="9"/>
      <c r="VWK10" s="9"/>
      <c r="VWL10" s="9"/>
      <c r="VWM10" s="9"/>
      <c r="VWN10" s="9"/>
      <c r="VWO10" s="9"/>
      <c r="VWP10" s="9"/>
      <c r="VWQ10" s="9"/>
      <c r="VWR10" s="9"/>
      <c r="VWS10" s="9"/>
      <c r="VWT10" s="9"/>
      <c r="VWU10" s="9"/>
      <c r="VWV10" s="9"/>
      <c r="VWW10" s="9"/>
      <c r="VWX10" s="9"/>
      <c r="VWY10" s="9"/>
      <c r="VWZ10" s="9"/>
      <c r="VXA10" s="9"/>
      <c r="VXB10" s="9"/>
      <c r="VXC10" s="9"/>
      <c r="VXD10" s="9"/>
      <c r="VXE10" s="9"/>
      <c r="VXF10" s="9"/>
      <c r="VXG10" s="9"/>
      <c r="VXH10" s="9"/>
      <c r="VXI10" s="9"/>
      <c r="VXJ10" s="9"/>
      <c r="VXK10" s="9"/>
      <c r="VXL10" s="9"/>
      <c r="VXM10" s="9"/>
      <c r="VXN10" s="9"/>
      <c r="VXO10" s="9"/>
      <c r="VXP10" s="9"/>
      <c r="VXQ10" s="9"/>
      <c r="VXR10" s="9"/>
      <c r="VXS10" s="9"/>
      <c r="VXT10" s="9"/>
      <c r="VXU10" s="9"/>
      <c r="VXV10" s="9"/>
      <c r="VXW10" s="9"/>
      <c r="VXX10" s="9"/>
      <c r="VXY10" s="9"/>
      <c r="VXZ10" s="9"/>
      <c r="VYA10" s="9"/>
      <c r="VYB10" s="9"/>
      <c r="VYC10" s="9"/>
      <c r="VYD10" s="9"/>
      <c r="VYE10" s="9"/>
      <c r="VYF10" s="9"/>
      <c r="VYG10" s="9"/>
      <c r="VYH10" s="9"/>
      <c r="VYI10" s="9"/>
      <c r="VYJ10" s="9"/>
      <c r="VYK10" s="9"/>
      <c r="VYL10" s="9"/>
      <c r="VYM10" s="9"/>
      <c r="VYN10" s="9"/>
      <c r="VYO10" s="9"/>
      <c r="VYP10" s="9"/>
      <c r="VYQ10" s="9"/>
      <c r="VYR10" s="9"/>
      <c r="VYS10" s="9"/>
      <c r="VYT10" s="9"/>
      <c r="VYU10" s="9"/>
      <c r="VYV10" s="9"/>
      <c r="VYW10" s="9"/>
      <c r="VYX10" s="9"/>
      <c r="VYY10" s="9"/>
      <c r="VYZ10" s="9"/>
      <c r="VZA10" s="9"/>
      <c r="VZB10" s="9"/>
      <c r="VZC10" s="9"/>
      <c r="VZD10" s="9"/>
      <c r="VZE10" s="9"/>
      <c r="VZF10" s="9"/>
      <c r="VZG10" s="9"/>
      <c r="VZH10" s="9"/>
      <c r="VZI10" s="9"/>
      <c r="VZJ10" s="9"/>
      <c r="VZK10" s="9"/>
      <c r="VZL10" s="9"/>
      <c r="VZM10" s="9"/>
      <c r="VZN10" s="9"/>
      <c r="VZO10" s="9"/>
      <c r="VZP10" s="9"/>
      <c r="VZQ10" s="9"/>
      <c r="VZR10" s="9"/>
      <c r="VZS10" s="9"/>
      <c r="VZT10" s="9"/>
      <c r="VZU10" s="9"/>
      <c r="VZV10" s="9"/>
      <c r="VZW10" s="9"/>
      <c r="VZX10" s="9"/>
      <c r="VZY10" s="9"/>
      <c r="VZZ10" s="9"/>
      <c r="WAA10" s="9"/>
      <c r="WAB10" s="9"/>
      <c r="WAC10" s="9"/>
      <c r="WAD10" s="9"/>
      <c r="WAE10" s="9"/>
      <c r="WAF10" s="9"/>
      <c r="WAG10" s="9"/>
      <c r="WAH10" s="9"/>
      <c r="WAI10" s="9"/>
      <c r="WAJ10" s="9"/>
      <c r="WAK10" s="9"/>
      <c r="WAL10" s="9"/>
      <c r="WAM10" s="9"/>
      <c r="WAN10" s="9"/>
      <c r="WAO10" s="9"/>
      <c r="WAP10" s="9"/>
      <c r="WAQ10" s="9"/>
      <c r="WAR10" s="9"/>
      <c r="WAS10" s="9"/>
      <c r="WAT10" s="9"/>
      <c r="WAU10" s="9"/>
      <c r="WAV10" s="9"/>
      <c r="WAW10" s="9"/>
      <c r="WAX10" s="9"/>
      <c r="WAY10" s="9"/>
      <c r="WAZ10" s="9"/>
      <c r="WBA10" s="9"/>
      <c r="WBB10" s="9"/>
      <c r="WBC10" s="9"/>
      <c r="WBD10" s="9"/>
      <c r="WBE10" s="9"/>
      <c r="WBF10" s="9"/>
      <c r="WBG10" s="9"/>
      <c r="WBH10" s="9"/>
      <c r="WBI10" s="9"/>
      <c r="WBJ10" s="9"/>
      <c r="WBK10" s="9"/>
      <c r="WBL10" s="9"/>
      <c r="WBM10" s="9"/>
      <c r="WBN10" s="9"/>
      <c r="WBO10" s="9"/>
      <c r="WBP10" s="9"/>
      <c r="WBQ10" s="9"/>
      <c r="WBR10" s="9"/>
      <c r="WBS10" s="9"/>
      <c r="WBT10" s="9"/>
      <c r="WBU10" s="9"/>
      <c r="WBV10" s="9"/>
      <c r="WBW10" s="9"/>
      <c r="WBX10" s="9"/>
      <c r="WBY10" s="9"/>
      <c r="WBZ10" s="9"/>
      <c r="WCA10" s="9"/>
      <c r="WCB10" s="9"/>
      <c r="WCC10" s="9"/>
      <c r="WCD10" s="9"/>
      <c r="WCE10" s="9"/>
      <c r="WCF10" s="9"/>
      <c r="WCG10" s="9"/>
      <c r="WCH10" s="9"/>
      <c r="WCI10" s="9"/>
      <c r="WCJ10" s="9"/>
      <c r="WCK10" s="9"/>
      <c r="WCL10" s="9"/>
      <c r="WCM10" s="9"/>
      <c r="WCN10" s="9"/>
      <c r="WCO10" s="9"/>
      <c r="WCP10" s="9"/>
      <c r="WCQ10" s="9"/>
      <c r="WCR10" s="9"/>
      <c r="WCS10" s="9"/>
      <c r="WCT10" s="9"/>
      <c r="WCU10" s="9"/>
      <c r="WCV10" s="9"/>
      <c r="WCW10" s="9"/>
      <c r="WCX10" s="9"/>
      <c r="WCY10" s="9"/>
      <c r="WCZ10" s="9"/>
      <c r="WDA10" s="9"/>
      <c r="WDB10" s="9"/>
      <c r="WDC10" s="9"/>
      <c r="WDD10" s="9"/>
      <c r="WDE10" s="9"/>
      <c r="WDF10" s="9"/>
      <c r="WDG10" s="9"/>
      <c r="WDH10" s="9"/>
      <c r="WDI10" s="9"/>
      <c r="WDJ10" s="9"/>
      <c r="WDK10" s="9"/>
      <c r="WDL10" s="9"/>
      <c r="WDM10" s="9"/>
      <c r="WDN10" s="9"/>
      <c r="WDO10" s="9"/>
      <c r="WDP10" s="9"/>
      <c r="WDQ10" s="9"/>
      <c r="WDR10" s="9"/>
      <c r="WDS10" s="9"/>
      <c r="WDT10" s="9"/>
      <c r="WDU10" s="9"/>
      <c r="WDV10" s="9"/>
      <c r="WDW10" s="9"/>
      <c r="WDX10" s="9"/>
      <c r="WDY10" s="9"/>
      <c r="WDZ10" s="9"/>
      <c r="WEA10" s="9"/>
      <c r="WEB10" s="9"/>
      <c r="WEC10" s="9"/>
      <c r="WED10" s="9"/>
      <c r="WEE10" s="9"/>
      <c r="WEF10" s="9"/>
      <c r="WEG10" s="9"/>
      <c r="WEH10" s="9"/>
      <c r="WEI10" s="9"/>
      <c r="WEJ10" s="9"/>
      <c r="WEK10" s="9"/>
      <c r="WEL10" s="9"/>
      <c r="WEM10" s="9"/>
      <c r="WEN10" s="9"/>
      <c r="WEO10" s="9"/>
      <c r="WEP10" s="9"/>
      <c r="WEQ10" s="9"/>
      <c r="WER10" s="9"/>
      <c r="WES10" s="9"/>
      <c r="WET10" s="9"/>
      <c r="WEU10" s="9"/>
      <c r="WEV10" s="9"/>
      <c r="WEW10" s="9"/>
      <c r="WEX10" s="9"/>
      <c r="WEY10" s="9"/>
      <c r="WEZ10" s="9"/>
      <c r="WFA10" s="9"/>
      <c r="WFB10" s="9"/>
      <c r="WFC10" s="9"/>
      <c r="WFD10" s="9"/>
      <c r="WFE10" s="9"/>
      <c r="WFF10" s="9"/>
      <c r="WFG10" s="9"/>
      <c r="WFH10" s="9"/>
      <c r="WFI10" s="9"/>
      <c r="WFJ10" s="9"/>
      <c r="WFK10" s="9"/>
      <c r="WFL10" s="9"/>
      <c r="WFM10" s="9"/>
      <c r="WFN10" s="9"/>
      <c r="WFO10" s="9"/>
      <c r="WFP10" s="9"/>
      <c r="WFQ10" s="9"/>
      <c r="WFR10" s="9"/>
      <c r="WFS10" s="9"/>
      <c r="WFT10" s="9"/>
      <c r="WFU10" s="9"/>
      <c r="WFV10" s="9"/>
      <c r="WFW10" s="9"/>
      <c r="WFX10" s="9"/>
      <c r="WFY10" s="9"/>
      <c r="WFZ10" s="9"/>
      <c r="WGA10" s="9"/>
      <c r="WGB10" s="9"/>
      <c r="WGC10" s="9"/>
      <c r="WGD10" s="9"/>
      <c r="WGE10" s="9"/>
      <c r="WGF10" s="9"/>
      <c r="WGG10" s="9"/>
      <c r="WGH10" s="9"/>
      <c r="WGI10" s="9"/>
      <c r="WGJ10" s="9"/>
      <c r="WGK10" s="9"/>
      <c r="WGL10" s="9"/>
      <c r="WGM10" s="9"/>
      <c r="WGN10" s="9"/>
      <c r="WGO10" s="9"/>
      <c r="WGP10" s="9"/>
      <c r="WGQ10" s="9"/>
      <c r="WGR10" s="9"/>
      <c r="WGS10" s="9"/>
      <c r="WGT10" s="9"/>
      <c r="WGU10" s="9"/>
      <c r="WGV10" s="9"/>
      <c r="WGW10" s="9"/>
      <c r="WGX10" s="9"/>
      <c r="WGY10" s="9"/>
      <c r="WGZ10" s="9"/>
      <c r="WHA10" s="9"/>
      <c r="WHB10" s="9"/>
      <c r="WHC10" s="9"/>
      <c r="WHD10" s="9"/>
      <c r="WHE10" s="9"/>
      <c r="WHF10" s="9"/>
      <c r="WHG10" s="9"/>
      <c r="WHH10" s="9"/>
      <c r="WHI10" s="9"/>
      <c r="WHJ10" s="9"/>
      <c r="WHK10" s="9"/>
      <c r="WHL10" s="9"/>
      <c r="WHM10" s="9"/>
      <c r="WHN10" s="9"/>
      <c r="WHO10" s="9"/>
      <c r="WHP10" s="9"/>
      <c r="WHQ10" s="9"/>
      <c r="WHR10" s="9"/>
      <c r="WHS10" s="9"/>
      <c r="WHT10" s="9"/>
      <c r="WHU10" s="9"/>
      <c r="WHV10" s="9"/>
      <c r="WHW10" s="9"/>
      <c r="WHX10" s="9"/>
      <c r="WHY10" s="9"/>
      <c r="WHZ10" s="9"/>
      <c r="WIA10" s="9"/>
      <c r="WIB10" s="9"/>
      <c r="WIC10" s="9"/>
      <c r="WID10" s="9"/>
      <c r="WIE10" s="9"/>
      <c r="WIF10" s="9"/>
      <c r="WIG10" s="9"/>
      <c r="WIH10" s="9"/>
      <c r="WII10" s="9"/>
      <c r="WIJ10" s="9"/>
      <c r="WIK10" s="9"/>
      <c r="WIL10" s="9"/>
      <c r="WIM10" s="9"/>
      <c r="WIN10" s="9"/>
      <c r="WIO10" s="9"/>
      <c r="WIP10" s="9"/>
      <c r="WIQ10" s="9"/>
      <c r="WIR10" s="9"/>
      <c r="WIS10" s="9"/>
      <c r="WIT10" s="9"/>
      <c r="WIU10" s="9"/>
      <c r="WIV10" s="9"/>
      <c r="WIW10" s="9"/>
      <c r="WIX10" s="9"/>
      <c r="WIY10" s="9"/>
      <c r="WIZ10" s="9"/>
      <c r="WJA10" s="9"/>
      <c r="WJB10" s="9"/>
      <c r="WJC10" s="9"/>
      <c r="WJD10" s="9"/>
      <c r="WJE10" s="9"/>
      <c r="WJF10" s="9"/>
      <c r="WJG10" s="9"/>
      <c r="WJH10" s="9"/>
      <c r="WJI10" s="9"/>
      <c r="WJJ10" s="9"/>
      <c r="WJK10" s="9"/>
      <c r="WJL10" s="9"/>
      <c r="WJM10" s="9"/>
      <c r="WJN10" s="9"/>
      <c r="WJO10" s="9"/>
      <c r="WJP10" s="9"/>
      <c r="WJQ10" s="9"/>
      <c r="WJR10" s="9"/>
      <c r="WJS10" s="9"/>
      <c r="WJT10" s="9"/>
      <c r="WJU10" s="9"/>
      <c r="WJV10" s="9"/>
      <c r="WJW10" s="9"/>
      <c r="WJX10" s="9"/>
      <c r="WJY10" s="9"/>
      <c r="WJZ10" s="9"/>
      <c r="WKA10" s="9"/>
      <c r="WKB10" s="9"/>
      <c r="WKC10" s="9"/>
      <c r="WKD10" s="9"/>
      <c r="WKE10" s="9"/>
      <c r="WKF10" s="9"/>
      <c r="WKG10" s="9"/>
      <c r="WKH10" s="9"/>
      <c r="WKI10" s="9"/>
      <c r="WKJ10" s="9"/>
      <c r="WKK10" s="9"/>
      <c r="WKL10" s="9"/>
      <c r="WKM10" s="9"/>
      <c r="WKN10" s="9"/>
      <c r="WKO10" s="9"/>
      <c r="WKP10" s="9"/>
      <c r="WKQ10" s="9"/>
      <c r="WKR10" s="9"/>
      <c r="WKS10" s="9"/>
      <c r="WKT10" s="9"/>
      <c r="WKU10" s="9"/>
      <c r="WKV10" s="9"/>
      <c r="WKW10" s="9"/>
      <c r="WKX10" s="9"/>
      <c r="WKY10" s="9"/>
      <c r="WKZ10" s="9"/>
      <c r="WLA10" s="9"/>
      <c r="WLB10" s="9"/>
      <c r="WLC10" s="9"/>
      <c r="WLD10" s="9"/>
      <c r="WLE10" s="9"/>
      <c r="WLF10" s="9"/>
      <c r="WLG10" s="9"/>
      <c r="WLH10" s="9"/>
      <c r="WLI10" s="9"/>
      <c r="WLJ10" s="9"/>
      <c r="WLK10" s="9"/>
      <c r="WLL10" s="9"/>
      <c r="WLM10" s="9"/>
      <c r="WLN10" s="9"/>
      <c r="WLO10" s="9"/>
      <c r="WLP10" s="9"/>
      <c r="WLQ10" s="9"/>
      <c r="WLR10" s="9"/>
      <c r="WLS10" s="9"/>
      <c r="WLT10" s="9"/>
      <c r="WLU10" s="9"/>
      <c r="WLV10" s="9"/>
      <c r="WLW10" s="9"/>
      <c r="WLX10" s="9"/>
      <c r="WLY10" s="9"/>
      <c r="WLZ10" s="9"/>
      <c r="WMA10" s="9"/>
      <c r="WMB10" s="9"/>
      <c r="WMC10" s="9"/>
      <c r="WMD10" s="9"/>
      <c r="WME10" s="9"/>
      <c r="WMF10" s="9"/>
      <c r="WMG10" s="9"/>
      <c r="WMH10" s="9"/>
      <c r="WMI10" s="9"/>
      <c r="WMJ10" s="9"/>
      <c r="WMK10" s="9"/>
      <c r="WML10" s="9"/>
      <c r="WMM10" s="9"/>
      <c r="WMN10" s="9"/>
      <c r="WMO10" s="9"/>
      <c r="WMP10" s="9"/>
      <c r="WMQ10" s="9"/>
      <c r="WMR10" s="9"/>
      <c r="WMS10" s="9"/>
      <c r="WMT10" s="9"/>
      <c r="WMU10" s="9"/>
      <c r="WMV10" s="9"/>
      <c r="WMW10" s="9"/>
      <c r="WMX10" s="9"/>
      <c r="WMY10" s="9"/>
      <c r="WMZ10" s="9"/>
      <c r="WNA10" s="9"/>
      <c r="WNB10" s="9"/>
      <c r="WNC10" s="9"/>
      <c r="WND10" s="9"/>
      <c r="WNE10" s="9"/>
      <c r="WNF10" s="9"/>
      <c r="WNG10" s="9"/>
      <c r="WNH10" s="9"/>
      <c r="WNI10" s="9"/>
      <c r="WNJ10" s="9"/>
      <c r="WNK10" s="9"/>
      <c r="WNL10" s="9"/>
      <c r="WNM10" s="9"/>
      <c r="WNN10" s="9"/>
      <c r="WNO10" s="9"/>
      <c r="WNP10" s="9"/>
      <c r="WNQ10" s="9"/>
      <c r="WNR10" s="9"/>
      <c r="WNS10" s="9"/>
      <c r="WNT10" s="9"/>
      <c r="WNU10" s="9"/>
      <c r="WNV10" s="9"/>
      <c r="WNW10" s="9"/>
      <c r="WNX10" s="9"/>
      <c r="WNY10" s="9"/>
      <c r="WNZ10" s="9"/>
      <c r="WOA10" s="9"/>
      <c r="WOB10" s="9"/>
      <c r="WOC10" s="9"/>
      <c r="WOD10" s="9"/>
      <c r="WOE10" s="9"/>
      <c r="WOF10" s="9"/>
      <c r="WOG10" s="9"/>
      <c r="WOH10" s="9"/>
      <c r="WOI10" s="9"/>
      <c r="WOJ10" s="9"/>
      <c r="WOK10" s="9"/>
      <c r="WOL10" s="9"/>
      <c r="WOM10" s="9"/>
      <c r="WON10" s="9"/>
      <c r="WOO10" s="9"/>
      <c r="WOP10" s="9"/>
      <c r="WOQ10" s="9"/>
      <c r="WOR10" s="9"/>
      <c r="WOS10" s="9"/>
      <c r="WOT10" s="9"/>
      <c r="WOU10" s="9"/>
      <c r="WOV10" s="9"/>
      <c r="WOW10" s="9"/>
      <c r="WOX10" s="9"/>
      <c r="WOY10" s="9"/>
      <c r="WOZ10" s="9"/>
      <c r="WPA10" s="9"/>
      <c r="WPB10" s="9"/>
      <c r="WPC10" s="9"/>
      <c r="WPD10" s="9"/>
      <c r="WPE10" s="9"/>
      <c r="WPF10" s="9"/>
      <c r="WPG10" s="9"/>
      <c r="WPH10" s="9"/>
      <c r="WPI10" s="9"/>
      <c r="WPJ10" s="9"/>
      <c r="WPK10" s="9"/>
      <c r="WPL10" s="9"/>
      <c r="WPM10" s="9"/>
      <c r="WPN10" s="9"/>
      <c r="WPO10" s="9"/>
      <c r="WPP10" s="9"/>
      <c r="WPQ10" s="9"/>
      <c r="WPR10" s="9"/>
      <c r="WPS10" s="9"/>
      <c r="WPT10" s="9"/>
      <c r="WPU10" s="9"/>
      <c r="WPV10" s="9"/>
      <c r="WPW10" s="9"/>
      <c r="WPX10" s="9"/>
      <c r="WPY10" s="9"/>
      <c r="WPZ10" s="9"/>
      <c r="WQA10" s="9"/>
      <c r="WQB10" s="9"/>
      <c r="WQC10" s="9"/>
      <c r="WQD10" s="9"/>
      <c r="WQE10" s="9"/>
      <c r="WQF10" s="9"/>
      <c r="WQG10" s="9"/>
      <c r="WQH10" s="9"/>
      <c r="WQI10" s="9"/>
      <c r="WQJ10" s="9"/>
      <c r="WQK10" s="9"/>
      <c r="WQL10" s="9"/>
      <c r="WQM10" s="9"/>
      <c r="WQN10" s="9"/>
      <c r="WQO10" s="9"/>
      <c r="WQP10" s="9"/>
      <c r="WQQ10" s="9"/>
      <c r="WQR10" s="9"/>
      <c r="WQS10" s="9"/>
      <c r="WQT10" s="9"/>
      <c r="WQU10" s="9"/>
      <c r="WQV10" s="9"/>
      <c r="WQW10" s="9"/>
      <c r="WQX10" s="9"/>
      <c r="WQY10" s="9"/>
      <c r="WQZ10" s="9"/>
      <c r="WRA10" s="9"/>
      <c r="WRB10" s="9"/>
      <c r="WRC10" s="9"/>
      <c r="WRD10" s="9"/>
      <c r="WRE10" s="9"/>
      <c r="WRF10" s="9"/>
      <c r="WRG10" s="9"/>
      <c r="WRH10" s="9"/>
      <c r="WRI10" s="9"/>
      <c r="WRJ10" s="9"/>
      <c r="WRK10" s="9"/>
      <c r="WRL10" s="9"/>
      <c r="WRM10" s="9"/>
      <c r="WRN10" s="9"/>
      <c r="WRO10" s="9"/>
      <c r="WRP10" s="9"/>
      <c r="WRQ10" s="9"/>
      <c r="WRR10" s="9"/>
      <c r="WRS10" s="9"/>
      <c r="WRT10" s="9"/>
      <c r="WRU10" s="9"/>
      <c r="WRV10" s="9"/>
      <c r="WRW10" s="9"/>
      <c r="WRX10" s="9"/>
      <c r="WRY10" s="9"/>
      <c r="WRZ10" s="9"/>
      <c r="WSA10" s="9"/>
      <c r="WSB10" s="9"/>
      <c r="WSC10" s="9"/>
      <c r="WSD10" s="9"/>
      <c r="WSE10" s="9"/>
      <c r="WSF10" s="9"/>
      <c r="WSG10" s="9"/>
      <c r="WSH10" s="9"/>
      <c r="WSI10" s="9"/>
      <c r="WSJ10" s="9"/>
      <c r="WSK10" s="9"/>
      <c r="WSL10" s="9"/>
      <c r="WSM10" s="9"/>
      <c r="WSN10" s="9"/>
      <c r="WSO10" s="9"/>
      <c r="WSP10" s="9"/>
      <c r="WSQ10" s="9"/>
      <c r="WSR10" s="9"/>
      <c r="WSS10" s="9"/>
      <c r="WST10" s="9"/>
      <c r="WSU10" s="9"/>
      <c r="WSV10" s="9"/>
      <c r="WSW10" s="9"/>
      <c r="WSX10" s="9"/>
      <c r="WSY10" s="9"/>
      <c r="WSZ10" s="9"/>
      <c r="WTA10" s="9"/>
      <c r="WTB10" s="9"/>
      <c r="WTC10" s="9"/>
    </row>
    <row r="11" spans="1:54 1780:16071" x14ac:dyDescent="0.25">
      <c r="A11" s="115"/>
      <c r="B11" s="115"/>
      <c r="C11" s="115"/>
      <c r="D11" s="115"/>
      <c r="E11" s="115"/>
      <c r="F11" s="115"/>
      <c r="G11" s="115"/>
      <c r="H11" s="115"/>
      <c r="I11" s="115"/>
      <c r="P11" t="s">
        <v>109</v>
      </c>
      <c r="Q11" s="47" t="s">
        <v>110</v>
      </c>
      <c r="BPL11" s="9"/>
      <c r="BPM11" s="9"/>
      <c r="BPN11" s="9"/>
      <c r="BPO11" s="9"/>
      <c r="BPP11" s="9"/>
      <c r="BPQ11" s="9"/>
      <c r="BPR11" s="9"/>
      <c r="BPS11" s="9"/>
      <c r="BPT11" s="9"/>
      <c r="BPU11" s="9"/>
      <c r="BPV11" s="9"/>
      <c r="BPW11" s="9"/>
      <c r="BPX11" s="9"/>
      <c r="BPY11" s="9"/>
      <c r="BPZ11" s="9"/>
      <c r="BQA11" s="9"/>
      <c r="BQB11" s="9"/>
      <c r="BQC11" s="9"/>
      <c r="BQD11" s="9"/>
      <c r="BQE11" s="9"/>
      <c r="BQF11" s="9"/>
      <c r="BQG11" s="9"/>
      <c r="BQH11" s="9"/>
      <c r="BQI11" s="9"/>
      <c r="BQJ11" s="9"/>
      <c r="BQK11" s="9"/>
      <c r="BQL11" s="9"/>
      <c r="BQM11" s="9"/>
      <c r="BQN11" s="9"/>
      <c r="BQO11" s="9"/>
      <c r="BQP11" s="9"/>
      <c r="BQQ11" s="9"/>
      <c r="BQR11" s="9"/>
      <c r="BQS11" s="9"/>
      <c r="BQT11" s="9"/>
      <c r="BQU11" s="9"/>
      <c r="BQV11" s="9"/>
      <c r="BQW11" s="9"/>
      <c r="BQX11" s="9"/>
      <c r="BQY11" s="9"/>
      <c r="BQZ11" s="9"/>
      <c r="BRA11" s="9"/>
      <c r="BRB11" s="9"/>
      <c r="BRC11" s="9"/>
      <c r="BRD11" s="9"/>
      <c r="BRE11" s="9"/>
      <c r="BRF11" s="9"/>
      <c r="BRG11" s="9"/>
      <c r="BRH11" s="9"/>
      <c r="BRI11" s="9"/>
      <c r="BRJ11" s="9"/>
      <c r="BRK11" s="9"/>
      <c r="BRL11" s="9"/>
      <c r="BRM11" s="9"/>
      <c r="BRN11" s="9"/>
      <c r="BRO11" s="9"/>
      <c r="BRP11" s="9"/>
      <c r="BRQ11" s="9"/>
      <c r="BRR11" s="9"/>
      <c r="BRS11" s="9"/>
      <c r="BRT11" s="9"/>
      <c r="BRU11" s="9"/>
      <c r="BRV11" s="9"/>
      <c r="BRW11" s="9"/>
      <c r="BRX11" s="9"/>
      <c r="BRY11" s="9"/>
      <c r="BRZ11" s="9"/>
      <c r="BSA11" s="9"/>
      <c r="BSB11" s="9"/>
      <c r="BSC11" s="9"/>
      <c r="BSD11" s="9"/>
      <c r="BSE11" s="9"/>
      <c r="BSF11" s="9"/>
      <c r="BSG11" s="9"/>
      <c r="BSH11" s="9"/>
      <c r="BSI11" s="9"/>
      <c r="BSJ11" s="9"/>
      <c r="BSK11" s="9"/>
      <c r="BSL11" s="9"/>
      <c r="BSM11" s="9"/>
      <c r="BSN11" s="9"/>
      <c r="BSO11" s="9"/>
      <c r="BSP11" s="9"/>
      <c r="BSQ11" s="9"/>
      <c r="BSR11" s="9"/>
      <c r="BSS11" s="9"/>
      <c r="BST11" s="9"/>
      <c r="BSU11" s="9"/>
      <c r="BSV11" s="9"/>
      <c r="BSW11" s="9"/>
      <c r="BSX11" s="9"/>
      <c r="BSY11" s="9"/>
      <c r="BSZ11" s="9"/>
      <c r="BTA11" s="9"/>
      <c r="BTB11" s="9"/>
      <c r="BTC11" s="9"/>
      <c r="BTD11" s="9"/>
      <c r="BTE11" s="9"/>
      <c r="BTF11" s="9"/>
      <c r="BTG11" s="9"/>
      <c r="BTH11" s="9"/>
      <c r="BTI11" s="9"/>
      <c r="BTJ11" s="9"/>
      <c r="BTK11" s="9"/>
      <c r="BTL11" s="9"/>
      <c r="BTM11" s="9"/>
      <c r="BTN11" s="9"/>
      <c r="BTO11" s="9"/>
      <c r="BTP11" s="9"/>
      <c r="BTQ11" s="9"/>
      <c r="BTR11" s="9"/>
      <c r="BTS11" s="9"/>
      <c r="BTT11" s="9"/>
      <c r="BTU11" s="9"/>
      <c r="BTV11" s="9"/>
      <c r="BTW11" s="9"/>
      <c r="BTX11" s="9"/>
      <c r="BTY11" s="9"/>
      <c r="BTZ11" s="9"/>
      <c r="BUA11" s="9"/>
      <c r="BUB11" s="9"/>
      <c r="BUC11" s="9"/>
      <c r="BUD11" s="9"/>
      <c r="BUE11" s="9"/>
      <c r="BUF11" s="9"/>
      <c r="BUG11" s="9"/>
      <c r="BUH11" s="9"/>
      <c r="BUI11" s="9"/>
      <c r="BUJ11" s="9"/>
      <c r="BUK11" s="9"/>
      <c r="BUL11" s="9"/>
      <c r="BUM11" s="9"/>
      <c r="BUN11" s="9"/>
      <c r="BUO11" s="9"/>
      <c r="BUP11" s="9"/>
      <c r="BUQ11" s="9"/>
      <c r="BUR11" s="9"/>
      <c r="BUS11" s="9"/>
      <c r="BUT11" s="9"/>
      <c r="BUU11" s="9"/>
      <c r="BUV11" s="9"/>
      <c r="BUW11" s="9"/>
      <c r="BUX11" s="9"/>
      <c r="BUY11" s="9"/>
      <c r="BUZ11" s="9"/>
      <c r="BVA11" s="9"/>
      <c r="BVB11" s="9"/>
      <c r="BVC11" s="9"/>
      <c r="BVD11" s="9"/>
      <c r="BVE11" s="9"/>
      <c r="BVF11" s="9"/>
      <c r="BVG11" s="9"/>
      <c r="BVH11" s="9"/>
      <c r="BVI11" s="9"/>
      <c r="BVJ11" s="9"/>
      <c r="BVK11" s="9"/>
      <c r="BVL11" s="9"/>
      <c r="BVM11" s="9"/>
      <c r="BVN11" s="9"/>
      <c r="BVO11" s="9"/>
      <c r="BVP11" s="9"/>
      <c r="BVQ11" s="9"/>
      <c r="BVR11" s="9"/>
      <c r="BVS11" s="9"/>
      <c r="BVT11" s="9"/>
      <c r="BVU11" s="9"/>
      <c r="BVV11" s="9"/>
      <c r="BVW11" s="9"/>
      <c r="BVX11" s="9"/>
      <c r="BVY11" s="9"/>
      <c r="BVZ11" s="9"/>
      <c r="BWA11" s="9"/>
      <c r="BWB11" s="9"/>
      <c r="BWC11" s="9"/>
      <c r="BWD11" s="9"/>
      <c r="BWE11" s="9"/>
      <c r="BWF11" s="9"/>
      <c r="BWG11" s="9"/>
      <c r="BWH11" s="9"/>
      <c r="BWI11" s="9"/>
      <c r="BWJ11" s="9"/>
      <c r="BWK11" s="9"/>
      <c r="BWL11" s="9"/>
      <c r="BWM11" s="9"/>
      <c r="BWN11" s="9"/>
      <c r="BWO11" s="9"/>
      <c r="BWP11" s="9"/>
      <c r="BWQ11" s="9"/>
      <c r="BWR11" s="9"/>
      <c r="BWS11" s="9"/>
      <c r="BWT11" s="9"/>
      <c r="BWU11" s="9"/>
      <c r="BWV11" s="9"/>
      <c r="BWW11" s="9"/>
      <c r="BWX11" s="9"/>
      <c r="BWY11" s="9"/>
      <c r="BWZ11" s="9"/>
      <c r="BXA11" s="9"/>
      <c r="BXB11" s="9"/>
      <c r="BXC11" s="9"/>
      <c r="BXD11" s="9"/>
      <c r="BXE11" s="9"/>
      <c r="BXF11" s="9"/>
      <c r="BXG11" s="9"/>
      <c r="BXH11" s="9"/>
      <c r="BXI11" s="9"/>
      <c r="BXJ11" s="9"/>
      <c r="BXK11" s="9"/>
      <c r="BXL11" s="9"/>
      <c r="BXM11" s="9"/>
      <c r="BXN11" s="9"/>
      <c r="BXO11" s="9"/>
      <c r="BXP11" s="9"/>
      <c r="BXQ11" s="9"/>
      <c r="BXR11" s="9"/>
      <c r="BXS11" s="9"/>
      <c r="BXT11" s="9"/>
      <c r="BXU11" s="9"/>
      <c r="BXV11" s="9"/>
      <c r="BXW11" s="9"/>
      <c r="BXX11" s="9"/>
      <c r="BXY11" s="9"/>
      <c r="BXZ11" s="9"/>
      <c r="BYA11" s="9"/>
      <c r="BYB11" s="9"/>
      <c r="BYC11" s="9"/>
      <c r="BYD11" s="9"/>
      <c r="BYE11" s="9"/>
      <c r="BYF11" s="9"/>
      <c r="BYG11" s="9"/>
      <c r="BYH11" s="9"/>
      <c r="BYI11" s="9"/>
      <c r="BYJ11" s="9"/>
      <c r="BYK11" s="9"/>
      <c r="BYL11" s="9"/>
      <c r="BYM11" s="9"/>
      <c r="BYN11" s="9"/>
      <c r="BYO11" s="9"/>
      <c r="BYP11" s="9"/>
      <c r="BYQ11" s="9"/>
      <c r="BYR11" s="9"/>
      <c r="BYS11" s="9"/>
      <c r="BYT11" s="9"/>
      <c r="BYU11" s="9"/>
      <c r="BYV11" s="9"/>
      <c r="BYW11" s="9"/>
      <c r="BYX11" s="9"/>
      <c r="BYY11" s="9"/>
      <c r="BYZ11" s="9"/>
      <c r="BZA11" s="9"/>
      <c r="BZB11" s="9"/>
      <c r="BZC11" s="9"/>
      <c r="BZD11" s="9"/>
      <c r="BZE11" s="9"/>
      <c r="BZF11" s="9"/>
      <c r="BZG11" s="9"/>
      <c r="BZH11" s="9"/>
      <c r="BZI11" s="9"/>
      <c r="BZJ11" s="9"/>
      <c r="BZK11" s="9"/>
      <c r="BZL11" s="9"/>
      <c r="BZM11" s="9"/>
      <c r="BZN11" s="9"/>
      <c r="BZO11" s="9"/>
      <c r="BZP11" s="9"/>
      <c r="BZQ11" s="9"/>
      <c r="BZR11" s="9"/>
      <c r="BZS11" s="9"/>
      <c r="BZT11" s="9"/>
      <c r="BZU11" s="9"/>
      <c r="BZV11" s="9"/>
      <c r="BZW11" s="9"/>
      <c r="BZX11" s="9"/>
      <c r="BZY11" s="9"/>
      <c r="BZZ11" s="9"/>
      <c r="CAA11" s="9"/>
      <c r="CAB11" s="9"/>
      <c r="CAC11" s="9"/>
      <c r="CAD11" s="9"/>
      <c r="CAE11" s="9"/>
      <c r="CAF11" s="9"/>
      <c r="CAG11" s="9"/>
      <c r="CAH11" s="9"/>
      <c r="CAI11" s="9"/>
      <c r="CAJ11" s="9"/>
      <c r="CAK11" s="9"/>
      <c r="CAL11" s="9"/>
      <c r="CAM11" s="9"/>
      <c r="CAN11" s="9"/>
      <c r="CAO11" s="9"/>
      <c r="CAP11" s="9"/>
      <c r="CAQ11" s="9"/>
      <c r="CAR11" s="9"/>
      <c r="CAS11" s="9"/>
      <c r="CAT11" s="9"/>
      <c r="CAU11" s="9"/>
      <c r="CAV11" s="9"/>
      <c r="CAW11" s="9"/>
      <c r="CAX11" s="9"/>
      <c r="CAY11" s="9"/>
      <c r="CAZ11" s="9"/>
      <c r="CBA11" s="9"/>
      <c r="CBB11" s="9"/>
      <c r="CBC11" s="9"/>
      <c r="CBD11" s="9"/>
      <c r="CBE11" s="9"/>
      <c r="CBF11" s="9"/>
      <c r="CBG11" s="9"/>
      <c r="CBH11" s="9"/>
      <c r="CBI11" s="9"/>
      <c r="CBJ11" s="9"/>
      <c r="CBK11" s="9"/>
      <c r="CBL11" s="9"/>
      <c r="CBM11" s="9"/>
      <c r="CBN11" s="9"/>
      <c r="CBO11" s="9"/>
      <c r="CBP11" s="9"/>
      <c r="CBQ11" s="9"/>
      <c r="CBR11" s="9"/>
      <c r="CBS11" s="9"/>
      <c r="CBT11" s="9"/>
      <c r="CBU11" s="9"/>
      <c r="CBV11" s="9"/>
      <c r="CBW11" s="9"/>
      <c r="CBX11" s="9"/>
      <c r="CBY11" s="9"/>
      <c r="CBZ11" s="9"/>
      <c r="CCA11" s="9"/>
      <c r="CCB11" s="9"/>
      <c r="CCC11" s="9"/>
      <c r="CCD11" s="9"/>
      <c r="CCE11" s="9"/>
      <c r="CCF11" s="9"/>
      <c r="CCG11" s="9"/>
      <c r="CCH11" s="9"/>
      <c r="CCI11" s="9"/>
      <c r="CCJ11" s="9"/>
      <c r="CCK11" s="9"/>
      <c r="CCL11" s="9"/>
      <c r="CCM11" s="9"/>
      <c r="CCN11" s="9"/>
      <c r="CCO11" s="9"/>
      <c r="CCP11" s="9"/>
      <c r="CCQ11" s="9"/>
      <c r="CCR11" s="9"/>
      <c r="CCS11" s="9"/>
      <c r="CCT11" s="9"/>
      <c r="CCU11" s="9"/>
      <c r="CCV11" s="9"/>
      <c r="CCW11" s="9"/>
      <c r="CCX11" s="9"/>
      <c r="CCY11" s="9"/>
      <c r="CCZ11" s="9"/>
      <c r="CDA11" s="9"/>
      <c r="CDB11" s="9"/>
      <c r="CDC11" s="9"/>
      <c r="CDD11" s="9"/>
      <c r="CDE11" s="9"/>
      <c r="CDF11" s="9"/>
      <c r="CDG11" s="9"/>
      <c r="CDH11" s="9"/>
      <c r="CDI11" s="9"/>
      <c r="CDJ11" s="9"/>
      <c r="CDK11" s="9"/>
      <c r="CDL11" s="9"/>
      <c r="CDM11" s="9"/>
      <c r="CDN11" s="9"/>
      <c r="CDO11" s="9"/>
      <c r="CDP11" s="9"/>
      <c r="CDQ11" s="9"/>
      <c r="CDR11" s="9"/>
      <c r="CDS11" s="9"/>
      <c r="CDT11" s="9"/>
      <c r="CDU11" s="9"/>
      <c r="CDV11" s="9"/>
      <c r="CDW11" s="9"/>
      <c r="CDX11" s="9"/>
      <c r="CDY11" s="9"/>
      <c r="CDZ11" s="9"/>
      <c r="CEA11" s="9"/>
      <c r="CEB11" s="9"/>
      <c r="CEC11" s="9"/>
      <c r="CED11" s="9"/>
      <c r="CEE11" s="9"/>
      <c r="CEF11" s="9"/>
      <c r="CEG11" s="9"/>
      <c r="CEH11" s="9"/>
      <c r="CEI11" s="9"/>
      <c r="CEJ11" s="9"/>
      <c r="CEK11" s="9"/>
      <c r="CEL11" s="9"/>
      <c r="CEM11" s="9"/>
      <c r="CEN11" s="9"/>
      <c r="CEO11" s="9"/>
      <c r="CEP11" s="9"/>
      <c r="CEQ11" s="9"/>
      <c r="CER11" s="9"/>
      <c r="CES11" s="9"/>
      <c r="CET11" s="9"/>
      <c r="CEU11" s="9"/>
      <c r="CEV11" s="9"/>
      <c r="CEW11" s="9"/>
      <c r="CEX11" s="9"/>
      <c r="CEY11" s="9"/>
      <c r="CEZ11" s="9"/>
      <c r="CFA11" s="9"/>
      <c r="CFB11" s="9"/>
      <c r="CFC11" s="9"/>
      <c r="CFD11" s="9"/>
      <c r="CFE11" s="9"/>
      <c r="CFF11" s="9"/>
      <c r="CFG11" s="9"/>
      <c r="CFH11" s="9"/>
      <c r="CFI11" s="9"/>
      <c r="CFJ11" s="9"/>
      <c r="CFK11" s="9"/>
      <c r="CFL11" s="9"/>
      <c r="CFM11" s="9"/>
      <c r="CFN11" s="9"/>
      <c r="CFO11" s="9"/>
      <c r="CFP11" s="9"/>
      <c r="CFQ11" s="9"/>
      <c r="CFR11" s="9"/>
      <c r="CFS11" s="9"/>
      <c r="CFT11" s="9"/>
      <c r="CFU11" s="9"/>
      <c r="CFV11" s="9"/>
      <c r="CFW11" s="9"/>
      <c r="CFX11" s="9"/>
      <c r="CFY11" s="9"/>
      <c r="CFZ11" s="9"/>
      <c r="CGA11" s="9"/>
      <c r="CGB11" s="9"/>
      <c r="CGC11" s="9"/>
      <c r="CGD11" s="9"/>
      <c r="CGE11" s="9"/>
      <c r="CGF11" s="9"/>
      <c r="CGG11" s="9"/>
      <c r="CGH11" s="9"/>
      <c r="CGI11" s="9"/>
      <c r="CGJ11" s="9"/>
      <c r="CGK11" s="9"/>
      <c r="CGL11" s="9"/>
      <c r="CGM11" s="9"/>
      <c r="CGN11" s="9"/>
      <c r="CGO11" s="9"/>
      <c r="CGP11" s="9"/>
      <c r="CGQ11" s="9"/>
      <c r="CGR11" s="9"/>
      <c r="CGS11" s="9"/>
      <c r="CGT11" s="9"/>
      <c r="CGU11" s="9"/>
      <c r="CGV11" s="9"/>
      <c r="CGW11" s="9"/>
      <c r="CGX11" s="9"/>
      <c r="CGY11" s="9"/>
      <c r="CGZ11" s="9"/>
      <c r="CHA11" s="9"/>
      <c r="CHB11" s="9"/>
      <c r="CHC11" s="9"/>
      <c r="CHD11" s="9"/>
      <c r="CHE11" s="9"/>
      <c r="CHF11" s="9"/>
      <c r="CHG11" s="9"/>
      <c r="CHH11" s="9"/>
      <c r="CHI11" s="9"/>
      <c r="CHJ11" s="9"/>
      <c r="CHK11" s="9"/>
      <c r="CHL11" s="9"/>
      <c r="CHM11" s="9"/>
      <c r="CHN11" s="9"/>
      <c r="CHO11" s="9"/>
      <c r="CHP11" s="9"/>
      <c r="CHQ11" s="9"/>
      <c r="CHR11" s="9"/>
      <c r="CHS11" s="9"/>
      <c r="CHT11" s="9"/>
      <c r="CHU11" s="9"/>
      <c r="CHV11" s="9"/>
      <c r="CHW11" s="9"/>
      <c r="CHX11" s="9"/>
      <c r="CHY11" s="9"/>
      <c r="CHZ11" s="9"/>
      <c r="CIA11" s="9"/>
      <c r="CIB11" s="9"/>
      <c r="CIC11" s="9"/>
      <c r="CID11" s="9"/>
      <c r="CIE11" s="9"/>
      <c r="CIF11" s="9"/>
      <c r="CIG11" s="9"/>
      <c r="CIH11" s="9"/>
      <c r="CII11" s="9"/>
      <c r="CIJ11" s="9"/>
      <c r="CIK11" s="9"/>
      <c r="CIL11" s="9"/>
      <c r="CIM11" s="9"/>
      <c r="CIN11" s="9"/>
      <c r="CIO11" s="9"/>
      <c r="CIP11" s="9"/>
      <c r="CIQ11" s="9"/>
      <c r="CIR11" s="9"/>
      <c r="CIS11" s="9"/>
      <c r="CIT11" s="9"/>
      <c r="CIU11" s="9"/>
      <c r="CIV11" s="9"/>
      <c r="CIW11" s="9"/>
      <c r="CIX11" s="9"/>
      <c r="CIY11" s="9"/>
      <c r="CIZ11" s="9"/>
      <c r="CJA11" s="9"/>
      <c r="CJB11" s="9"/>
      <c r="CJC11" s="9"/>
      <c r="CJD11" s="9"/>
      <c r="CJE11" s="9"/>
      <c r="CJF11" s="9"/>
      <c r="CJG11" s="9"/>
      <c r="CJH11" s="9"/>
      <c r="CJI11" s="9"/>
      <c r="CJJ11" s="9"/>
      <c r="CJK11" s="9"/>
      <c r="CJL11" s="9"/>
      <c r="CJM11" s="9"/>
      <c r="CJN11" s="9"/>
      <c r="CJO11" s="9"/>
      <c r="CJP11" s="9"/>
      <c r="CJQ11" s="9"/>
      <c r="CJR11" s="9"/>
      <c r="CJS11" s="9"/>
      <c r="CJT11" s="9"/>
      <c r="CJU11" s="9"/>
      <c r="CJV11" s="9"/>
      <c r="CJW11" s="9"/>
      <c r="CJX11" s="9"/>
      <c r="CJY11" s="9"/>
      <c r="CJZ11" s="9"/>
      <c r="CKA11" s="9"/>
      <c r="CKB11" s="9"/>
      <c r="CKC11" s="9"/>
      <c r="CKD11" s="9"/>
      <c r="CKE11" s="9"/>
      <c r="CKF11" s="9"/>
      <c r="CKG11" s="9"/>
      <c r="CKH11" s="9"/>
      <c r="CKI11" s="9"/>
      <c r="CKJ11" s="9"/>
      <c r="CKK11" s="9"/>
      <c r="CKL11" s="9"/>
      <c r="CKM11" s="9"/>
      <c r="CKN11" s="9"/>
      <c r="CKO11" s="9"/>
      <c r="CKP11" s="9"/>
      <c r="CKQ11" s="9"/>
      <c r="CKR11" s="9"/>
      <c r="CKS11" s="9"/>
      <c r="CKT11" s="9"/>
      <c r="CKU11" s="9"/>
      <c r="CKV11" s="9"/>
      <c r="CKW11" s="9"/>
      <c r="CKX11" s="9"/>
      <c r="CKY11" s="9"/>
      <c r="CKZ11" s="9"/>
      <c r="CLA11" s="9"/>
      <c r="CLB11" s="9"/>
      <c r="CLC11" s="9"/>
      <c r="CLD11" s="9"/>
      <c r="CLE11" s="9"/>
      <c r="CLF11" s="9"/>
      <c r="CLG11" s="9"/>
      <c r="CLH11" s="9"/>
      <c r="CLI11" s="9"/>
      <c r="CLJ11" s="9"/>
      <c r="CLK11" s="9"/>
      <c r="CLL11" s="9"/>
      <c r="CLM11" s="9"/>
      <c r="CLN11" s="9"/>
      <c r="CLO11" s="9"/>
      <c r="CLP11" s="9"/>
      <c r="CLQ11" s="9"/>
      <c r="CLR11" s="9"/>
      <c r="CLS11" s="9"/>
      <c r="CLT11" s="9"/>
      <c r="CLU11" s="9"/>
      <c r="CLV11" s="9"/>
      <c r="CLW11" s="9"/>
      <c r="CLX11" s="9"/>
      <c r="CLY11" s="9"/>
      <c r="CLZ11" s="9"/>
      <c r="CMA11" s="9"/>
      <c r="CMB11" s="9"/>
      <c r="CMC11" s="9"/>
      <c r="CMD11" s="9"/>
      <c r="CME11" s="9"/>
      <c r="CMF11" s="9"/>
      <c r="CMG11" s="9"/>
      <c r="CMH11" s="9"/>
      <c r="CMI11" s="9"/>
      <c r="CMJ11" s="9"/>
      <c r="CMK11" s="9"/>
      <c r="CML11" s="9"/>
      <c r="CMM11" s="9"/>
      <c r="CMN11" s="9"/>
      <c r="CMO11" s="9"/>
      <c r="CMP11" s="9"/>
      <c r="CMQ11" s="9"/>
      <c r="CMR11" s="9"/>
      <c r="CMS11" s="9"/>
      <c r="CMT11" s="9"/>
      <c r="CMU11" s="9"/>
      <c r="CMV11" s="9"/>
      <c r="CMW11" s="9"/>
      <c r="CMX11" s="9"/>
      <c r="CMY11" s="9"/>
      <c r="CMZ11" s="9"/>
      <c r="CNA11" s="9"/>
      <c r="CNB11" s="9"/>
      <c r="CNC11" s="9"/>
      <c r="CND11" s="9"/>
      <c r="CNE11" s="9"/>
      <c r="CNF11" s="9"/>
      <c r="CNG11" s="9"/>
      <c r="CNH11" s="9"/>
      <c r="CNI11" s="9"/>
      <c r="CNJ11" s="9"/>
      <c r="CNK11" s="9"/>
      <c r="CNL11" s="9"/>
      <c r="CNM11" s="9"/>
      <c r="CNN11" s="9"/>
      <c r="CNO11" s="9"/>
      <c r="CNP11" s="9"/>
      <c r="CNQ11" s="9"/>
      <c r="CNR11" s="9"/>
      <c r="CNS11" s="9"/>
      <c r="CNT11" s="9"/>
      <c r="CNU11" s="9"/>
      <c r="CNV11" s="9"/>
      <c r="CNW11" s="9"/>
      <c r="CNX11" s="9"/>
      <c r="CNY11" s="9"/>
      <c r="CNZ11" s="9"/>
      <c r="COA11" s="9"/>
      <c r="COB11" s="9"/>
      <c r="COC11" s="9"/>
      <c r="COD11" s="9"/>
      <c r="COE11" s="9"/>
      <c r="COF11" s="9"/>
      <c r="COG11" s="9"/>
      <c r="COH11" s="9"/>
      <c r="COI11" s="9"/>
      <c r="COJ11" s="9"/>
      <c r="COK11" s="9"/>
      <c r="COL11" s="9"/>
      <c r="COM11" s="9"/>
      <c r="CON11" s="9"/>
      <c r="COO11" s="9"/>
      <c r="COP11" s="9"/>
      <c r="COQ11" s="9"/>
      <c r="COR11" s="9"/>
      <c r="COS11" s="9"/>
      <c r="COT11" s="9"/>
      <c r="COU11" s="9"/>
      <c r="COV11" s="9"/>
      <c r="COW11" s="9"/>
      <c r="COX11" s="9"/>
      <c r="COY11" s="9"/>
      <c r="COZ11" s="9"/>
      <c r="CPA11" s="9"/>
      <c r="CPB11" s="9"/>
      <c r="CPC11" s="9"/>
      <c r="CPD11" s="9"/>
      <c r="CPE11" s="9"/>
      <c r="CPF11" s="9"/>
      <c r="CPG11" s="9"/>
      <c r="CPH11" s="9"/>
      <c r="CPI11" s="9"/>
      <c r="CPJ11" s="9"/>
      <c r="CPK11" s="9"/>
      <c r="CPL11" s="9"/>
      <c r="CPM11" s="9"/>
      <c r="CPN11" s="9"/>
      <c r="CPO11" s="9"/>
      <c r="CPP11" s="9"/>
      <c r="CPQ11" s="9"/>
      <c r="CPR11" s="9"/>
      <c r="CPS11" s="9"/>
      <c r="CPT11" s="9"/>
      <c r="CPU11" s="9"/>
      <c r="CPV11" s="9"/>
      <c r="CPW11" s="9"/>
      <c r="CPX11" s="9"/>
      <c r="CPY11" s="9"/>
      <c r="CPZ11" s="9"/>
      <c r="CQA11" s="9"/>
      <c r="CQB11" s="9"/>
      <c r="CQC11" s="9"/>
      <c r="CQD11" s="9"/>
      <c r="CQE11" s="9"/>
      <c r="CQF11" s="9"/>
      <c r="CQG11" s="9"/>
      <c r="CQH11" s="9"/>
      <c r="CQI11" s="9"/>
      <c r="CQJ11" s="9"/>
      <c r="CQK11" s="9"/>
      <c r="CQL11" s="9"/>
      <c r="CQM11" s="9"/>
      <c r="CQN11" s="9"/>
      <c r="CQO11" s="9"/>
      <c r="CQP11" s="9"/>
      <c r="CQQ11" s="9"/>
      <c r="CQR11" s="9"/>
      <c r="CQS11" s="9"/>
      <c r="CQT11" s="9"/>
      <c r="CQU11" s="9"/>
      <c r="CQV11" s="9"/>
      <c r="CQW11" s="9"/>
      <c r="CQX11" s="9"/>
      <c r="CQY11" s="9"/>
      <c r="CQZ11" s="9"/>
      <c r="CRA11" s="9"/>
      <c r="CRB11" s="9"/>
      <c r="CRC11" s="9"/>
      <c r="CRD11" s="9"/>
      <c r="CRE11" s="9"/>
      <c r="CRF11" s="9"/>
      <c r="CRG11" s="9"/>
      <c r="CRH11" s="9"/>
      <c r="CRI11" s="9"/>
      <c r="CRJ11" s="9"/>
      <c r="CRK11" s="9"/>
      <c r="CRL11" s="9"/>
      <c r="CRM11" s="9"/>
      <c r="CRN11" s="9"/>
      <c r="CRO11" s="9"/>
      <c r="CRP11" s="9"/>
      <c r="CRQ11" s="9"/>
      <c r="CRR11" s="9"/>
      <c r="CRS11" s="9"/>
      <c r="CRT11" s="9"/>
      <c r="CRU11" s="9"/>
      <c r="CRV11" s="9"/>
      <c r="CRW11" s="9"/>
      <c r="CRX11" s="9"/>
      <c r="CRY11" s="9"/>
      <c r="CRZ11" s="9"/>
      <c r="CSA11" s="9"/>
      <c r="CSB11" s="9"/>
      <c r="CSC11" s="9"/>
      <c r="CSD11" s="9"/>
      <c r="CSE11" s="9"/>
      <c r="CSF11" s="9"/>
      <c r="CSG11" s="9"/>
      <c r="CSH11" s="9"/>
      <c r="CSI11" s="9"/>
      <c r="CSJ11" s="9"/>
      <c r="CSK11" s="9"/>
      <c r="CSL11" s="9"/>
      <c r="CSM11" s="9"/>
      <c r="CSN11" s="9"/>
      <c r="CSO11" s="9"/>
      <c r="CSP11" s="9"/>
      <c r="CSQ11" s="9"/>
      <c r="CSR11" s="9"/>
      <c r="CSS11" s="9"/>
      <c r="CST11" s="9"/>
      <c r="CSU11" s="9"/>
      <c r="CSV11" s="9"/>
      <c r="CSW11" s="9"/>
      <c r="CSX11" s="9"/>
      <c r="CSY11" s="9"/>
      <c r="CSZ11" s="9"/>
      <c r="CTA11" s="9"/>
      <c r="CTB11" s="9"/>
      <c r="CTC11" s="9"/>
      <c r="CTD11" s="9"/>
      <c r="CTE11" s="9"/>
      <c r="CTF11" s="9"/>
      <c r="CTG11" s="9"/>
      <c r="CTH11" s="9"/>
      <c r="CTI11" s="9"/>
      <c r="CTJ11" s="9"/>
      <c r="CTK11" s="9"/>
      <c r="CTL11" s="9"/>
      <c r="CTM11" s="9"/>
      <c r="CTN11" s="9"/>
      <c r="CTO11" s="9"/>
      <c r="CTP11" s="9"/>
      <c r="CTQ11" s="9"/>
      <c r="CTR11" s="9"/>
      <c r="CTS11" s="9"/>
      <c r="CTT11" s="9"/>
      <c r="CTU11" s="9"/>
      <c r="CTV11" s="9"/>
      <c r="CTW11" s="9"/>
      <c r="CTX11" s="9"/>
      <c r="CTY11" s="9"/>
      <c r="CTZ11" s="9"/>
      <c r="CUA11" s="9"/>
      <c r="CUB11" s="9"/>
      <c r="CUC11" s="9"/>
      <c r="CUD11" s="9"/>
      <c r="CUE11" s="9"/>
      <c r="CUF11" s="9"/>
      <c r="CUG11" s="9"/>
      <c r="CUH11" s="9"/>
      <c r="CUI11" s="9"/>
      <c r="CUJ11" s="9"/>
      <c r="CUK11" s="9"/>
      <c r="CUL11" s="9"/>
      <c r="CUM11" s="9"/>
      <c r="CUN11" s="9"/>
      <c r="CUO11" s="9"/>
      <c r="CUP11" s="9"/>
      <c r="CUQ11" s="9"/>
      <c r="CUR11" s="9"/>
      <c r="CUS11" s="9"/>
      <c r="CUT11" s="9"/>
      <c r="CUU11" s="9"/>
      <c r="CUV11" s="9"/>
      <c r="CUW11" s="9"/>
      <c r="CUX11" s="9"/>
      <c r="CUY11" s="9"/>
      <c r="CUZ11" s="9"/>
      <c r="CVA11" s="9"/>
      <c r="CVB11" s="9"/>
      <c r="CVC11" s="9"/>
      <c r="CVD11" s="9"/>
      <c r="CVE11" s="9"/>
      <c r="CVF11" s="9"/>
      <c r="CVG11" s="9"/>
      <c r="CVH11" s="9"/>
      <c r="CVI11" s="9"/>
      <c r="CVJ11" s="9"/>
      <c r="CVK11" s="9"/>
      <c r="CVL11" s="9"/>
      <c r="CVM11" s="9"/>
      <c r="CVN11" s="9"/>
      <c r="CVO11" s="9"/>
      <c r="CVP11" s="9"/>
      <c r="CVQ11" s="9"/>
      <c r="CVR11" s="9"/>
      <c r="CVS11" s="9"/>
      <c r="CVT11" s="9"/>
      <c r="CVU11" s="9"/>
      <c r="CVV11" s="9"/>
      <c r="CVW11" s="9"/>
      <c r="CVX11" s="9"/>
      <c r="CVY11" s="9"/>
      <c r="CVZ11" s="9"/>
      <c r="CWA11" s="9"/>
      <c r="CWB11" s="9"/>
      <c r="CWC11" s="9"/>
      <c r="CWD11" s="9"/>
      <c r="CWE11" s="9"/>
      <c r="CWF11" s="9"/>
      <c r="CWG11" s="9"/>
      <c r="CWH11" s="9"/>
      <c r="CWI11" s="9"/>
      <c r="CWJ11" s="9"/>
      <c r="CWK11" s="9"/>
      <c r="CWL11" s="9"/>
      <c r="CWM11" s="9"/>
      <c r="CWN11" s="9"/>
      <c r="CWO11" s="9"/>
      <c r="CWP11" s="9"/>
      <c r="CWQ11" s="9"/>
      <c r="CWR11" s="9"/>
      <c r="CWS11" s="9"/>
      <c r="CWT11" s="9"/>
      <c r="CWU11" s="9"/>
      <c r="CWV11" s="9"/>
      <c r="CWW11" s="9"/>
      <c r="CWX11" s="9"/>
      <c r="CWY11" s="9"/>
      <c r="CWZ11" s="9"/>
      <c r="CXA11" s="9"/>
      <c r="CXB11" s="9"/>
      <c r="CXC11" s="9"/>
      <c r="CXD11" s="9"/>
      <c r="CXE11" s="9"/>
      <c r="CXF11" s="9"/>
      <c r="CXG11" s="9"/>
      <c r="CXH11" s="9"/>
      <c r="CXI11" s="9"/>
      <c r="CXJ11" s="9"/>
      <c r="CXK11" s="9"/>
      <c r="CXL11" s="9"/>
      <c r="CXM11" s="9"/>
      <c r="CXN11" s="9"/>
      <c r="CXO11" s="9"/>
      <c r="CXP11" s="9"/>
      <c r="CXQ11" s="9"/>
      <c r="CXR11" s="9"/>
      <c r="CXS11" s="9"/>
      <c r="CXT11" s="9"/>
      <c r="CXU11" s="9"/>
      <c r="CXV11" s="9"/>
      <c r="CXW11" s="9"/>
      <c r="CXX11" s="9"/>
      <c r="CXY11" s="9"/>
      <c r="CXZ11" s="9"/>
      <c r="CYA11" s="9"/>
      <c r="CYB11" s="9"/>
      <c r="CYC11" s="9"/>
      <c r="CYD11" s="9"/>
      <c r="CYE11" s="9"/>
      <c r="CYF11" s="9"/>
      <c r="CYG11" s="9"/>
      <c r="CYH11" s="9"/>
      <c r="CYI11" s="9"/>
      <c r="CYJ11" s="9"/>
      <c r="CYK11" s="9"/>
      <c r="CYL11" s="9"/>
      <c r="CYM11" s="9"/>
      <c r="CYN11" s="9"/>
      <c r="CYO11" s="9"/>
      <c r="CYP11" s="9"/>
      <c r="CYQ11" s="9"/>
      <c r="CYR11" s="9"/>
      <c r="CYS11" s="9"/>
      <c r="CYT11" s="9"/>
      <c r="CYU11" s="9"/>
      <c r="CYV11" s="9"/>
      <c r="CYW11" s="9"/>
      <c r="CYX11" s="9"/>
      <c r="CYY11" s="9"/>
      <c r="CYZ11" s="9"/>
      <c r="CZA11" s="9"/>
      <c r="CZB11" s="9"/>
      <c r="CZC11" s="9"/>
      <c r="CZD11" s="9"/>
      <c r="CZE11" s="9"/>
      <c r="CZF11" s="9"/>
      <c r="CZG11" s="9"/>
      <c r="CZH11" s="9"/>
      <c r="CZI11" s="9"/>
      <c r="CZJ11" s="9"/>
      <c r="CZK11" s="9"/>
      <c r="CZL11" s="9"/>
      <c r="CZM11" s="9"/>
      <c r="CZN11" s="9"/>
      <c r="CZO11" s="9"/>
      <c r="CZP11" s="9"/>
      <c r="CZQ11" s="9"/>
      <c r="CZR11" s="9"/>
      <c r="CZS11" s="9"/>
      <c r="CZT11" s="9"/>
      <c r="CZU11" s="9"/>
      <c r="CZV11" s="9"/>
      <c r="CZW11" s="9"/>
      <c r="CZX11" s="9"/>
      <c r="CZY11" s="9"/>
      <c r="CZZ11" s="9"/>
      <c r="DAA11" s="9"/>
      <c r="DAB11" s="9"/>
      <c r="DAC11" s="9"/>
      <c r="DAD11" s="9"/>
      <c r="DAE11" s="9"/>
      <c r="DAF11" s="9"/>
      <c r="DAG11" s="9"/>
      <c r="DAH11" s="9"/>
      <c r="DAI11" s="9"/>
      <c r="DAJ11" s="9"/>
      <c r="DAK11" s="9"/>
      <c r="DAL11" s="9"/>
      <c r="DAM11" s="9"/>
      <c r="DAN11" s="9"/>
      <c r="DAO11" s="9"/>
      <c r="DAP11" s="9"/>
      <c r="DAQ11" s="9"/>
      <c r="DAR11" s="9"/>
      <c r="DAS11" s="9"/>
      <c r="DAT11" s="9"/>
      <c r="DAU11" s="9"/>
      <c r="DAV11" s="9"/>
      <c r="DAW11" s="9"/>
      <c r="DAX11" s="9"/>
      <c r="DAY11" s="9"/>
      <c r="DAZ11" s="9"/>
      <c r="DBA11" s="9"/>
      <c r="DBB11" s="9"/>
      <c r="DBC11" s="9"/>
      <c r="DBD11" s="9"/>
      <c r="DBE11" s="9"/>
      <c r="DBF11" s="9"/>
      <c r="DBG11" s="9"/>
      <c r="DBH11" s="9"/>
      <c r="DBI11" s="9"/>
      <c r="DBJ11" s="9"/>
      <c r="DBK11" s="9"/>
      <c r="DBL11" s="9"/>
      <c r="DBM11" s="9"/>
      <c r="DBN11" s="9"/>
      <c r="DBO11" s="9"/>
      <c r="DBP11" s="9"/>
      <c r="DBQ11" s="9"/>
      <c r="DBR11" s="9"/>
      <c r="DBS11" s="9"/>
      <c r="DBT11" s="9"/>
      <c r="DBU11" s="9"/>
      <c r="DBV11" s="9"/>
      <c r="DBW11" s="9"/>
      <c r="DBX11" s="9"/>
      <c r="DBY11" s="9"/>
      <c r="DBZ11" s="9"/>
      <c r="DCA11" s="9"/>
      <c r="DCB11" s="9"/>
      <c r="DCC11" s="9"/>
      <c r="DCD11" s="9"/>
      <c r="DCE11" s="9"/>
      <c r="DCF11" s="9"/>
      <c r="DCG11" s="9"/>
      <c r="DCH11" s="9"/>
      <c r="DCI11" s="9"/>
      <c r="DCJ11" s="9"/>
      <c r="DCK11" s="9"/>
      <c r="DCL11" s="9"/>
      <c r="DCM11" s="9"/>
      <c r="DCN11" s="9"/>
      <c r="DCO11" s="9"/>
      <c r="DCP11" s="9"/>
      <c r="DCQ11" s="9"/>
      <c r="DCR11" s="9"/>
      <c r="DCS11" s="9"/>
      <c r="DCT11" s="9"/>
      <c r="DCU11" s="9"/>
      <c r="DCV11" s="9"/>
      <c r="DCW11" s="9"/>
      <c r="DCX11" s="9"/>
      <c r="DCY11" s="9"/>
      <c r="DCZ11" s="9"/>
      <c r="DDA11" s="9"/>
      <c r="DDB11" s="9"/>
      <c r="DDC11" s="9"/>
      <c r="DDD11" s="9"/>
      <c r="DDE11" s="9"/>
      <c r="DDF11" s="9"/>
      <c r="DDG11" s="9"/>
      <c r="DDH11" s="9"/>
      <c r="DDI11" s="9"/>
      <c r="DDJ11" s="9"/>
      <c r="DDK11" s="9"/>
      <c r="DDL11" s="9"/>
      <c r="DDM11" s="9"/>
      <c r="DDN11" s="9"/>
      <c r="DDO11" s="9"/>
      <c r="DDP11" s="9"/>
      <c r="DDQ11" s="9"/>
      <c r="DDR11" s="9"/>
      <c r="DDS11" s="9"/>
      <c r="DDT11" s="9"/>
      <c r="DDU11" s="9"/>
      <c r="DDV11" s="9"/>
      <c r="DDW11" s="9"/>
      <c r="DDX11" s="9"/>
      <c r="DDY11" s="9"/>
      <c r="DDZ11" s="9"/>
      <c r="DEA11" s="9"/>
      <c r="DEB11" s="9"/>
      <c r="DEC11" s="9"/>
      <c r="DED11" s="9"/>
      <c r="DEE11" s="9"/>
      <c r="DEF11" s="9"/>
      <c r="DEG11" s="9"/>
      <c r="DEH11" s="9"/>
      <c r="DEI11" s="9"/>
      <c r="DEJ11" s="9"/>
      <c r="DEK11" s="9"/>
      <c r="DEL11" s="9"/>
      <c r="DEM11" s="9"/>
      <c r="DEN11" s="9"/>
      <c r="DEO11" s="9"/>
      <c r="DEP11" s="9"/>
      <c r="DEQ11" s="9"/>
      <c r="DER11" s="9"/>
      <c r="DES11" s="9"/>
      <c r="DET11" s="9"/>
      <c r="DEU11" s="9"/>
      <c r="DEV11" s="9"/>
      <c r="DEW11" s="9"/>
      <c r="DEX11" s="9"/>
      <c r="DEY11" s="9"/>
      <c r="DEZ11" s="9"/>
      <c r="DFA11" s="9"/>
      <c r="DFB11" s="9"/>
      <c r="DFC11" s="9"/>
      <c r="DFD11" s="9"/>
      <c r="DFE11" s="9"/>
      <c r="DFF11" s="9"/>
      <c r="DFG11" s="9"/>
      <c r="DFH11" s="9"/>
      <c r="DFI11" s="9"/>
      <c r="DFJ11" s="9"/>
      <c r="DFK11" s="9"/>
      <c r="DFL11" s="9"/>
      <c r="DFM11" s="9"/>
      <c r="DFN11" s="9"/>
      <c r="DFO11" s="9"/>
      <c r="DFP11" s="9"/>
      <c r="DFQ11" s="9"/>
      <c r="DFR11" s="9"/>
      <c r="DFS11" s="9"/>
      <c r="DFT11" s="9"/>
      <c r="DFU11" s="9"/>
      <c r="DFV11" s="9"/>
      <c r="DFW11" s="9"/>
      <c r="DFX11" s="9"/>
      <c r="DFY11" s="9"/>
      <c r="DFZ11" s="9"/>
      <c r="DGA11" s="9"/>
      <c r="DGB11" s="9"/>
      <c r="DGC11" s="9"/>
      <c r="DGD11" s="9"/>
      <c r="DGE11" s="9"/>
      <c r="DGF11" s="9"/>
      <c r="DGG11" s="9"/>
      <c r="DGH11" s="9"/>
      <c r="DGI11" s="9"/>
      <c r="DGJ11" s="9"/>
      <c r="DGK11" s="9"/>
      <c r="DGL11" s="9"/>
      <c r="DGM11" s="9"/>
      <c r="DGN11" s="9"/>
      <c r="DGO11" s="9"/>
      <c r="DGP11" s="9"/>
      <c r="DGQ11" s="9"/>
      <c r="DGR11" s="9"/>
      <c r="DGS11" s="9"/>
      <c r="DGT11" s="9"/>
      <c r="DGU11" s="9"/>
      <c r="DGV11" s="9"/>
      <c r="DGW11" s="9"/>
      <c r="DGX11" s="9"/>
      <c r="DGY11" s="9"/>
      <c r="DGZ11" s="9"/>
      <c r="DHA11" s="9"/>
      <c r="DHB11" s="9"/>
      <c r="DHC11" s="9"/>
      <c r="DHD11" s="9"/>
      <c r="DHE11" s="9"/>
      <c r="DHF11" s="9"/>
      <c r="DHG11" s="9"/>
      <c r="DHH11" s="9"/>
      <c r="DHI11" s="9"/>
      <c r="DHJ11" s="9"/>
      <c r="DHK11" s="9"/>
      <c r="DHL11" s="9"/>
      <c r="DHM11" s="9"/>
      <c r="DHN11" s="9"/>
      <c r="DHO11" s="9"/>
      <c r="DHP11" s="9"/>
      <c r="DHQ11" s="9"/>
      <c r="DHR11" s="9"/>
      <c r="DHS11" s="9"/>
      <c r="DHT11" s="9"/>
      <c r="DHU11" s="9"/>
      <c r="DHV11" s="9"/>
      <c r="DHW11" s="9"/>
      <c r="DHX11" s="9"/>
      <c r="DHY11" s="9"/>
      <c r="DHZ11" s="9"/>
      <c r="DIA11" s="9"/>
      <c r="DIB11" s="9"/>
      <c r="DIC11" s="9"/>
      <c r="DID11" s="9"/>
      <c r="DIE11" s="9"/>
      <c r="DIF11" s="9"/>
      <c r="DIG11" s="9"/>
      <c r="DIH11" s="9"/>
      <c r="DII11" s="9"/>
      <c r="DIJ11" s="9"/>
      <c r="DIK11" s="9"/>
      <c r="DIL11" s="9"/>
      <c r="DIM11" s="9"/>
      <c r="DIN11" s="9"/>
      <c r="DIO11" s="9"/>
      <c r="DIP11" s="9"/>
      <c r="DIQ11" s="9"/>
      <c r="DIR11" s="9"/>
      <c r="DIS11" s="9"/>
      <c r="DIT11" s="9"/>
      <c r="DIU11" s="9"/>
      <c r="DIV11" s="9"/>
      <c r="DIW11" s="9"/>
      <c r="DIX11" s="9"/>
      <c r="DIY11" s="9"/>
      <c r="DIZ11" s="9"/>
      <c r="DJA11" s="9"/>
      <c r="DJB11" s="9"/>
      <c r="DJC11" s="9"/>
      <c r="DJD11" s="9"/>
      <c r="DJE11" s="9"/>
      <c r="DJF11" s="9"/>
      <c r="DJG11" s="9"/>
      <c r="DJH11" s="9"/>
      <c r="DJI11" s="9"/>
      <c r="DJJ11" s="9"/>
      <c r="DJK11" s="9"/>
      <c r="DJL11" s="9"/>
      <c r="DJM11" s="9"/>
      <c r="DJN11" s="9"/>
      <c r="DJO11" s="9"/>
      <c r="DJP11" s="9"/>
      <c r="DJQ11" s="9"/>
      <c r="DJR11" s="9"/>
      <c r="DJS11" s="9"/>
      <c r="DJT11" s="9"/>
      <c r="DJU11" s="9"/>
      <c r="DJV11" s="9"/>
      <c r="DJW11" s="9"/>
      <c r="DJX11" s="9"/>
      <c r="DJY11" s="9"/>
      <c r="DJZ11" s="9"/>
      <c r="DKA11" s="9"/>
      <c r="DKB11" s="9"/>
      <c r="DKC11" s="9"/>
      <c r="DKD11" s="9"/>
      <c r="DKE11" s="9"/>
      <c r="DKF11" s="9"/>
      <c r="DKG11" s="9"/>
      <c r="DKH11" s="9"/>
      <c r="DKI11" s="9"/>
      <c r="DKJ11" s="9"/>
      <c r="DKK11" s="9"/>
      <c r="DKL11" s="9"/>
      <c r="DKM11" s="9"/>
      <c r="DKN11" s="9"/>
      <c r="DKO11" s="9"/>
      <c r="DKP11" s="9"/>
      <c r="DKQ11" s="9"/>
      <c r="DKR11" s="9"/>
      <c r="DKS11" s="9"/>
      <c r="DKT11" s="9"/>
      <c r="DKU11" s="9"/>
      <c r="DKV11" s="9"/>
      <c r="DKW11" s="9"/>
      <c r="DKX11" s="9"/>
      <c r="DKY11" s="9"/>
      <c r="DKZ11" s="9"/>
      <c r="DLA11" s="9"/>
      <c r="DLB11" s="9"/>
      <c r="DLC11" s="9"/>
      <c r="DLD11" s="9"/>
      <c r="DLE11" s="9"/>
      <c r="DLF11" s="9"/>
      <c r="DLG11" s="9"/>
      <c r="DLH11" s="9"/>
      <c r="DLI11" s="9"/>
      <c r="DLJ11" s="9"/>
      <c r="DLK11" s="9"/>
      <c r="DLL11" s="9"/>
      <c r="DLM11" s="9"/>
      <c r="DLN11" s="9"/>
      <c r="DLO11" s="9"/>
      <c r="DLP11" s="9"/>
      <c r="DLQ11" s="9"/>
      <c r="DLR11" s="9"/>
      <c r="DLS11" s="9"/>
      <c r="DLT11" s="9"/>
      <c r="DLU11" s="9"/>
      <c r="DLV11" s="9"/>
      <c r="DLW11" s="9"/>
      <c r="DLX11" s="9"/>
      <c r="DLY11" s="9"/>
      <c r="DLZ11" s="9"/>
      <c r="DMA11" s="9"/>
      <c r="DMB11" s="9"/>
      <c r="DMC11" s="9"/>
      <c r="DMD11" s="9"/>
      <c r="DME11" s="9"/>
      <c r="DMF11" s="9"/>
      <c r="DMG11" s="9"/>
      <c r="DMH11" s="9"/>
      <c r="DMI11" s="9"/>
      <c r="DMJ11" s="9"/>
      <c r="DMK11" s="9"/>
      <c r="DML11" s="9"/>
      <c r="DMM11" s="9"/>
      <c r="DMN11" s="9"/>
      <c r="DMO11" s="9"/>
      <c r="DMP11" s="9"/>
      <c r="DMQ11" s="9"/>
      <c r="DMR11" s="9"/>
      <c r="DMS11" s="9"/>
      <c r="DMT11" s="9"/>
      <c r="DMU11" s="9"/>
      <c r="DMV11" s="9"/>
      <c r="DMW11" s="9"/>
      <c r="DMX11" s="9"/>
      <c r="DMY11" s="9"/>
      <c r="DMZ11" s="9"/>
      <c r="DNA11" s="9"/>
      <c r="DNB11" s="9"/>
      <c r="DNC11" s="9"/>
      <c r="DND11" s="9"/>
      <c r="DNE11" s="9"/>
      <c r="DNF11" s="9"/>
      <c r="DNG11" s="9"/>
      <c r="DNH11" s="9"/>
      <c r="DNI11" s="9"/>
      <c r="DNJ11" s="9"/>
      <c r="DNK11" s="9"/>
      <c r="DNL11" s="9"/>
      <c r="DNM11" s="9"/>
      <c r="DNN11" s="9"/>
      <c r="DNO11" s="9"/>
      <c r="DNP11" s="9"/>
      <c r="DNQ11" s="9"/>
      <c r="DNR11" s="9"/>
      <c r="DNS11" s="9"/>
      <c r="DNT11" s="9"/>
      <c r="DNU11" s="9"/>
      <c r="DNV11" s="9"/>
      <c r="DNW11" s="9"/>
      <c r="DNX11" s="9"/>
      <c r="DNY11" s="9"/>
      <c r="DNZ11" s="9"/>
      <c r="DOA11" s="9"/>
      <c r="DOB11" s="9"/>
      <c r="DOC11" s="9"/>
      <c r="DOD11" s="9"/>
      <c r="DOE11" s="9"/>
      <c r="DOF11" s="9"/>
      <c r="DOG11" s="9"/>
      <c r="DOH11" s="9"/>
      <c r="DOI11" s="9"/>
      <c r="DOJ11" s="9"/>
      <c r="DOK11" s="9"/>
      <c r="DOL11" s="9"/>
      <c r="DOM11" s="9"/>
      <c r="DON11" s="9"/>
      <c r="DOO11" s="9"/>
      <c r="DOP11" s="9"/>
      <c r="DOQ11" s="9"/>
      <c r="DOR11" s="9"/>
      <c r="DOS11" s="9"/>
      <c r="DOT11" s="9"/>
      <c r="DOU11" s="9"/>
      <c r="DOV11" s="9"/>
      <c r="DOW11" s="9"/>
      <c r="DOX11" s="9"/>
      <c r="DOY11" s="9"/>
      <c r="DOZ11" s="9"/>
      <c r="DPA11" s="9"/>
      <c r="DPB11" s="9"/>
      <c r="DPC11" s="9"/>
      <c r="DPD11" s="9"/>
      <c r="DPE11" s="9"/>
      <c r="DPF11" s="9"/>
      <c r="DPG11" s="9"/>
      <c r="DPH11" s="9"/>
      <c r="DPI11" s="9"/>
      <c r="DPJ11" s="9"/>
      <c r="DPK11" s="9"/>
      <c r="DPL11" s="9"/>
      <c r="DPM11" s="9"/>
      <c r="DPN11" s="9"/>
      <c r="DPO11" s="9"/>
      <c r="DPP11" s="9"/>
      <c r="DPQ11" s="9"/>
      <c r="DPR11" s="9"/>
      <c r="DPS11" s="9"/>
      <c r="DPT11" s="9"/>
      <c r="DPU11" s="9"/>
      <c r="DPV11" s="9"/>
      <c r="DPW11" s="9"/>
      <c r="DPX11" s="9"/>
      <c r="DPY11" s="9"/>
      <c r="DPZ11" s="9"/>
      <c r="DQA11" s="9"/>
      <c r="DQB11" s="9"/>
      <c r="DQC11" s="9"/>
      <c r="DQD11" s="9"/>
      <c r="DQE11" s="9"/>
      <c r="DQF11" s="9"/>
      <c r="DQG11" s="9"/>
      <c r="DQH11" s="9"/>
      <c r="DQI11" s="9"/>
      <c r="DQJ11" s="9"/>
      <c r="DQK11" s="9"/>
      <c r="DQL11" s="9"/>
      <c r="DQM11" s="9"/>
      <c r="DQN11" s="9"/>
      <c r="DQO11" s="9"/>
      <c r="DQP11" s="9"/>
      <c r="DQQ11" s="9"/>
      <c r="DQR11" s="9"/>
      <c r="DQS11" s="9"/>
      <c r="DQT11" s="9"/>
      <c r="DQU11" s="9"/>
      <c r="DQV11" s="9"/>
      <c r="DQW11" s="9"/>
      <c r="DQX11" s="9"/>
      <c r="DQY11" s="9"/>
      <c r="DQZ11" s="9"/>
      <c r="DRA11" s="9"/>
      <c r="DRB11" s="9"/>
      <c r="DRC11" s="9"/>
      <c r="DRD11" s="9"/>
      <c r="DRE11" s="9"/>
      <c r="DRF11" s="9"/>
      <c r="DRG11" s="9"/>
      <c r="DRH11" s="9"/>
      <c r="DRI11" s="9"/>
      <c r="DRJ11" s="9"/>
      <c r="DRK11" s="9"/>
      <c r="DRL11" s="9"/>
      <c r="DRM11" s="9"/>
      <c r="DRN11" s="9"/>
      <c r="DRO11" s="9"/>
      <c r="DRP11" s="9"/>
      <c r="DRQ11" s="9"/>
      <c r="DRR11" s="9"/>
      <c r="DRS11" s="9"/>
      <c r="DRT11" s="9"/>
      <c r="DRU11" s="9"/>
      <c r="DRV11" s="9"/>
      <c r="DRW11" s="9"/>
      <c r="DRX11" s="9"/>
      <c r="DRY11" s="9"/>
      <c r="DRZ11" s="9"/>
      <c r="DSA11" s="9"/>
      <c r="DSB11" s="9"/>
      <c r="DSC11" s="9"/>
      <c r="DSD11" s="9"/>
      <c r="DSE11" s="9"/>
      <c r="DSF11" s="9"/>
      <c r="DSG11" s="9"/>
      <c r="DSH11" s="9"/>
      <c r="DSI11" s="9"/>
      <c r="DSJ11" s="9"/>
      <c r="DSK11" s="9"/>
      <c r="DSL11" s="9"/>
      <c r="DSM11" s="9"/>
      <c r="DSN11" s="9"/>
      <c r="DSO11" s="9"/>
      <c r="DSP11" s="9"/>
      <c r="DSQ11" s="9"/>
      <c r="DSR11" s="9"/>
      <c r="DSS11" s="9"/>
      <c r="DST11" s="9"/>
      <c r="DSU11" s="9"/>
      <c r="DSV11" s="9"/>
      <c r="DSW11" s="9"/>
      <c r="DSX11" s="9"/>
      <c r="DSY11" s="9"/>
      <c r="DSZ11" s="9"/>
      <c r="DTA11" s="9"/>
      <c r="DTB11" s="9"/>
      <c r="DTC11" s="9"/>
      <c r="DTD11" s="9"/>
      <c r="DTE11" s="9"/>
      <c r="DTF11" s="9"/>
      <c r="DTG11" s="9"/>
      <c r="DTH11" s="9"/>
      <c r="DTI11" s="9"/>
      <c r="DTJ11" s="9"/>
      <c r="DTK11" s="9"/>
      <c r="DTL11" s="9"/>
      <c r="DTM11" s="9"/>
      <c r="DTN11" s="9"/>
      <c r="DTO11" s="9"/>
      <c r="DTP11" s="9"/>
      <c r="DTQ11" s="9"/>
      <c r="DTR11" s="9"/>
      <c r="DTS11" s="9"/>
      <c r="DTT11" s="9"/>
      <c r="DTU11" s="9"/>
      <c r="DTV11" s="9"/>
      <c r="DTW11" s="9"/>
      <c r="DTX11" s="9"/>
      <c r="DTY11" s="9"/>
      <c r="DTZ11" s="9"/>
      <c r="DUA11" s="9"/>
      <c r="DUB11" s="9"/>
      <c r="DUC11" s="9"/>
      <c r="DUD11" s="9"/>
      <c r="DUE11" s="9"/>
      <c r="DUF11" s="9"/>
      <c r="DUG11" s="9"/>
      <c r="DUH11" s="9"/>
      <c r="DUI11" s="9"/>
      <c r="DUJ11" s="9"/>
      <c r="DUK11" s="9"/>
      <c r="DUL11" s="9"/>
      <c r="DUM11" s="9"/>
      <c r="DUN11" s="9"/>
      <c r="DUO11" s="9"/>
      <c r="DUP11" s="9"/>
      <c r="DUQ11" s="9"/>
      <c r="DUR11" s="9"/>
      <c r="DUS11" s="9"/>
      <c r="DUT11" s="9"/>
      <c r="DUU11" s="9"/>
      <c r="DUV11" s="9"/>
      <c r="DUW11" s="9"/>
      <c r="DUX11" s="9"/>
      <c r="DUY11" s="9"/>
      <c r="DUZ11" s="9"/>
      <c r="DVA11" s="9"/>
      <c r="DVB11" s="9"/>
      <c r="DVC11" s="9"/>
      <c r="DVD11" s="9"/>
      <c r="DVE11" s="9"/>
      <c r="DVF11" s="9"/>
      <c r="DVG11" s="9"/>
      <c r="DVH11" s="9"/>
      <c r="DVI11" s="9"/>
      <c r="DVJ11" s="9"/>
      <c r="DVK11" s="9"/>
      <c r="DVL11" s="9"/>
      <c r="DVM11" s="9"/>
      <c r="DVN11" s="9"/>
      <c r="DVO11" s="9"/>
      <c r="DVP11" s="9"/>
      <c r="DVQ11" s="9"/>
      <c r="DVR11" s="9"/>
      <c r="DVS11" s="9"/>
      <c r="DVT11" s="9"/>
      <c r="DVU11" s="9"/>
      <c r="DVV11" s="9"/>
      <c r="DVW11" s="9"/>
      <c r="DVX11" s="9"/>
      <c r="DVY11" s="9"/>
      <c r="DVZ11" s="9"/>
      <c r="DWA11" s="9"/>
      <c r="DWB11" s="9"/>
      <c r="DWC11" s="9"/>
      <c r="DWD11" s="9"/>
      <c r="DWE11" s="9"/>
      <c r="DWF11" s="9"/>
      <c r="DWG11" s="9"/>
      <c r="DWH11" s="9"/>
      <c r="DWI11" s="9"/>
      <c r="DWJ11" s="9"/>
      <c r="DWK11" s="9"/>
      <c r="DWL11" s="9"/>
      <c r="DWM11" s="9"/>
      <c r="DWN11" s="9"/>
      <c r="DWO11" s="9"/>
      <c r="DWP11" s="9"/>
      <c r="DWQ11" s="9"/>
      <c r="DWR11" s="9"/>
      <c r="DWS11" s="9"/>
      <c r="DWT11" s="9"/>
      <c r="DWU11" s="9"/>
      <c r="DWV11" s="9"/>
      <c r="DWW11" s="9"/>
      <c r="DWX11" s="9"/>
      <c r="DWY11" s="9"/>
      <c r="DWZ11" s="9"/>
      <c r="DXA11" s="9"/>
      <c r="DXB11" s="9"/>
      <c r="DXC11" s="9"/>
      <c r="DXD11" s="9"/>
      <c r="DXE11" s="9"/>
      <c r="DXF11" s="9"/>
      <c r="DXG11" s="9"/>
      <c r="DXH11" s="9"/>
      <c r="DXI11" s="9"/>
      <c r="DXJ11" s="9"/>
      <c r="DXK11" s="9"/>
      <c r="DXL11" s="9"/>
      <c r="DXM11" s="9"/>
      <c r="DXN11" s="9"/>
      <c r="DXO11" s="9"/>
      <c r="DXP11" s="9"/>
      <c r="DXQ11" s="9"/>
      <c r="DXR11" s="9"/>
      <c r="DXS11" s="9"/>
      <c r="DXT11" s="9"/>
      <c r="DXU11" s="9"/>
      <c r="DXV11" s="9"/>
      <c r="DXW11" s="9"/>
      <c r="DXX11" s="9"/>
      <c r="DXY11" s="9"/>
      <c r="DXZ11" s="9"/>
      <c r="DYA11" s="9"/>
      <c r="DYB11" s="9"/>
      <c r="DYC11" s="9"/>
      <c r="DYD11" s="9"/>
      <c r="DYE11" s="9"/>
      <c r="DYF11" s="9"/>
      <c r="DYG11" s="9"/>
      <c r="DYH11" s="9"/>
      <c r="DYI11" s="9"/>
      <c r="DYJ11" s="9"/>
      <c r="DYK11" s="9"/>
      <c r="DYL11" s="9"/>
      <c r="DYM11" s="9"/>
      <c r="DYN11" s="9"/>
      <c r="DYO11" s="9"/>
      <c r="DYP11" s="9"/>
      <c r="DYQ11" s="9"/>
      <c r="DYR11" s="9"/>
      <c r="DYS11" s="9"/>
      <c r="DYT11" s="9"/>
      <c r="DYU11" s="9"/>
      <c r="DYV11" s="9"/>
      <c r="DYW11" s="9"/>
      <c r="DYX11" s="9"/>
      <c r="DYY11" s="9"/>
      <c r="DYZ11" s="9"/>
      <c r="DZA11" s="9"/>
      <c r="DZB11" s="9"/>
      <c r="DZC11" s="9"/>
      <c r="DZD11" s="9"/>
      <c r="DZE11" s="9"/>
      <c r="DZF11" s="9"/>
      <c r="DZG11" s="9"/>
      <c r="DZH11" s="9"/>
      <c r="DZI11" s="9"/>
      <c r="DZJ11" s="9"/>
      <c r="DZK11" s="9"/>
      <c r="DZL11" s="9"/>
      <c r="DZM11" s="9"/>
      <c r="DZN11" s="9"/>
      <c r="DZO11" s="9"/>
      <c r="DZP11" s="9"/>
      <c r="DZQ11" s="9"/>
      <c r="DZR11" s="9"/>
      <c r="DZS11" s="9"/>
      <c r="DZT11" s="9"/>
      <c r="DZU11" s="9"/>
      <c r="DZV11" s="9"/>
      <c r="DZW11" s="9"/>
      <c r="DZX11" s="9"/>
      <c r="DZY11" s="9"/>
      <c r="DZZ11" s="9"/>
      <c r="EAA11" s="9"/>
      <c r="EAB11" s="9"/>
      <c r="EAC11" s="9"/>
      <c r="EAD11" s="9"/>
      <c r="EAE11" s="9"/>
      <c r="EAF11" s="9"/>
      <c r="EAG11" s="9"/>
      <c r="EAH11" s="9"/>
      <c r="EAI11" s="9"/>
      <c r="EAJ11" s="9"/>
      <c r="EAK11" s="9"/>
      <c r="EAL11" s="9"/>
      <c r="EAM11" s="9"/>
      <c r="EAN11" s="9"/>
      <c r="EAO11" s="9"/>
      <c r="EAP11" s="9"/>
      <c r="EAQ11" s="9"/>
      <c r="EAR11" s="9"/>
      <c r="EAS11" s="9"/>
      <c r="EAT11" s="9"/>
      <c r="EAU11" s="9"/>
      <c r="EAV11" s="9"/>
      <c r="EAW11" s="9"/>
      <c r="EAX11" s="9"/>
      <c r="EAY11" s="9"/>
      <c r="EAZ11" s="9"/>
      <c r="EBA11" s="9"/>
      <c r="EBB11" s="9"/>
      <c r="EBC11" s="9"/>
      <c r="EBD11" s="9"/>
      <c r="EBE11" s="9"/>
      <c r="EBF11" s="9"/>
      <c r="EBG11" s="9"/>
      <c r="EBH11" s="9"/>
      <c r="EBI11" s="9"/>
      <c r="EBJ11" s="9"/>
      <c r="EBK11" s="9"/>
      <c r="EBL11" s="9"/>
      <c r="EBM11" s="9"/>
      <c r="EBN11" s="9"/>
      <c r="EBO11" s="9"/>
      <c r="EBP11" s="9"/>
      <c r="EBQ11" s="9"/>
      <c r="EBR11" s="9"/>
      <c r="EBS11" s="9"/>
      <c r="EBT11" s="9"/>
      <c r="EBU11" s="9"/>
      <c r="EBV11" s="9"/>
      <c r="EBW11" s="9"/>
      <c r="EBX11" s="9"/>
      <c r="EBY11" s="9"/>
      <c r="EBZ11" s="9"/>
      <c r="ECA11" s="9"/>
      <c r="ECB11" s="9"/>
      <c r="ECC11" s="9"/>
      <c r="ECD11" s="9"/>
      <c r="ECE11" s="9"/>
      <c r="ECF11" s="9"/>
      <c r="ECG11" s="9"/>
      <c r="ECH11" s="9"/>
      <c r="ECI11" s="9"/>
      <c r="ECJ11" s="9"/>
      <c r="ECK11" s="9"/>
      <c r="ECL11" s="9"/>
      <c r="ECM11" s="9"/>
      <c r="ECN11" s="9"/>
      <c r="ECO11" s="9"/>
      <c r="ECP11" s="9"/>
      <c r="ECQ11" s="9"/>
      <c r="ECR11" s="9"/>
      <c r="ECS11" s="9"/>
      <c r="ECT11" s="9"/>
      <c r="ECU11" s="9"/>
      <c r="ECV11" s="9"/>
      <c r="ECW11" s="9"/>
      <c r="ECX11" s="9"/>
      <c r="ECY11" s="9"/>
      <c r="ECZ11" s="9"/>
      <c r="EDA11" s="9"/>
      <c r="EDB11" s="9"/>
      <c r="EDC11" s="9"/>
      <c r="EDD11" s="9"/>
      <c r="EDE11" s="9"/>
      <c r="EDF11" s="9"/>
      <c r="EDG11" s="9"/>
      <c r="EDH11" s="9"/>
      <c r="EDI11" s="9"/>
      <c r="EDJ11" s="9"/>
      <c r="EDK11" s="9"/>
      <c r="EDL11" s="9"/>
      <c r="EDM11" s="9"/>
      <c r="EDN11" s="9"/>
      <c r="EDO11" s="9"/>
      <c r="EDP11" s="9"/>
      <c r="EDQ11" s="9"/>
      <c r="EDR11" s="9"/>
      <c r="EDS11" s="9"/>
      <c r="EDT11" s="9"/>
      <c r="EDU11" s="9"/>
      <c r="EDV11" s="9"/>
      <c r="EDW11" s="9"/>
      <c r="EDX11" s="9"/>
      <c r="EDY11" s="9"/>
      <c r="EDZ11" s="9"/>
      <c r="EEA11" s="9"/>
      <c r="EEB11" s="9"/>
      <c r="EEC11" s="9"/>
      <c r="EED11" s="9"/>
      <c r="EEE11" s="9"/>
      <c r="EEF11" s="9"/>
      <c r="EEG11" s="9"/>
      <c r="EEH11" s="9"/>
      <c r="EEI11" s="9"/>
      <c r="EEJ11" s="9"/>
      <c r="EEK11" s="9"/>
      <c r="EEL11" s="9"/>
      <c r="EEM11" s="9"/>
      <c r="EEN11" s="9"/>
      <c r="EEO11" s="9"/>
      <c r="EEP11" s="9"/>
      <c r="EEQ11" s="9"/>
      <c r="EER11" s="9"/>
      <c r="EES11" s="9"/>
      <c r="EET11" s="9"/>
      <c r="EEU11" s="9"/>
      <c r="EEV11" s="9"/>
      <c r="EEW11" s="9"/>
      <c r="EEX11" s="9"/>
      <c r="EEY11" s="9"/>
      <c r="EEZ11" s="9"/>
      <c r="EFA11" s="9"/>
      <c r="EFB11" s="9"/>
      <c r="EFC11" s="9"/>
      <c r="EFD11" s="9"/>
      <c r="EFE11" s="9"/>
      <c r="EFF11" s="9"/>
      <c r="EFG11" s="9"/>
      <c r="EFH11" s="9"/>
      <c r="EFI11" s="9"/>
      <c r="EFJ11" s="9"/>
      <c r="EFK11" s="9"/>
      <c r="EFL11" s="9"/>
      <c r="EFM11" s="9"/>
      <c r="EFN11" s="9"/>
      <c r="EFO11" s="9"/>
      <c r="EFP11" s="9"/>
      <c r="EFQ11" s="9"/>
      <c r="EFR11" s="9"/>
      <c r="EFS11" s="9"/>
      <c r="EFT11" s="9"/>
      <c r="EFU11" s="9"/>
      <c r="EFV11" s="9"/>
      <c r="EFW11" s="9"/>
      <c r="EFX11" s="9"/>
      <c r="EFY11" s="9"/>
      <c r="EFZ11" s="9"/>
      <c r="EGA11" s="9"/>
      <c r="EGB11" s="9"/>
      <c r="EGC11" s="9"/>
      <c r="EGD11" s="9"/>
      <c r="EGE11" s="9"/>
      <c r="EGF11" s="9"/>
      <c r="EGG11" s="9"/>
      <c r="EGH11" s="9"/>
      <c r="EGI11" s="9"/>
      <c r="EGJ11" s="9"/>
      <c r="EGK11" s="9"/>
      <c r="EGL11" s="9"/>
      <c r="EGM11" s="9"/>
      <c r="EGN11" s="9"/>
      <c r="EGO11" s="9"/>
      <c r="EGP11" s="9"/>
      <c r="EGQ11" s="9"/>
      <c r="EGR11" s="9"/>
      <c r="EGS11" s="9"/>
      <c r="EGT11" s="9"/>
      <c r="EGU11" s="9"/>
      <c r="EGV11" s="9"/>
      <c r="EGW11" s="9"/>
      <c r="EGX11" s="9"/>
      <c r="EGY11" s="9"/>
      <c r="EGZ11" s="9"/>
      <c r="EHA11" s="9"/>
      <c r="EHB11" s="9"/>
      <c r="EHC11" s="9"/>
      <c r="EHD11" s="9"/>
      <c r="EHE11" s="9"/>
      <c r="EHF11" s="9"/>
      <c r="EHG11" s="9"/>
      <c r="EHH11" s="9"/>
      <c r="EHI11" s="9"/>
      <c r="EHJ11" s="9"/>
      <c r="EHK11" s="9"/>
      <c r="EHL11" s="9"/>
      <c r="EHM11" s="9"/>
      <c r="EHN11" s="9"/>
      <c r="EHO11" s="9"/>
      <c r="EHP11" s="9"/>
      <c r="EHQ11" s="9"/>
      <c r="EHR11" s="9"/>
      <c r="EHS11" s="9"/>
      <c r="EHT11" s="9"/>
      <c r="EHU11" s="9"/>
      <c r="EHV11" s="9"/>
      <c r="EHW11" s="9"/>
      <c r="EHX11" s="9"/>
      <c r="EHY11" s="9"/>
      <c r="EHZ11" s="9"/>
      <c r="EIA11" s="9"/>
      <c r="EIB11" s="9"/>
      <c r="EIC11" s="9"/>
      <c r="EID11" s="9"/>
      <c r="EIE11" s="9"/>
      <c r="EIF11" s="9"/>
      <c r="EIG11" s="9"/>
      <c r="EIH11" s="9"/>
      <c r="EII11" s="9"/>
      <c r="EIJ11" s="9"/>
      <c r="EIK11" s="9"/>
      <c r="EIL11" s="9"/>
      <c r="EIM11" s="9"/>
      <c r="EIN11" s="9"/>
      <c r="EIO11" s="9"/>
      <c r="EIP11" s="9"/>
      <c r="EIQ11" s="9"/>
      <c r="EIR11" s="9"/>
      <c r="EIS11" s="9"/>
      <c r="EIT11" s="9"/>
      <c r="EIU11" s="9"/>
      <c r="EIV11" s="9"/>
      <c r="EIW11" s="9"/>
      <c r="EIX11" s="9"/>
      <c r="EIY11" s="9"/>
      <c r="EIZ11" s="9"/>
      <c r="EJA11" s="9"/>
      <c r="EJB11" s="9"/>
      <c r="EJC11" s="9"/>
      <c r="EJD11" s="9"/>
      <c r="EJE11" s="9"/>
      <c r="EJF11" s="9"/>
      <c r="EJG11" s="9"/>
      <c r="EJH11" s="9"/>
      <c r="EJI11" s="9"/>
      <c r="EJJ11" s="9"/>
      <c r="EJK11" s="9"/>
      <c r="EJL11" s="9"/>
      <c r="EJM11" s="9"/>
      <c r="EJN11" s="9"/>
      <c r="EJO11" s="9"/>
      <c r="EJP11" s="9"/>
      <c r="EJQ11" s="9"/>
      <c r="EJR11" s="9"/>
      <c r="EJS11" s="9"/>
      <c r="EJT11" s="9"/>
      <c r="EJU11" s="9"/>
      <c r="EJV11" s="9"/>
      <c r="EJW11" s="9"/>
      <c r="EJX11" s="9"/>
      <c r="EJY11" s="9"/>
      <c r="EJZ11" s="9"/>
      <c r="EKA11" s="9"/>
      <c r="EKB11" s="9"/>
      <c r="EKC11" s="9"/>
      <c r="EKD11" s="9"/>
      <c r="EKE11" s="9"/>
      <c r="EKF11" s="9"/>
      <c r="EKG11" s="9"/>
      <c r="EKH11" s="9"/>
      <c r="EKI11" s="9"/>
      <c r="EKJ11" s="9"/>
      <c r="EKK11" s="9"/>
      <c r="EKL11" s="9"/>
      <c r="EKM11" s="9"/>
      <c r="EKN11" s="9"/>
      <c r="EKO11" s="9"/>
      <c r="EKP11" s="9"/>
      <c r="EKQ11" s="9"/>
      <c r="EKR11" s="9"/>
      <c r="EKS11" s="9"/>
      <c r="EKT11" s="9"/>
      <c r="EKU11" s="9"/>
      <c r="EKV11" s="9"/>
      <c r="EKW11" s="9"/>
      <c r="EKX11" s="9"/>
      <c r="EKY11" s="9"/>
      <c r="EKZ11" s="9"/>
      <c r="ELA11" s="9"/>
      <c r="ELB11" s="9"/>
      <c r="ELC11" s="9"/>
      <c r="ELD11" s="9"/>
      <c r="ELE11" s="9"/>
      <c r="ELF11" s="9"/>
      <c r="ELG11" s="9"/>
      <c r="ELH11" s="9"/>
      <c r="ELI11" s="9"/>
      <c r="ELJ11" s="9"/>
      <c r="ELK11" s="9"/>
      <c r="ELL11" s="9"/>
      <c r="ELM11" s="9"/>
      <c r="ELN11" s="9"/>
      <c r="ELO11" s="9"/>
      <c r="ELP11" s="9"/>
      <c r="ELQ11" s="9"/>
      <c r="ELR11" s="9"/>
      <c r="ELS11" s="9"/>
      <c r="ELT11" s="9"/>
      <c r="ELU11" s="9"/>
      <c r="ELV11" s="9"/>
      <c r="ELW11" s="9"/>
      <c r="ELX11" s="9"/>
      <c r="ELY11" s="9"/>
      <c r="ELZ11" s="9"/>
      <c r="EMA11" s="9"/>
      <c r="EMB11" s="9"/>
      <c r="EMC11" s="9"/>
      <c r="EMD11" s="9"/>
      <c r="EME11" s="9"/>
      <c r="EMF11" s="9"/>
      <c r="EMG11" s="9"/>
      <c r="EMH11" s="9"/>
      <c r="EMI11" s="9"/>
      <c r="EMJ11" s="9"/>
      <c r="EMK11" s="9"/>
      <c r="EML11" s="9"/>
      <c r="EMM11" s="9"/>
      <c r="EMN11" s="9"/>
      <c r="EMO11" s="9"/>
      <c r="EMP11" s="9"/>
      <c r="EMQ11" s="9"/>
      <c r="EMR11" s="9"/>
      <c r="EMS11" s="9"/>
      <c r="EMT11" s="9"/>
      <c r="EMU11" s="9"/>
      <c r="EMV11" s="9"/>
      <c r="EMW11" s="9"/>
      <c r="EMX11" s="9"/>
      <c r="EMY11" s="9"/>
      <c r="EMZ11" s="9"/>
      <c r="ENA11" s="9"/>
      <c r="ENB11" s="9"/>
      <c r="ENC11" s="9"/>
      <c r="END11" s="9"/>
      <c r="ENE11" s="9"/>
      <c r="ENF11" s="9"/>
      <c r="ENG11" s="9"/>
      <c r="ENH11" s="9"/>
      <c r="ENI11" s="9"/>
      <c r="ENJ11" s="9"/>
      <c r="ENK11" s="9"/>
      <c r="ENL11" s="9"/>
      <c r="ENM11" s="9"/>
      <c r="ENN11" s="9"/>
      <c r="ENO11" s="9"/>
      <c r="ENP11" s="9"/>
      <c r="ENQ11" s="9"/>
      <c r="ENR11" s="9"/>
      <c r="ENS11" s="9"/>
      <c r="ENT11" s="9"/>
      <c r="ENU11" s="9"/>
      <c r="ENV11" s="9"/>
      <c r="ENW11" s="9"/>
      <c r="ENX11" s="9"/>
      <c r="ENY11" s="9"/>
      <c r="ENZ11" s="9"/>
      <c r="EOA11" s="9"/>
      <c r="EOB11" s="9"/>
      <c r="EOC11" s="9"/>
      <c r="EOD11" s="9"/>
      <c r="EOE11" s="9"/>
      <c r="EOF11" s="9"/>
      <c r="EOG11" s="9"/>
      <c r="EOH11" s="9"/>
      <c r="EOI11" s="9"/>
      <c r="EOJ11" s="9"/>
      <c r="EOK11" s="9"/>
      <c r="EOL11" s="9"/>
      <c r="EOM11" s="9"/>
      <c r="EON11" s="9"/>
      <c r="EOO11" s="9"/>
      <c r="EOP11" s="9"/>
      <c r="EOQ11" s="9"/>
      <c r="EOR11" s="9"/>
      <c r="EOS11" s="9"/>
      <c r="EOT11" s="9"/>
      <c r="EOU11" s="9"/>
      <c r="EOV11" s="9"/>
      <c r="EOW11" s="9"/>
      <c r="EOX11" s="9"/>
      <c r="EOY11" s="9"/>
      <c r="EOZ11" s="9"/>
      <c r="EPA11" s="9"/>
      <c r="EPB11" s="9"/>
      <c r="EPC11" s="9"/>
      <c r="EPD11" s="9"/>
      <c r="EPE11" s="9"/>
      <c r="EPF11" s="9"/>
      <c r="EPG11" s="9"/>
      <c r="EPH11" s="9"/>
      <c r="EPI11" s="9"/>
      <c r="EPJ11" s="9"/>
      <c r="EPK11" s="9"/>
      <c r="EPL11" s="9"/>
      <c r="EPM11" s="9"/>
      <c r="EPN11" s="9"/>
      <c r="EPO11" s="9"/>
      <c r="EPP11" s="9"/>
      <c r="EPQ11" s="9"/>
      <c r="EPR11" s="9"/>
      <c r="EPS11" s="9"/>
      <c r="EPT11" s="9"/>
      <c r="EPU11" s="9"/>
      <c r="EPV11" s="9"/>
      <c r="EPW11" s="9"/>
      <c r="EPX11" s="9"/>
      <c r="EPY11" s="9"/>
      <c r="EPZ11" s="9"/>
      <c r="EQA11" s="9"/>
      <c r="EQB11" s="9"/>
      <c r="EQC11" s="9"/>
      <c r="EQD11" s="9"/>
      <c r="EQE11" s="9"/>
      <c r="EQF11" s="9"/>
      <c r="EQG11" s="9"/>
      <c r="EQH11" s="9"/>
      <c r="EQI11" s="9"/>
      <c r="EQJ11" s="9"/>
      <c r="EQK11" s="9"/>
      <c r="EQL11" s="9"/>
      <c r="EQM11" s="9"/>
      <c r="EQN11" s="9"/>
      <c r="EQO11" s="9"/>
      <c r="EQP11" s="9"/>
      <c r="EQQ11" s="9"/>
      <c r="EQR11" s="9"/>
      <c r="EQS11" s="9"/>
      <c r="EQT11" s="9"/>
      <c r="EQU11" s="9"/>
      <c r="EQV11" s="9"/>
      <c r="EQW11" s="9"/>
      <c r="EQX11" s="9"/>
      <c r="EQY11" s="9"/>
      <c r="EQZ11" s="9"/>
      <c r="ERA11" s="9"/>
      <c r="ERB11" s="9"/>
      <c r="ERC11" s="9"/>
      <c r="ERD11" s="9"/>
      <c r="ERE11" s="9"/>
      <c r="ERF11" s="9"/>
      <c r="ERG11" s="9"/>
      <c r="ERH11" s="9"/>
      <c r="ERI11" s="9"/>
      <c r="ERJ11" s="9"/>
      <c r="ERK11" s="9"/>
      <c r="ERL11" s="9"/>
      <c r="ERM11" s="9"/>
      <c r="ERN11" s="9"/>
      <c r="ERO11" s="9"/>
      <c r="ERP11" s="9"/>
      <c r="ERQ11" s="9"/>
      <c r="ERR11" s="9"/>
      <c r="ERS11" s="9"/>
      <c r="ERT11" s="9"/>
      <c r="ERU11" s="9"/>
      <c r="ERV11" s="9"/>
      <c r="ERW11" s="9"/>
      <c r="ERX11" s="9"/>
      <c r="ERY11" s="9"/>
      <c r="ERZ11" s="9"/>
      <c r="ESA11" s="9"/>
      <c r="ESB11" s="9"/>
      <c r="ESC11" s="9"/>
      <c r="ESD11" s="9"/>
      <c r="ESE11" s="9"/>
      <c r="ESF11" s="9"/>
      <c r="ESG11" s="9"/>
      <c r="ESH11" s="9"/>
      <c r="ESI11" s="9"/>
      <c r="ESJ11" s="9"/>
      <c r="ESK11" s="9"/>
      <c r="ESL11" s="9"/>
      <c r="ESM11" s="9"/>
      <c r="ESN11" s="9"/>
      <c r="ESO11" s="9"/>
      <c r="ESP11" s="9"/>
      <c r="ESQ11" s="9"/>
      <c r="ESR11" s="9"/>
      <c r="ESS11" s="9"/>
      <c r="EST11" s="9"/>
      <c r="ESU11" s="9"/>
      <c r="ESV11" s="9"/>
      <c r="ESW11" s="9"/>
      <c r="ESX11" s="9"/>
      <c r="ESY11" s="9"/>
      <c r="ESZ11" s="9"/>
      <c r="ETA11" s="9"/>
      <c r="ETB11" s="9"/>
      <c r="ETC11" s="9"/>
      <c r="ETD11" s="9"/>
      <c r="ETE11" s="9"/>
      <c r="ETF11" s="9"/>
      <c r="ETG11" s="9"/>
      <c r="ETH11" s="9"/>
      <c r="ETI11" s="9"/>
      <c r="ETJ11" s="9"/>
      <c r="ETK11" s="9"/>
      <c r="ETL11" s="9"/>
      <c r="ETM11" s="9"/>
      <c r="ETN11" s="9"/>
      <c r="ETO11" s="9"/>
      <c r="ETP11" s="9"/>
      <c r="ETQ11" s="9"/>
      <c r="ETR11" s="9"/>
      <c r="ETS11" s="9"/>
      <c r="ETT11" s="9"/>
      <c r="ETU11" s="9"/>
      <c r="ETV11" s="9"/>
      <c r="ETW11" s="9"/>
      <c r="ETX11" s="9"/>
      <c r="ETY11" s="9"/>
      <c r="ETZ11" s="9"/>
      <c r="EUA11" s="9"/>
      <c r="EUB11" s="9"/>
      <c r="EUC11" s="9"/>
      <c r="EUD11" s="9"/>
      <c r="EUE11" s="9"/>
      <c r="EUF11" s="9"/>
      <c r="EUG11" s="9"/>
      <c r="EUH11" s="9"/>
      <c r="EUI11" s="9"/>
      <c r="EUJ11" s="9"/>
      <c r="EUK11" s="9"/>
      <c r="EUL11" s="9"/>
      <c r="EUM11" s="9"/>
      <c r="EUN11" s="9"/>
      <c r="EUO11" s="9"/>
      <c r="EUP11" s="9"/>
      <c r="EUQ11" s="9"/>
      <c r="EUR11" s="9"/>
      <c r="EUS11" s="9"/>
      <c r="EUT11" s="9"/>
      <c r="EUU11" s="9"/>
      <c r="EUV11" s="9"/>
      <c r="EUW11" s="9"/>
      <c r="EUX11" s="9"/>
      <c r="EUY11" s="9"/>
      <c r="EUZ11" s="9"/>
      <c r="EVA11" s="9"/>
      <c r="EVB11" s="9"/>
      <c r="EVC11" s="9"/>
      <c r="EVD11" s="9"/>
      <c r="EVE11" s="9"/>
      <c r="EVF11" s="9"/>
      <c r="EVG11" s="9"/>
      <c r="EVH11" s="9"/>
      <c r="EVI11" s="9"/>
      <c r="EVJ11" s="9"/>
      <c r="EVK11" s="9"/>
      <c r="EVL11" s="9"/>
      <c r="EVM11" s="9"/>
      <c r="EVN11" s="9"/>
      <c r="EVO11" s="9"/>
      <c r="EVP11" s="9"/>
      <c r="EVQ11" s="9"/>
      <c r="EVR11" s="9"/>
      <c r="EVS11" s="9"/>
      <c r="EVT11" s="9"/>
      <c r="EVU11" s="9"/>
      <c r="EVV11" s="9"/>
      <c r="EVW11" s="9"/>
      <c r="EVX11" s="9"/>
      <c r="EVY11" s="9"/>
      <c r="EVZ11" s="9"/>
      <c r="EWA11" s="9"/>
      <c r="EWB11" s="9"/>
      <c r="EWC11" s="9"/>
      <c r="EWD11" s="9"/>
      <c r="EWE11" s="9"/>
      <c r="EWF11" s="9"/>
      <c r="EWG11" s="9"/>
      <c r="EWH11" s="9"/>
      <c r="EWI11" s="9"/>
      <c r="EWJ11" s="9"/>
      <c r="EWK11" s="9"/>
      <c r="EWL11" s="9"/>
      <c r="EWM11" s="9"/>
      <c r="EWN11" s="9"/>
      <c r="EWO11" s="9"/>
      <c r="EWP11" s="9"/>
      <c r="EWQ11" s="9"/>
      <c r="EWR11" s="9"/>
      <c r="EWS11" s="9"/>
      <c r="EWT11" s="9"/>
      <c r="EWU11" s="9"/>
      <c r="EWV11" s="9"/>
      <c r="EWW11" s="9"/>
      <c r="EWX11" s="9"/>
      <c r="EWY11" s="9"/>
      <c r="EWZ11" s="9"/>
      <c r="EXA11" s="9"/>
      <c r="EXB11" s="9"/>
      <c r="EXC11" s="9"/>
      <c r="EXD11" s="9"/>
      <c r="EXE11" s="9"/>
      <c r="EXF11" s="9"/>
      <c r="EXG11" s="9"/>
      <c r="EXH11" s="9"/>
      <c r="EXI11" s="9"/>
      <c r="EXJ11" s="9"/>
      <c r="EXK11" s="9"/>
      <c r="EXL11" s="9"/>
      <c r="EXM11" s="9"/>
      <c r="EXN11" s="9"/>
      <c r="EXO11" s="9"/>
      <c r="EXP11" s="9"/>
      <c r="EXQ11" s="9"/>
      <c r="EXR11" s="9"/>
      <c r="EXS11" s="9"/>
      <c r="EXT11" s="9"/>
      <c r="EXU11" s="9"/>
      <c r="EXV11" s="9"/>
      <c r="EXW11" s="9"/>
      <c r="EXX11" s="9"/>
      <c r="EXY11" s="9"/>
      <c r="EXZ11" s="9"/>
      <c r="EYA11" s="9"/>
      <c r="EYB11" s="9"/>
      <c r="EYC11" s="9"/>
      <c r="EYD11" s="9"/>
      <c r="EYE11" s="9"/>
      <c r="EYF11" s="9"/>
      <c r="EYG11" s="9"/>
      <c r="EYH11" s="9"/>
      <c r="EYI11" s="9"/>
      <c r="EYJ11" s="9"/>
      <c r="EYK11" s="9"/>
      <c r="EYL11" s="9"/>
      <c r="EYM11" s="9"/>
      <c r="EYN11" s="9"/>
      <c r="EYO11" s="9"/>
      <c r="EYP11" s="9"/>
      <c r="EYQ11" s="9"/>
      <c r="EYR11" s="9"/>
      <c r="EYS11" s="9"/>
      <c r="EYT11" s="9"/>
      <c r="EYU11" s="9"/>
      <c r="EYV11" s="9"/>
      <c r="EYW11" s="9"/>
      <c r="EYX11" s="9"/>
      <c r="EYY11" s="9"/>
      <c r="EYZ11" s="9"/>
      <c r="EZA11" s="9"/>
      <c r="EZB11" s="9"/>
      <c r="EZC11" s="9"/>
      <c r="EZD11" s="9"/>
      <c r="EZE11" s="9"/>
      <c r="EZF11" s="9"/>
      <c r="EZG11" s="9"/>
      <c r="EZH11" s="9"/>
      <c r="EZI11" s="9"/>
      <c r="EZJ11" s="9"/>
      <c r="EZK11" s="9"/>
      <c r="EZL11" s="9"/>
      <c r="EZM11" s="9"/>
      <c r="EZN11" s="9"/>
      <c r="EZO11" s="9"/>
      <c r="EZP11" s="9"/>
      <c r="EZQ11" s="9"/>
      <c r="EZR11" s="9"/>
      <c r="EZS11" s="9"/>
      <c r="EZT11" s="9"/>
      <c r="EZU11" s="9"/>
      <c r="EZV11" s="9"/>
      <c r="EZW11" s="9"/>
      <c r="EZX11" s="9"/>
      <c r="EZY11" s="9"/>
      <c r="EZZ11" s="9"/>
      <c r="FAA11" s="9"/>
      <c r="FAB11" s="9"/>
      <c r="FAC11" s="9"/>
      <c r="FAD11" s="9"/>
      <c r="FAE11" s="9"/>
      <c r="FAF11" s="9"/>
      <c r="FAG11" s="9"/>
      <c r="FAH11" s="9"/>
      <c r="FAI11" s="9"/>
      <c r="FAJ11" s="9"/>
      <c r="FAK11" s="9"/>
      <c r="FAL11" s="9"/>
      <c r="FAM11" s="9"/>
      <c r="FAN11" s="9"/>
      <c r="FAO11" s="9"/>
      <c r="FAP11" s="9"/>
      <c r="FAQ11" s="9"/>
      <c r="FAR11" s="9"/>
      <c r="FAS11" s="9"/>
      <c r="FAT11" s="9"/>
      <c r="FAU11" s="9"/>
      <c r="FAV11" s="9"/>
      <c r="FAW11" s="9"/>
      <c r="FAX11" s="9"/>
      <c r="FAY11" s="9"/>
      <c r="FAZ11" s="9"/>
      <c r="FBA11" s="9"/>
      <c r="FBB11" s="9"/>
      <c r="FBC11" s="9"/>
      <c r="FBD11" s="9"/>
      <c r="FBE11" s="9"/>
      <c r="FBF11" s="9"/>
      <c r="FBG11" s="9"/>
      <c r="FBH11" s="9"/>
      <c r="FBI11" s="9"/>
      <c r="FBJ11" s="9"/>
      <c r="FBK11" s="9"/>
      <c r="FBL11" s="9"/>
      <c r="FBM11" s="9"/>
      <c r="FBN11" s="9"/>
      <c r="FBO11" s="9"/>
      <c r="FBP11" s="9"/>
      <c r="FBQ11" s="9"/>
      <c r="FBR11" s="9"/>
      <c r="FBS11" s="9"/>
      <c r="FBT11" s="9"/>
      <c r="FBU11" s="9"/>
      <c r="FBV11" s="9"/>
      <c r="FBW11" s="9"/>
      <c r="FBX11" s="9"/>
      <c r="FBY11" s="9"/>
      <c r="FBZ11" s="9"/>
      <c r="FCA11" s="9"/>
      <c r="FCB11" s="9"/>
      <c r="FCC11" s="9"/>
      <c r="FCD11" s="9"/>
      <c r="FCE11" s="9"/>
      <c r="FCF11" s="9"/>
      <c r="FCG11" s="9"/>
      <c r="FCH11" s="9"/>
      <c r="FCI11" s="9"/>
      <c r="FCJ11" s="9"/>
      <c r="FCK11" s="9"/>
      <c r="FCL11" s="9"/>
      <c r="FCM11" s="9"/>
      <c r="FCN11" s="9"/>
      <c r="FCO11" s="9"/>
      <c r="FCP11" s="9"/>
      <c r="FCQ11" s="9"/>
      <c r="FCR11" s="9"/>
      <c r="FCS11" s="9"/>
      <c r="FCT11" s="9"/>
      <c r="FCU11" s="9"/>
      <c r="FCV11" s="9"/>
      <c r="FCW11" s="9"/>
      <c r="FCX11" s="9"/>
      <c r="FCY11" s="9"/>
      <c r="FCZ11" s="9"/>
      <c r="FDA11" s="9"/>
      <c r="FDB11" s="9"/>
      <c r="FDC11" s="9"/>
      <c r="FDD11" s="9"/>
      <c r="FDE11" s="9"/>
      <c r="FDF11" s="9"/>
      <c r="FDG11" s="9"/>
      <c r="FDH11" s="9"/>
      <c r="FDI11" s="9"/>
      <c r="FDJ11" s="9"/>
      <c r="FDK11" s="9"/>
      <c r="FDL11" s="9"/>
      <c r="FDM11" s="9"/>
      <c r="FDN11" s="9"/>
      <c r="FDO11" s="9"/>
      <c r="FDP11" s="9"/>
      <c r="FDQ11" s="9"/>
      <c r="FDR11" s="9"/>
      <c r="FDS11" s="9"/>
      <c r="FDT11" s="9"/>
      <c r="FDU11" s="9"/>
      <c r="FDV11" s="9"/>
      <c r="FDW11" s="9"/>
      <c r="FDX11" s="9"/>
      <c r="FDY11" s="9"/>
      <c r="FDZ11" s="9"/>
      <c r="FEA11" s="9"/>
      <c r="FEB11" s="9"/>
      <c r="FEC11" s="9"/>
      <c r="FED11" s="9"/>
      <c r="FEE11" s="9"/>
      <c r="FEF11" s="9"/>
      <c r="FEG11" s="9"/>
      <c r="FEH11" s="9"/>
      <c r="FEI11" s="9"/>
      <c r="FEJ11" s="9"/>
      <c r="FEK11" s="9"/>
      <c r="FEL11" s="9"/>
      <c r="FEM11" s="9"/>
      <c r="FEN11" s="9"/>
      <c r="FEO11" s="9"/>
      <c r="FEP11" s="9"/>
      <c r="FEQ11" s="9"/>
      <c r="FER11" s="9"/>
      <c r="FES11" s="9"/>
      <c r="FET11" s="9"/>
      <c r="FEU11" s="9"/>
      <c r="FEV11" s="9"/>
      <c r="FEW11" s="9"/>
      <c r="FEX11" s="9"/>
      <c r="FEY11" s="9"/>
      <c r="FEZ11" s="9"/>
      <c r="FFA11" s="9"/>
      <c r="FFB11" s="9"/>
      <c r="FFC11" s="9"/>
      <c r="FFD11" s="9"/>
      <c r="FFE11" s="9"/>
      <c r="FFF11" s="9"/>
      <c r="FFG11" s="9"/>
      <c r="FFH11" s="9"/>
      <c r="FFI11" s="9"/>
      <c r="FFJ11" s="9"/>
      <c r="FFK11" s="9"/>
      <c r="FFL11" s="9"/>
      <c r="FFM11" s="9"/>
      <c r="FFN11" s="9"/>
      <c r="FFO11" s="9"/>
      <c r="FFP11" s="9"/>
      <c r="FFQ11" s="9"/>
      <c r="FFR11" s="9"/>
      <c r="FFS11" s="9"/>
      <c r="FFT11" s="9"/>
      <c r="FFU11" s="9"/>
      <c r="FFV11" s="9"/>
      <c r="FFW11" s="9"/>
      <c r="FFX11" s="9"/>
      <c r="FFY11" s="9"/>
      <c r="FFZ11" s="9"/>
      <c r="FGA11" s="9"/>
      <c r="FGB11" s="9"/>
      <c r="FGC11" s="9"/>
      <c r="FGD11" s="9"/>
      <c r="FGE11" s="9"/>
      <c r="FGF11" s="9"/>
      <c r="FGG11" s="9"/>
      <c r="FGH11" s="9"/>
      <c r="FGI11" s="9"/>
      <c r="FGJ11" s="9"/>
      <c r="FGK11" s="9"/>
      <c r="FGL11" s="9"/>
      <c r="FGM11" s="9"/>
      <c r="FGN11" s="9"/>
      <c r="FGO11" s="9"/>
      <c r="FGP11" s="9"/>
      <c r="FGQ11" s="9"/>
      <c r="FGR11" s="9"/>
      <c r="FGS11" s="9"/>
      <c r="FGT11" s="9"/>
      <c r="FGU11" s="9"/>
      <c r="FGV11" s="9"/>
      <c r="FGW11" s="9"/>
      <c r="FGX11" s="9"/>
      <c r="FGY11" s="9"/>
      <c r="FGZ11" s="9"/>
      <c r="FHA11" s="9"/>
      <c r="FHB11" s="9"/>
      <c r="FHC11" s="9"/>
      <c r="FHD11" s="9"/>
      <c r="FHE11" s="9"/>
      <c r="FHF11" s="9"/>
      <c r="FHG11" s="9"/>
      <c r="FHH11" s="9"/>
      <c r="FHI11" s="9"/>
      <c r="FHJ11" s="9"/>
      <c r="FHK11" s="9"/>
      <c r="FHL11" s="9"/>
      <c r="FHM11" s="9"/>
      <c r="FHN11" s="9"/>
      <c r="FHO11" s="9"/>
      <c r="FHP11" s="9"/>
      <c r="FHQ11" s="9"/>
      <c r="FHR11" s="9"/>
      <c r="FHS11" s="9"/>
      <c r="FHT11" s="9"/>
      <c r="FHU11" s="9"/>
      <c r="FHV11" s="9"/>
      <c r="FHW11" s="9"/>
      <c r="FHX11" s="9"/>
      <c r="FHY11" s="9"/>
      <c r="FHZ11" s="9"/>
      <c r="FIA11" s="9"/>
      <c r="FIB11" s="9"/>
      <c r="FIC11" s="9"/>
      <c r="FID11" s="9"/>
      <c r="FIE11" s="9"/>
      <c r="FIF11" s="9"/>
      <c r="FIG11" s="9"/>
      <c r="FIH11" s="9"/>
      <c r="FII11" s="9"/>
      <c r="FIJ11" s="9"/>
      <c r="FIK11" s="9"/>
      <c r="FIL11" s="9"/>
      <c r="FIM11" s="9"/>
      <c r="FIN11" s="9"/>
      <c r="FIO11" s="9"/>
      <c r="FIP11" s="9"/>
      <c r="FIQ11" s="9"/>
      <c r="FIR11" s="9"/>
      <c r="FIS11" s="9"/>
      <c r="FIT11" s="9"/>
      <c r="FIU11" s="9"/>
      <c r="FIV11" s="9"/>
      <c r="FIW11" s="9"/>
      <c r="FIX11" s="9"/>
      <c r="FIY11" s="9"/>
      <c r="FIZ11" s="9"/>
      <c r="FJA11" s="9"/>
      <c r="FJB11" s="9"/>
      <c r="FJC11" s="9"/>
      <c r="FJD11" s="9"/>
      <c r="FJE11" s="9"/>
      <c r="FJF11" s="9"/>
      <c r="FJG11" s="9"/>
      <c r="FJH11" s="9"/>
      <c r="FJI11" s="9"/>
      <c r="FJJ11" s="9"/>
      <c r="FJK11" s="9"/>
      <c r="FJL11" s="9"/>
      <c r="FJM11" s="9"/>
      <c r="FJN11" s="9"/>
      <c r="FJO11" s="9"/>
      <c r="FJP11" s="9"/>
      <c r="FJQ11" s="9"/>
      <c r="FJR11" s="9"/>
      <c r="FJS11" s="9"/>
      <c r="FJT11" s="9"/>
      <c r="FJU11" s="9"/>
      <c r="FJV11" s="9"/>
      <c r="FJW11" s="9"/>
      <c r="FJX11" s="9"/>
      <c r="FJY11" s="9"/>
      <c r="FJZ11" s="9"/>
      <c r="FKA11" s="9"/>
      <c r="FKB11" s="9"/>
      <c r="FKC11" s="9"/>
      <c r="FKD11" s="9"/>
      <c r="FKE11" s="9"/>
      <c r="FKF11" s="9"/>
      <c r="FKG11" s="9"/>
      <c r="FKH11" s="9"/>
      <c r="FKI11" s="9"/>
      <c r="FKJ11" s="9"/>
      <c r="FKK11" s="9"/>
      <c r="FKL11" s="9"/>
      <c r="FKM11" s="9"/>
      <c r="FKN11" s="9"/>
      <c r="FKO11" s="9"/>
      <c r="FKP11" s="9"/>
      <c r="FKQ11" s="9"/>
      <c r="FKR11" s="9"/>
      <c r="FKS11" s="9"/>
      <c r="FKT11" s="9"/>
      <c r="FKU11" s="9"/>
      <c r="FKV11" s="9"/>
      <c r="FKW11" s="9"/>
      <c r="FKX11" s="9"/>
      <c r="FKY11" s="9"/>
      <c r="FKZ11" s="9"/>
      <c r="FLA11" s="9"/>
      <c r="FLB11" s="9"/>
      <c r="FLC11" s="9"/>
      <c r="FLD11" s="9"/>
      <c r="FLE11" s="9"/>
      <c r="FLF11" s="9"/>
      <c r="FLG11" s="9"/>
      <c r="FLH11" s="9"/>
      <c r="FLI11" s="9"/>
      <c r="FLJ11" s="9"/>
      <c r="FLK11" s="9"/>
      <c r="FLL11" s="9"/>
      <c r="FLM11" s="9"/>
      <c r="FLN11" s="9"/>
      <c r="FLO11" s="9"/>
      <c r="FLP11" s="9"/>
      <c r="FLQ11" s="9"/>
      <c r="FLR11" s="9"/>
      <c r="FLS11" s="9"/>
      <c r="FLT11" s="9"/>
      <c r="FLU11" s="9"/>
      <c r="FLV11" s="9"/>
      <c r="FLW11" s="9"/>
      <c r="FLX11" s="9"/>
      <c r="FLY11" s="9"/>
      <c r="FLZ11" s="9"/>
      <c r="FMA11" s="9"/>
      <c r="FMB11" s="9"/>
      <c r="FMC11" s="9"/>
      <c r="FMD11" s="9"/>
      <c r="FME11" s="9"/>
      <c r="FMF11" s="9"/>
      <c r="FMG11" s="9"/>
      <c r="FMH11" s="9"/>
      <c r="FMI11" s="9"/>
      <c r="FMJ11" s="9"/>
      <c r="FMK11" s="9"/>
      <c r="FML11" s="9"/>
      <c r="FMM11" s="9"/>
      <c r="FMN11" s="9"/>
      <c r="FMO11" s="9"/>
      <c r="FMP11" s="9"/>
      <c r="FMQ11" s="9"/>
      <c r="FMR11" s="9"/>
      <c r="FMS11" s="9"/>
      <c r="FMT11" s="9"/>
      <c r="FMU11" s="9"/>
      <c r="FMV11" s="9"/>
      <c r="FMW11" s="9"/>
      <c r="FMX11" s="9"/>
      <c r="FMY11" s="9"/>
      <c r="FMZ11" s="9"/>
      <c r="FNA11" s="9"/>
      <c r="FNB11" s="9"/>
      <c r="FNC11" s="9"/>
      <c r="FND11" s="9"/>
      <c r="FNE11" s="9"/>
      <c r="FNF11" s="9"/>
      <c r="FNG11" s="9"/>
      <c r="FNH11" s="9"/>
      <c r="FNI11" s="9"/>
      <c r="FNJ11" s="9"/>
      <c r="FNK11" s="9"/>
      <c r="FNL11" s="9"/>
      <c r="FNM11" s="9"/>
      <c r="FNN11" s="9"/>
      <c r="FNO11" s="9"/>
      <c r="FNP11" s="9"/>
      <c r="FNQ11" s="9"/>
      <c r="FNR11" s="9"/>
      <c r="FNS11" s="9"/>
      <c r="FNT11" s="9"/>
      <c r="FNU11" s="9"/>
      <c r="FNV11" s="9"/>
      <c r="FNW11" s="9"/>
      <c r="FNX11" s="9"/>
      <c r="FNY11" s="9"/>
      <c r="FNZ11" s="9"/>
      <c r="FOA11" s="9"/>
      <c r="FOB11" s="9"/>
      <c r="FOC11" s="9"/>
      <c r="FOD11" s="9"/>
      <c r="FOE11" s="9"/>
      <c r="FOF11" s="9"/>
      <c r="FOG11" s="9"/>
      <c r="FOH11" s="9"/>
      <c r="FOI11" s="9"/>
      <c r="FOJ11" s="9"/>
      <c r="FOK11" s="9"/>
      <c r="FOL11" s="9"/>
      <c r="FOM11" s="9"/>
      <c r="FON11" s="9"/>
      <c r="FOO11" s="9"/>
      <c r="FOP11" s="9"/>
      <c r="FOQ11" s="9"/>
      <c r="FOR11" s="9"/>
      <c r="FOS11" s="9"/>
      <c r="FOT11" s="9"/>
      <c r="FOU11" s="9"/>
      <c r="FOV11" s="9"/>
      <c r="FOW11" s="9"/>
      <c r="FOX11" s="9"/>
      <c r="FOY11" s="9"/>
      <c r="FOZ11" s="9"/>
      <c r="FPA11" s="9"/>
      <c r="FPB11" s="9"/>
      <c r="FPC11" s="9"/>
      <c r="FPD11" s="9"/>
      <c r="FPE11" s="9"/>
      <c r="FPF11" s="9"/>
      <c r="FPG11" s="9"/>
      <c r="FPH11" s="9"/>
      <c r="FPI11" s="9"/>
      <c r="FPJ11" s="9"/>
      <c r="FPK11" s="9"/>
      <c r="FPL11" s="9"/>
      <c r="FPM11" s="9"/>
      <c r="FPN11" s="9"/>
      <c r="FPO11" s="9"/>
      <c r="FPP11" s="9"/>
      <c r="FPQ11" s="9"/>
      <c r="FPR11" s="9"/>
      <c r="FPS11" s="9"/>
      <c r="FPT11" s="9"/>
      <c r="FPU11" s="9"/>
      <c r="FPV11" s="9"/>
      <c r="FPW11" s="9"/>
      <c r="FPX11" s="9"/>
      <c r="FPY11" s="9"/>
      <c r="FPZ11" s="9"/>
      <c r="FQA11" s="9"/>
      <c r="FQB11" s="9"/>
      <c r="FQC11" s="9"/>
      <c r="FQD11" s="9"/>
      <c r="FQE11" s="9"/>
      <c r="FQF11" s="9"/>
      <c r="FQG11" s="9"/>
      <c r="FQH11" s="9"/>
      <c r="FQI11" s="9"/>
      <c r="FQJ11" s="9"/>
      <c r="FQK11" s="9"/>
      <c r="FQL11" s="9"/>
      <c r="FQM11" s="9"/>
      <c r="FQN11" s="9"/>
      <c r="FQO11" s="9"/>
      <c r="FQP11" s="9"/>
      <c r="FQQ11" s="9"/>
      <c r="FQR11" s="9"/>
      <c r="FQS11" s="9"/>
      <c r="FQT11" s="9"/>
      <c r="FQU11" s="9"/>
      <c r="FQV11" s="9"/>
      <c r="FQW11" s="9"/>
      <c r="FQX11" s="9"/>
      <c r="FQY11" s="9"/>
      <c r="FQZ11" s="9"/>
      <c r="FRA11" s="9"/>
      <c r="FRB11" s="9"/>
      <c r="FRC11" s="9"/>
      <c r="FRD11" s="9"/>
      <c r="FRE11" s="9"/>
      <c r="FRF11" s="9"/>
      <c r="FRG11" s="9"/>
      <c r="FRH11" s="9"/>
      <c r="FRI11" s="9"/>
      <c r="FRJ11" s="9"/>
      <c r="FRK11" s="9"/>
      <c r="FRL11" s="9"/>
      <c r="FRM11" s="9"/>
      <c r="FRN11" s="9"/>
      <c r="FRO11" s="9"/>
      <c r="FRP11" s="9"/>
      <c r="FRQ11" s="9"/>
      <c r="FRR11" s="9"/>
      <c r="FRS11" s="9"/>
      <c r="FRT11" s="9"/>
      <c r="FRU11" s="9"/>
      <c r="FRV11" s="9"/>
      <c r="FRW11" s="9"/>
      <c r="FRX11" s="9"/>
      <c r="FRY11" s="9"/>
      <c r="FRZ11" s="9"/>
      <c r="FSA11" s="9"/>
      <c r="FSB11" s="9"/>
      <c r="FSC11" s="9"/>
      <c r="FSD11" s="9"/>
      <c r="FSE11" s="9"/>
      <c r="FSF11" s="9"/>
      <c r="FSG11" s="9"/>
      <c r="FSH11" s="9"/>
      <c r="FSI11" s="9"/>
      <c r="FSJ11" s="9"/>
      <c r="FSK11" s="9"/>
      <c r="FSL11" s="9"/>
      <c r="FSM11" s="9"/>
      <c r="FSN11" s="9"/>
      <c r="FSO11" s="9"/>
      <c r="FSP11" s="9"/>
      <c r="FSQ11" s="9"/>
      <c r="FSR11" s="9"/>
      <c r="FSS11" s="9"/>
      <c r="FST11" s="9"/>
      <c r="FSU11" s="9"/>
      <c r="FSV11" s="9"/>
      <c r="FSW11" s="9"/>
      <c r="FSX11" s="9"/>
      <c r="FSY11" s="9"/>
      <c r="FSZ11" s="9"/>
      <c r="FTA11" s="9"/>
      <c r="FTB11" s="9"/>
      <c r="FTC11" s="9"/>
      <c r="FTD11" s="9"/>
      <c r="FTE11" s="9"/>
      <c r="FTF11" s="9"/>
      <c r="FTG11" s="9"/>
      <c r="FTH11" s="9"/>
      <c r="FTI11" s="9"/>
      <c r="FTJ11" s="9"/>
      <c r="FTK11" s="9"/>
      <c r="FTL11" s="9"/>
      <c r="FTM11" s="9"/>
      <c r="FTN11" s="9"/>
      <c r="FTO11" s="9"/>
      <c r="FTP11" s="9"/>
      <c r="FTQ11" s="9"/>
      <c r="FTR11" s="9"/>
      <c r="FTS11" s="9"/>
      <c r="FTT11" s="9"/>
      <c r="FTU11" s="9"/>
      <c r="FTV11" s="9"/>
      <c r="FTW11" s="9"/>
      <c r="FTX11" s="9"/>
      <c r="FTY11" s="9"/>
      <c r="FTZ11" s="9"/>
      <c r="FUA11" s="9"/>
      <c r="FUB11" s="9"/>
      <c r="FUC11" s="9"/>
      <c r="FUD11" s="9"/>
      <c r="FUE11" s="9"/>
      <c r="FUF11" s="9"/>
      <c r="FUG11" s="9"/>
      <c r="FUH11" s="9"/>
      <c r="FUI11" s="9"/>
      <c r="FUJ11" s="9"/>
      <c r="FUK11" s="9"/>
      <c r="FUL11" s="9"/>
      <c r="FUM11" s="9"/>
      <c r="FUN11" s="9"/>
      <c r="FUO11" s="9"/>
      <c r="FUP11" s="9"/>
      <c r="FUQ11" s="9"/>
      <c r="FUR11" s="9"/>
      <c r="FUS11" s="9"/>
      <c r="FUT11" s="9"/>
      <c r="FUU11" s="9"/>
      <c r="FUV11" s="9"/>
      <c r="FUW11" s="9"/>
      <c r="FUX11" s="9"/>
      <c r="FUY11" s="9"/>
      <c r="FUZ11" s="9"/>
      <c r="FVA11" s="9"/>
      <c r="FVB11" s="9"/>
      <c r="FVC11" s="9"/>
      <c r="FVD11" s="9"/>
      <c r="FVE11" s="9"/>
      <c r="FVF11" s="9"/>
      <c r="FVG11" s="9"/>
      <c r="FVH11" s="9"/>
      <c r="FVI11" s="9"/>
      <c r="FVJ11" s="9"/>
      <c r="FVK11" s="9"/>
      <c r="FVL11" s="9"/>
      <c r="FVM11" s="9"/>
      <c r="FVN11" s="9"/>
      <c r="FVO11" s="9"/>
      <c r="FVP11" s="9"/>
      <c r="FVQ11" s="9"/>
      <c r="FVR11" s="9"/>
      <c r="FVS11" s="9"/>
      <c r="FVT11" s="9"/>
      <c r="FVU11" s="9"/>
      <c r="FVV11" s="9"/>
      <c r="FVW11" s="9"/>
      <c r="FVX11" s="9"/>
      <c r="FVY11" s="9"/>
      <c r="FVZ11" s="9"/>
      <c r="FWA11" s="9"/>
      <c r="FWB11" s="9"/>
      <c r="FWC11" s="9"/>
      <c r="FWD11" s="9"/>
      <c r="FWE11" s="9"/>
      <c r="FWF11" s="9"/>
      <c r="FWG11" s="9"/>
      <c r="FWH11" s="9"/>
      <c r="FWI11" s="9"/>
      <c r="FWJ11" s="9"/>
      <c r="FWK11" s="9"/>
      <c r="FWL11" s="9"/>
      <c r="FWM11" s="9"/>
      <c r="FWN11" s="9"/>
      <c r="FWO11" s="9"/>
      <c r="FWP11" s="9"/>
      <c r="FWQ11" s="9"/>
      <c r="FWR11" s="9"/>
      <c r="FWS11" s="9"/>
      <c r="FWT11" s="9"/>
      <c r="FWU11" s="9"/>
      <c r="FWV11" s="9"/>
      <c r="FWW11" s="9"/>
      <c r="FWX11" s="9"/>
      <c r="FWY11" s="9"/>
      <c r="FWZ11" s="9"/>
      <c r="FXA11" s="9"/>
      <c r="FXB11" s="9"/>
      <c r="FXC11" s="9"/>
      <c r="FXD11" s="9"/>
      <c r="FXE11" s="9"/>
      <c r="FXF11" s="9"/>
      <c r="FXG11" s="9"/>
      <c r="FXH11" s="9"/>
      <c r="FXI11" s="9"/>
      <c r="FXJ11" s="9"/>
      <c r="FXK11" s="9"/>
      <c r="FXL11" s="9"/>
      <c r="FXM11" s="9"/>
      <c r="FXN11" s="9"/>
      <c r="FXO11" s="9"/>
      <c r="FXP11" s="9"/>
      <c r="FXQ11" s="9"/>
      <c r="FXR11" s="9"/>
      <c r="FXS11" s="9"/>
      <c r="FXT11" s="9"/>
      <c r="FXU11" s="9"/>
      <c r="FXV11" s="9"/>
      <c r="FXW11" s="9"/>
      <c r="FXX11" s="9"/>
      <c r="FXY11" s="9"/>
      <c r="FXZ11" s="9"/>
      <c r="FYA11" s="9"/>
      <c r="FYB11" s="9"/>
      <c r="FYC11" s="9"/>
      <c r="FYD11" s="9"/>
      <c r="FYE11" s="9"/>
      <c r="FYF11" s="9"/>
      <c r="FYG11" s="9"/>
      <c r="FYH11" s="9"/>
      <c r="FYI11" s="9"/>
      <c r="FYJ11" s="9"/>
      <c r="FYK11" s="9"/>
      <c r="FYL11" s="9"/>
      <c r="FYM11" s="9"/>
      <c r="FYN11" s="9"/>
      <c r="FYO11" s="9"/>
      <c r="FYP11" s="9"/>
      <c r="FYQ11" s="9"/>
      <c r="FYR11" s="9"/>
      <c r="FYS11" s="9"/>
      <c r="FYT11" s="9"/>
      <c r="FYU11" s="9"/>
      <c r="FYV11" s="9"/>
      <c r="FYW11" s="9"/>
      <c r="FYX11" s="9"/>
      <c r="FYY11" s="9"/>
      <c r="FYZ11" s="9"/>
      <c r="FZA11" s="9"/>
      <c r="FZB11" s="9"/>
      <c r="FZC11" s="9"/>
      <c r="FZD11" s="9"/>
      <c r="FZE11" s="9"/>
      <c r="FZF11" s="9"/>
      <c r="FZG11" s="9"/>
      <c r="FZH11" s="9"/>
      <c r="FZI11" s="9"/>
      <c r="FZJ11" s="9"/>
      <c r="FZK11" s="9"/>
      <c r="FZL11" s="9"/>
      <c r="FZM11" s="9"/>
      <c r="FZN11" s="9"/>
      <c r="FZO11" s="9"/>
      <c r="FZP11" s="9"/>
      <c r="FZQ11" s="9"/>
      <c r="FZR11" s="9"/>
      <c r="FZS11" s="9"/>
      <c r="FZT11" s="9"/>
      <c r="FZU11" s="9"/>
      <c r="FZV11" s="9"/>
      <c r="FZW11" s="9"/>
      <c r="FZX11" s="9"/>
      <c r="FZY11" s="9"/>
      <c r="FZZ11" s="9"/>
      <c r="GAA11" s="9"/>
      <c r="GAB11" s="9"/>
      <c r="GAC11" s="9"/>
      <c r="GAD11" s="9"/>
      <c r="GAE11" s="9"/>
      <c r="GAF11" s="9"/>
      <c r="GAG11" s="9"/>
      <c r="GAH11" s="9"/>
      <c r="GAI11" s="9"/>
      <c r="GAJ11" s="9"/>
      <c r="GAK11" s="9"/>
      <c r="GAL11" s="9"/>
      <c r="GAM11" s="9"/>
      <c r="GAN11" s="9"/>
      <c r="GAO11" s="9"/>
      <c r="GAP11" s="9"/>
      <c r="GAQ11" s="9"/>
      <c r="GAR11" s="9"/>
      <c r="GAS11" s="9"/>
      <c r="GAT11" s="9"/>
      <c r="GAU11" s="9"/>
      <c r="GAV11" s="9"/>
      <c r="GAW11" s="9"/>
      <c r="GAX11" s="9"/>
      <c r="GAY11" s="9"/>
      <c r="GAZ11" s="9"/>
      <c r="GBA11" s="9"/>
      <c r="GBB11" s="9"/>
      <c r="GBC11" s="9"/>
      <c r="GBD11" s="9"/>
      <c r="GBE11" s="9"/>
      <c r="GBF11" s="9"/>
      <c r="GBG11" s="9"/>
      <c r="GBH11" s="9"/>
      <c r="GBI11" s="9"/>
      <c r="GBJ11" s="9"/>
      <c r="GBK11" s="9"/>
      <c r="GBL11" s="9"/>
      <c r="GBM11" s="9"/>
      <c r="GBN11" s="9"/>
      <c r="GBO11" s="9"/>
      <c r="GBP11" s="9"/>
      <c r="GBQ11" s="9"/>
      <c r="GBR11" s="9"/>
      <c r="GBS11" s="9"/>
      <c r="GBT11" s="9"/>
      <c r="GBU11" s="9"/>
      <c r="GBV11" s="9"/>
      <c r="GBW11" s="9"/>
      <c r="GBX11" s="9"/>
      <c r="GBY11" s="9"/>
      <c r="GBZ11" s="9"/>
      <c r="GCA11" s="9"/>
      <c r="GCB11" s="9"/>
      <c r="GCC11" s="9"/>
      <c r="GCD11" s="9"/>
      <c r="GCE11" s="9"/>
      <c r="GCF11" s="9"/>
      <c r="GCG11" s="9"/>
      <c r="GCH11" s="9"/>
      <c r="GCI11" s="9"/>
      <c r="GCJ11" s="9"/>
      <c r="GCK11" s="9"/>
      <c r="GCL11" s="9"/>
      <c r="GCM11" s="9"/>
      <c r="GCN11" s="9"/>
      <c r="GCO11" s="9"/>
      <c r="GCP11" s="9"/>
      <c r="GCQ11" s="9"/>
      <c r="GCR11" s="9"/>
      <c r="GCS11" s="9"/>
      <c r="GCT11" s="9"/>
      <c r="GCU11" s="9"/>
      <c r="GCV11" s="9"/>
      <c r="GCW11" s="9"/>
      <c r="GCX11" s="9"/>
      <c r="GCY11" s="9"/>
      <c r="GCZ11" s="9"/>
      <c r="GDA11" s="9"/>
      <c r="GDB11" s="9"/>
      <c r="GDC11" s="9"/>
      <c r="GDD11" s="9"/>
      <c r="GDE11" s="9"/>
      <c r="GDF11" s="9"/>
      <c r="GDG11" s="9"/>
      <c r="GDH11" s="9"/>
      <c r="GDI11" s="9"/>
      <c r="GDJ11" s="9"/>
      <c r="GDK11" s="9"/>
      <c r="GDL11" s="9"/>
      <c r="GDM11" s="9"/>
      <c r="GDN11" s="9"/>
      <c r="GDO11" s="9"/>
      <c r="GDP11" s="9"/>
      <c r="GDQ11" s="9"/>
      <c r="GDR11" s="9"/>
      <c r="GDS11" s="9"/>
      <c r="GDT11" s="9"/>
      <c r="GDU11" s="9"/>
      <c r="GDV11" s="9"/>
      <c r="GDW11" s="9"/>
      <c r="GDX11" s="9"/>
      <c r="GDY11" s="9"/>
      <c r="GDZ11" s="9"/>
      <c r="GEA11" s="9"/>
      <c r="GEB11" s="9"/>
      <c r="GEC11" s="9"/>
      <c r="GED11" s="9"/>
      <c r="GEE11" s="9"/>
      <c r="GEF11" s="9"/>
      <c r="GEG11" s="9"/>
      <c r="GEH11" s="9"/>
      <c r="GEI11" s="9"/>
      <c r="GEJ11" s="9"/>
      <c r="GEK11" s="9"/>
      <c r="GEL11" s="9"/>
      <c r="GEM11" s="9"/>
      <c r="GEN11" s="9"/>
      <c r="GEO11" s="9"/>
      <c r="GEP11" s="9"/>
      <c r="GEQ11" s="9"/>
      <c r="GER11" s="9"/>
      <c r="GES11" s="9"/>
      <c r="GET11" s="9"/>
      <c r="GEU11" s="9"/>
      <c r="GEV11" s="9"/>
      <c r="GEW11" s="9"/>
      <c r="GEX11" s="9"/>
      <c r="GEY11" s="9"/>
      <c r="GEZ11" s="9"/>
      <c r="GFA11" s="9"/>
      <c r="GFB11" s="9"/>
      <c r="GFC11" s="9"/>
      <c r="GFD11" s="9"/>
      <c r="GFE11" s="9"/>
      <c r="GFF11" s="9"/>
      <c r="GFG11" s="9"/>
      <c r="GFH11" s="9"/>
      <c r="GFI11" s="9"/>
      <c r="GFJ11" s="9"/>
      <c r="GFK11" s="9"/>
      <c r="GFL11" s="9"/>
      <c r="GFM11" s="9"/>
      <c r="GFN11" s="9"/>
      <c r="GFO11" s="9"/>
      <c r="GFP11" s="9"/>
      <c r="GFQ11" s="9"/>
      <c r="GFR11" s="9"/>
      <c r="GFS11" s="9"/>
      <c r="GFT11" s="9"/>
      <c r="GFU11" s="9"/>
      <c r="GFV11" s="9"/>
      <c r="GFW11" s="9"/>
      <c r="GFX11" s="9"/>
      <c r="GFY11" s="9"/>
      <c r="GFZ11" s="9"/>
      <c r="GGA11" s="9"/>
      <c r="GGB11" s="9"/>
      <c r="GGC11" s="9"/>
      <c r="GGD11" s="9"/>
      <c r="GGE11" s="9"/>
      <c r="GGF11" s="9"/>
      <c r="GGG11" s="9"/>
      <c r="GGH11" s="9"/>
      <c r="GGI11" s="9"/>
      <c r="GGJ11" s="9"/>
      <c r="GGK11" s="9"/>
      <c r="GGL11" s="9"/>
      <c r="GGM11" s="9"/>
      <c r="GGN11" s="9"/>
      <c r="GGO11" s="9"/>
      <c r="GGP11" s="9"/>
      <c r="GGQ11" s="9"/>
      <c r="GGR11" s="9"/>
      <c r="GGS11" s="9"/>
      <c r="GGT11" s="9"/>
      <c r="GGU11" s="9"/>
      <c r="GGV11" s="9"/>
      <c r="GGW11" s="9"/>
      <c r="GGX11" s="9"/>
      <c r="GGY11" s="9"/>
      <c r="GGZ11" s="9"/>
      <c r="GHA11" s="9"/>
      <c r="GHB11" s="9"/>
      <c r="GHC11" s="9"/>
      <c r="GHD11" s="9"/>
      <c r="GHE11" s="9"/>
      <c r="GHF11" s="9"/>
      <c r="GHG11" s="9"/>
      <c r="GHH11" s="9"/>
      <c r="GHI11" s="9"/>
      <c r="GHJ11" s="9"/>
      <c r="GHK11" s="9"/>
      <c r="GHL11" s="9"/>
      <c r="GHM11" s="9"/>
      <c r="GHN11" s="9"/>
      <c r="GHO11" s="9"/>
      <c r="GHP11" s="9"/>
      <c r="GHQ11" s="9"/>
      <c r="GHR11" s="9"/>
      <c r="GHS11" s="9"/>
      <c r="GHT11" s="9"/>
      <c r="GHU11" s="9"/>
      <c r="GHV11" s="9"/>
      <c r="GHW11" s="9"/>
      <c r="GHX11" s="9"/>
      <c r="GHY11" s="9"/>
      <c r="GHZ11" s="9"/>
      <c r="GIA11" s="9"/>
      <c r="GIB11" s="9"/>
      <c r="GIC11" s="9"/>
      <c r="GID11" s="9"/>
      <c r="GIE11" s="9"/>
      <c r="GIF11" s="9"/>
      <c r="GIG11" s="9"/>
      <c r="GIH11" s="9"/>
      <c r="GII11" s="9"/>
      <c r="GIJ11" s="9"/>
      <c r="GIK11" s="9"/>
      <c r="GIL11" s="9"/>
      <c r="GIM11" s="9"/>
      <c r="GIN11" s="9"/>
      <c r="GIO11" s="9"/>
      <c r="GIP11" s="9"/>
      <c r="GIQ11" s="9"/>
      <c r="GIR11" s="9"/>
      <c r="GIS11" s="9"/>
      <c r="GIT11" s="9"/>
      <c r="GIU11" s="9"/>
      <c r="GIV11" s="9"/>
      <c r="GIW11" s="9"/>
      <c r="GIX11" s="9"/>
      <c r="GIY11" s="9"/>
      <c r="GIZ11" s="9"/>
      <c r="GJA11" s="9"/>
      <c r="GJB11" s="9"/>
      <c r="GJC11" s="9"/>
      <c r="GJD11" s="9"/>
      <c r="GJE11" s="9"/>
      <c r="GJF11" s="9"/>
      <c r="GJG11" s="9"/>
      <c r="GJH11" s="9"/>
      <c r="GJI11" s="9"/>
      <c r="GJJ11" s="9"/>
      <c r="GJK11" s="9"/>
      <c r="GJL11" s="9"/>
      <c r="GJM11" s="9"/>
      <c r="GJN11" s="9"/>
      <c r="GJO11" s="9"/>
      <c r="GJP11" s="9"/>
      <c r="GJQ11" s="9"/>
      <c r="GJR11" s="9"/>
      <c r="GJS11" s="9"/>
      <c r="GJT11" s="9"/>
      <c r="GJU11" s="9"/>
      <c r="GJV11" s="9"/>
      <c r="GJW11" s="9"/>
      <c r="GJX11" s="9"/>
      <c r="GJY11" s="9"/>
      <c r="GJZ11" s="9"/>
      <c r="GKA11" s="9"/>
      <c r="GKB11" s="9"/>
      <c r="GKC11" s="9"/>
      <c r="GKD11" s="9"/>
      <c r="GKE11" s="9"/>
      <c r="GKF11" s="9"/>
      <c r="GKG11" s="9"/>
      <c r="GKH11" s="9"/>
      <c r="GKI11" s="9"/>
      <c r="GKJ11" s="9"/>
      <c r="GKK11" s="9"/>
      <c r="GKL11" s="9"/>
      <c r="GKM11" s="9"/>
      <c r="GKN11" s="9"/>
      <c r="GKO11" s="9"/>
      <c r="GKP11" s="9"/>
      <c r="GKQ11" s="9"/>
      <c r="GKR11" s="9"/>
      <c r="GKS11" s="9"/>
      <c r="GKT11" s="9"/>
      <c r="GKU11" s="9"/>
      <c r="GKV11" s="9"/>
      <c r="GKW11" s="9"/>
      <c r="GKX11" s="9"/>
      <c r="GKY11" s="9"/>
      <c r="GKZ11" s="9"/>
      <c r="GLA11" s="9"/>
      <c r="GLB11" s="9"/>
      <c r="GLC11" s="9"/>
      <c r="GLD11" s="9"/>
      <c r="GLE11" s="9"/>
      <c r="GLF11" s="9"/>
      <c r="GLG11" s="9"/>
      <c r="GLH11" s="9"/>
      <c r="GLI11" s="9"/>
      <c r="GLJ11" s="9"/>
      <c r="GLK11" s="9"/>
      <c r="GLL11" s="9"/>
      <c r="GLM11" s="9"/>
      <c r="GLN11" s="9"/>
      <c r="GLO11" s="9"/>
      <c r="GLP11" s="9"/>
      <c r="GLQ11" s="9"/>
      <c r="GLR11" s="9"/>
      <c r="GLS11" s="9"/>
      <c r="GLT11" s="9"/>
      <c r="GLU11" s="9"/>
      <c r="GLV11" s="9"/>
      <c r="GLW11" s="9"/>
      <c r="GLX11" s="9"/>
      <c r="GLY11" s="9"/>
      <c r="GLZ11" s="9"/>
      <c r="GMA11" s="9"/>
      <c r="GMB11" s="9"/>
      <c r="GMC11" s="9"/>
      <c r="GMD11" s="9"/>
      <c r="GME11" s="9"/>
      <c r="GMF11" s="9"/>
      <c r="GMG11" s="9"/>
      <c r="GMH11" s="9"/>
      <c r="GMI11" s="9"/>
      <c r="GMJ11" s="9"/>
      <c r="GMK11" s="9"/>
      <c r="GML11" s="9"/>
      <c r="GMM11" s="9"/>
      <c r="GMN11" s="9"/>
      <c r="GMO11" s="9"/>
      <c r="GMP11" s="9"/>
      <c r="GMQ11" s="9"/>
      <c r="GMR11" s="9"/>
      <c r="GMS11" s="9"/>
      <c r="GMT11" s="9"/>
      <c r="GMU11" s="9"/>
      <c r="GMV11" s="9"/>
      <c r="GMW11" s="9"/>
      <c r="GMX11" s="9"/>
      <c r="GMY11" s="9"/>
      <c r="GMZ11" s="9"/>
      <c r="GNA11" s="9"/>
      <c r="GNB11" s="9"/>
      <c r="GNC11" s="9"/>
      <c r="GND11" s="9"/>
      <c r="GNE11" s="9"/>
      <c r="GNF11" s="9"/>
      <c r="GNG11" s="9"/>
      <c r="GNH11" s="9"/>
      <c r="GNI11" s="9"/>
      <c r="GNJ11" s="9"/>
      <c r="GNK11" s="9"/>
      <c r="GNL11" s="9"/>
      <c r="GNM11" s="9"/>
      <c r="GNN11" s="9"/>
      <c r="GNO11" s="9"/>
      <c r="GNP11" s="9"/>
      <c r="GNQ11" s="9"/>
      <c r="GNR11" s="9"/>
      <c r="GNS11" s="9"/>
      <c r="GNT11" s="9"/>
      <c r="GNU11" s="9"/>
      <c r="GNV11" s="9"/>
      <c r="GNW11" s="9"/>
      <c r="GNX11" s="9"/>
      <c r="GNY11" s="9"/>
      <c r="GNZ11" s="9"/>
      <c r="GOA11" s="9"/>
      <c r="GOB11" s="9"/>
      <c r="GOC11" s="9"/>
      <c r="GOD11" s="9"/>
      <c r="GOE11" s="9"/>
      <c r="GOF11" s="9"/>
      <c r="GOG11" s="9"/>
      <c r="GOH11" s="9"/>
      <c r="GOI11" s="9"/>
      <c r="GOJ11" s="9"/>
      <c r="GOK11" s="9"/>
      <c r="GOL11" s="9"/>
      <c r="GOM11" s="9"/>
      <c r="GON11" s="9"/>
      <c r="GOO11" s="9"/>
      <c r="GOP11" s="9"/>
      <c r="GOQ11" s="9"/>
      <c r="GOR11" s="9"/>
      <c r="GOS11" s="9"/>
      <c r="GOT11" s="9"/>
      <c r="GOU11" s="9"/>
      <c r="GOV11" s="9"/>
      <c r="GOW11" s="9"/>
      <c r="GOX11" s="9"/>
      <c r="GOY11" s="9"/>
      <c r="GOZ11" s="9"/>
      <c r="GPA11" s="9"/>
      <c r="GPB11" s="9"/>
      <c r="GPC11" s="9"/>
      <c r="GPD11" s="9"/>
      <c r="GPE11" s="9"/>
      <c r="GPF11" s="9"/>
      <c r="GPG11" s="9"/>
      <c r="GPH11" s="9"/>
      <c r="GPI11" s="9"/>
      <c r="GPJ11" s="9"/>
      <c r="GPK11" s="9"/>
      <c r="GPL11" s="9"/>
      <c r="GPM11" s="9"/>
      <c r="GPN11" s="9"/>
      <c r="GPO11" s="9"/>
      <c r="GPP11" s="9"/>
      <c r="GPQ11" s="9"/>
      <c r="GPR11" s="9"/>
      <c r="GPS11" s="9"/>
      <c r="GPT11" s="9"/>
      <c r="GPU11" s="9"/>
      <c r="GPV11" s="9"/>
      <c r="GPW11" s="9"/>
      <c r="GPX11" s="9"/>
      <c r="GPY11" s="9"/>
      <c r="GPZ11" s="9"/>
      <c r="GQA11" s="9"/>
      <c r="GQB11" s="9"/>
      <c r="GQC11" s="9"/>
      <c r="GQD11" s="9"/>
      <c r="GQE11" s="9"/>
      <c r="GQF11" s="9"/>
      <c r="GQG11" s="9"/>
      <c r="GQH11" s="9"/>
      <c r="GQI11" s="9"/>
      <c r="GQJ11" s="9"/>
      <c r="GQK11" s="9"/>
      <c r="GQL11" s="9"/>
      <c r="GQM11" s="9"/>
      <c r="GQN11" s="9"/>
      <c r="GQO11" s="9"/>
      <c r="GQP11" s="9"/>
      <c r="GQQ11" s="9"/>
      <c r="GQR11" s="9"/>
      <c r="GQS11" s="9"/>
      <c r="GQT11" s="9"/>
      <c r="GQU11" s="9"/>
      <c r="GQV11" s="9"/>
      <c r="GQW11" s="9"/>
      <c r="GQX11" s="9"/>
      <c r="GQY11" s="9"/>
      <c r="GQZ11" s="9"/>
      <c r="GRA11" s="9"/>
      <c r="GRB11" s="9"/>
      <c r="GRC11" s="9"/>
      <c r="GRD11" s="9"/>
      <c r="GRE11" s="9"/>
      <c r="GRF11" s="9"/>
      <c r="GRG11" s="9"/>
      <c r="GRH11" s="9"/>
      <c r="GRI11" s="9"/>
      <c r="GRJ11" s="9"/>
      <c r="GRK11" s="9"/>
      <c r="GRL11" s="9"/>
      <c r="GRM11" s="9"/>
      <c r="GRN11" s="9"/>
      <c r="GRO11" s="9"/>
      <c r="GRP11" s="9"/>
      <c r="GRQ11" s="9"/>
      <c r="GRR11" s="9"/>
      <c r="GRS11" s="9"/>
      <c r="GRT11" s="9"/>
      <c r="GRU11" s="9"/>
      <c r="GRV11" s="9"/>
      <c r="GRW11" s="9"/>
      <c r="GRX11" s="9"/>
      <c r="GRY11" s="9"/>
      <c r="GRZ11" s="9"/>
      <c r="GSA11" s="9"/>
      <c r="GSB11" s="9"/>
      <c r="GSC11" s="9"/>
      <c r="GSD11" s="9"/>
      <c r="GSE11" s="9"/>
      <c r="GSF11" s="9"/>
      <c r="GSG11" s="9"/>
      <c r="GSH11" s="9"/>
      <c r="GSI11" s="9"/>
      <c r="GSJ11" s="9"/>
      <c r="GSK11" s="9"/>
      <c r="GSL11" s="9"/>
      <c r="GSM11" s="9"/>
      <c r="GSN11" s="9"/>
      <c r="GSO11" s="9"/>
      <c r="GSP11" s="9"/>
      <c r="GSQ11" s="9"/>
      <c r="GSR11" s="9"/>
      <c r="GSS11" s="9"/>
      <c r="GST11" s="9"/>
      <c r="GSU11" s="9"/>
      <c r="GSV11" s="9"/>
      <c r="GSW11" s="9"/>
      <c r="GSX11" s="9"/>
      <c r="GSY11" s="9"/>
      <c r="GSZ11" s="9"/>
      <c r="GTA11" s="9"/>
      <c r="GTB11" s="9"/>
      <c r="GTC11" s="9"/>
      <c r="GTD11" s="9"/>
      <c r="GTE11" s="9"/>
      <c r="GTF11" s="9"/>
      <c r="GTG11" s="9"/>
      <c r="GTH11" s="9"/>
      <c r="GTI11" s="9"/>
      <c r="GTJ11" s="9"/>
      <c r="GTK11" s="9"/>
      <c r="GTL11" s="9"/>
      <c r="GTM11" s="9"/>
      <c r="GTN11" s="9"/>
      <c r="GTO11" s="9"/>
      <c r="GTP11" s="9"/>
      <c r="GTQ11" s="9"/>
      <c r="GTR11" s="9"/>
      <c r="GTS11" s="9"/>
      <c r="GTT11" s="9"/>
      <c r="GTU11" s="9"/>
      <c r="GTV11" s="9"/>
      <c r="GTW11" s="9"/>
      <c r="GTX11" s="9"/>
      <c r="GTY11" s="9"/>
      <c r="GTZ11" s="9"/>
      <c r="GUA11" s="9"/>
      <c r="GUB11" s="9"/>
      <c r="GUC11" s="9"/>
      <c r="GUD11" s="9"/>
      <c r="GUE11" s="9"/>
      <c r="GUF11" s="9"/>
      <c r="GUG11" s="9"/>
      <c r="GUH11" s="9"/>
      <c r="GUI11" s="9"/>
      <c r="GUJ11" s="9"/>
      <c r="GUK11" s="9"/>
      <c r="GUL11" s="9"/>
      <c r="GUM11" s="9"/>
      <c r="GUN11" s="9"/>
      <c r="GUO11" s="9"/>
      <c r="GUP11" s="9"/>
      <c r="GUQ11" s="9"/>
      <c r="GUR11" s="9"/>
      <c r="GUS11" s="9"/>
      <c r="GUT11" s="9"/>
      <c r="GUU11" s="9"/>
      <c r="GUV11" s="9"/>
      <c r="GUW11" s="9"/>
      <c r="GUX11" s="9"/>
      <c r="GUY11" s="9"/>
      <c r="GUZ11" s="9"/>
      <c r="GVA11" s="9"/>
      <c r="GVB11" s="9"/>
      <c r="GVC11" s="9"/>
      <c r="GVD11" s="9"/>
      <c r="GVE11" s="9"/>
      <c r="GVF11" s="9"/>
      <c r="GVG11" s="9"/>
      <c r="GVH11" s="9"/>
      <c r="GVI11" s="9"/>
      <c r="GVJ11" s="9"/>
      <c r="GVK11" s="9"/>
      <c r="GVL11" s="9"/>
      <c r="GVM11" s="9"/>
      <c r="GVN11" s="9"/>
      <c r="GVO11" s="9"/>
      <c r="GVP11" s="9"/>
      <c r="GVQ11" s="9"/>
      <c r="GVR11" s="9"/>
      <c r="GVS11" s="9"/>
      <c r="GVT11" s="9"/>
      <c r="GVU11" s="9"/>
      <c r="GVV11" s="9"/>
      <c r="GVW11" s="9"/>
      <c r="GVX11" s="9"/>
      <c r="GVY11" s="9"/>
      <c r="GVZ11" s="9"/>
      <c r="GWA11" s="9"/>
      <c r="GWB11" s="9"/>
      <c r="GWC11" s="9"/>
      <c r="GWD11" s="9"/>
      <c r="GWE11" s="9"/>
      <c r="GWF11" s="9"/>
      <c r="GWG11" s="9"/>
      <c r="GWH11" s="9"/>
      <c r="GWI11" s="9"/>
      <c r="GWJ11" s="9"/>
      <c r="GWK11" s="9"/>
      <c r="GWL11" s="9"/>
      <c r="GWM11" s="9"/>
      <c r="GWN11" s="9"/>
      <c r="GWO11" s="9"/>
      <c r="GWP11" s="9"/>
      <c r="GWQ11" s="9"/>
      <c r="GWR11" s="9"/>
      <c r="GWS11" s="9"/>
      <c r="GWT11" s="9"/>
      <c r="GWU11" s="9"/>
      <c r="GWV11" s="9"/>
      <c r="GWW11" s="9"/>
      <c r="GWX11" s="9"/>
      <c r="GWY11" s="9"/>
      <c r="GWZ11" s="9"/>
      <c r="GXA11" s="9"/>
      <c r="GXB11" s="9"/>
      <c r="GXC11" s="9"/>
      <c r="GXD11" s="9"/>
      <c r="GXE11" s="9"/>
      <c r="GXF11" s="9"/>
      <c r="GXG11" s="9"/>
      <c r="GXH11" s="9"/>
      <c r="GXI11" s="9"/>
      <c r="GXJ11" s="9"/>
      <c r="GXK11" s="9"/>
      <c r="GXL11" s="9"/>
      <c r="GXM11" s="9"/>
      <c r="GXN11" s="9"/>
      <c r="GXO11" s="9"/>
      <c r="GXP11" s="9"/>
      <c r="GXQ11" s="9"/>
      <c r="GXR11" s="9"/>
      <c r="GXS11" s="9"/>
      <c r="GXT11" s="9"/>
      <c r="GXU11" s="9"/>
      <c r="GXV11" s="9"/>
      <c r="GXW11" s="9"/>
      <c r="GXX11" s="9"/>
      <c r="GXY11" s="9"/>
      <c r="GXZ11" s="9"/>
      <c r="GYA11" s="9"/>
      <c r="GYB11" s="9"/>
      <c r="GYC11" s="9"/>
      <c r="GYD11" s="9"/>
      <c r="GYE11" s="9"/>
      <c r="GYF11" s="9"/>
      <c r="GYG11" s="9"/>
      <c r="GYH11" s="9"/>
      <c r="GYI11" s="9"/>
      <c r="GYJ11" s="9"/>
      <c r="GYK11" s="9"/>
      <c r="GYL11" s="9"/>
      <c r="GYM11" s="9"/>
      <c r="GYN11" s="9"/>
      <c r="GYO11" s="9"/>
      <c r="GYP11" s="9"/>
      <c r="GYQ11" s="9"/>
      <c r="GYR11" s="9"/>
      <c r="GYS11" s="9"/>
      <c r="GYT11" s="9"/>
      <c r="GYU11" s="9"/>
      <c r="GYV11" s="9"/>
      <c r="GYW11" s="9"/>
      <c r="GYX11" s="9"/>
      <c r="GYY11" s="9"/>
      <c r="GYZ11" s="9"/>
      <c r="GZA11" s="9"/>
      <c r="GZB11" s="9"/>
      <c r="GZC11" s="9"/>
      <c r="GZD11" s="9"/>
      <c r="GZE11" s="9"/>
      <c r="GZF11" s="9"/>
      <c r="GZG11" s="9"/>
      <c r="GZH11" s="9"/>
      <c r="GZI11" s="9"/>
      <c r="GZJ11" s="9"/>
      <c r="GZK11" s="9"/>
      <c r="GZL11" s="9"/>
      <c r="GZM11" s="9"/>
      <c r="GZN11" s="9"/>
      <c r="GZO11" s="9"/>
      <c r="GZP11" s="9"/>
      <c r="GZQ11" s="9"/>
      <c r="GZR11" s="9"/>
      <c r="GZS11" s="9"/>
      <c r="GZT11" s="9"/>
      <c r="GZU11" s="9"/>
      <c r="GZV11" s="9"/>
      <c r="GZW11" s="9"/>
      <c r="GZX11" s="9"/>
      <c r="GZY11" s="9"/>
      <c r="GZZ11" s="9"/>
      <c r="HAA11" s="9"/>
      <c r="HAB11" s="9"/>
      <c r="HAC11" s="9"/>
      <c r="HAD11" s="9"/>
      <c r="HAE11" s="9"/>
      <c r="HAF11" s="9"/>
      <c r="HAG11" s="9"/>
      <c r="HAH11" s="9"/>
      <c r="HAI11" s="9"/>
      <c r="HAJ11" s="9"/>
      <c r="HAK11" s="9"/>
      <c r="HAL11" s="9"/>
      <c r="HAM11" s="9"/>
      <c r="HAN11" s="9"/>
      <c r="HAO11" s="9"/>
      <c r="HAP11" s="9"/>
      <c r="HAQ11" s="9"/>
      <c r="HAR11" s="9"/>
      <c r="HAS11" s="9"/>
      <c r="HAT11" s="9"/>
      <c r="HAU11" s="9"/>
      <c r="HAV11" s="9"/>
      <c r="HAW11" s="9"/>
      <c r="HAX11" s="9"/>
      <c r="HAY11" s="9"/>
      <c r="HAZ11" s="9"/>
      <c r="HBA11" s="9"/>
      <c r="HBB11" s="9"/>
      <c r="HBC11" s="9"/>
      <c r="HBD11" s="9"/>
      <c r="HBE11" s="9"/>
      <c r="HBF11" s="9"/>
      <c r="HBG11" s="9"/>
      <c r="HBH11" s="9"/>
      <c r="HBI11" s="9"/>
      <c r="HBJ11" s="9"/>
      <c r="HBK11" s="9"/>
      <c r="HBL11" s="9"/>
      <c r="HBM11" s="9"/>
      <c r="HBN11" s="9"/>
      <c r="HBO11" s="9"/>
      <c r="HBP11" s="9"/>
      <c r="HBQ11" s="9"/>
      <c r="HBR11" s="9"/>
      <c r="HBS11" s="9"/>
      <c r="HBT11" s="9"/>
      <c r="HBU11" s="9"/>
      <c r="HBV11" s="9"/>
      <c r="HBW11" s="9"/>
      <c r="HBX11" s="9"/>
      <c r="HBY11" s="9"/>
      <c r="HBZ11" s="9"/>
      <c r="HCA11" s="9"/>
      <c r="HCB11" s="9"/>
      <c r="HCC11" s="9"/>
      <c r="HCD11" s="9"/>
      <c r="HCE11" s="9"/>
      <c r="HCF11" s="9"/>
      <c r="HCG11" s="9"/>
      <c r="HCH11" s="9"/>
      <c r="HCI11" s="9"/>
      <c r="HCJ11" s="9"/>
      <c r="HCK11" s="9"/>
      <c r="HCL11" s="9"/>
      <c r="HCM11" s="9"/>
      <c r="HCN11" s="9"/>
      <c r="HCO11" s="9"/>
      <c r="HCP11" s="9"/>
      <c r="HCQ11" s="9"/>
      <c r="HCR11" s="9"/>
      <c r="HCS11" s="9"/>
      <c r="HCT11" s="9"/>
      <c r="HCU11" s="9"/>
      <c r="HCV11" s="9"/>
      <c r="HCW11" s="9"/>
      <c r="HCX11" s="9"/>
      <c r="HCY11" s="9"/>
      <c r="HCZ11" s="9"/>
      <c r="HDA11" s="9"/>
      <c r="HDB11" s="9"/>
      <c r="HDC11" s="9"/>
      <c r="HDD11" s="9"/>
      <c r="HDE11" s="9"/>
      <c r="HDF11" s="9"/>
      <c r="HDG11" s="9"/>
      <c r="HDH11" s="9"/>
      <c r="HDI11" s="9"/>
      <c r="HDJ11" s="9"/>
      <c r="HDK11" s="9"/>
      <c r="HDL11" s="9"/>
      <c r="HDM11" s="9"/>
      <c r="HDN11" s="9"/>
      <c r="HDO11" s="9"/>
      <c r="HDP11" s="9"/>
      <c r="HDQ11" s="9"/>
      <c r="HDR11" s="9"/>
      <c r="HDS11" s="9"/>
      <c r="HDT11" s="9"/>
      <c r="HDU11" s="9"/>
      <c r="HDV11" s="9"/>
      <c r="HDW11" s="9"/>
      <c r="HDX11" s="9"/>
      <c r="HDY11" s="9"/>
      <c r="HDZ11" s="9"/>
      <c r="HEA11" s="9"/>
      <c r="HEB11" s="9"/>
      <c r="HEC11" s="9"/>
      <c r="HED11" s="9"/>
      <c r="HEE11" s="9"/>
      <c r="HEF11" s="9"/>
      <c r="HEG11" s="9"/>
      <c r="HEH11" s="9"/>
      <c r="HEI11" s="9"/>
      <c r="HEJ11" s="9"/>
      <c r="HEK11" s="9"/>
      <c r="HEL11" s="9"/>
      <c r="HEM11" s="9"/>
      <c r="HEN11" s="9"/>
      <c r="HEO11" s="9"/>
      <c r="HEP11" s="9"/>
      <c r="HEQ11" s="9"/>
      <c r="HER11" s="9"/>
      <c r="HES11" s="9"/>
      <c r="HET11" s="9"/>
      <c r="HEU11" s="9"/>
      <c r="HEV11" s="9"/>
      <c r="HEW11" s="9"/>
      <c r="HEX11" s="9"/>
      <c r="HEY11" s="9"/>
      <c r="HEZ11" s="9"/>
      <c r="HFA11" s="9"/>
      <c r="HFB11" s="9"/>
      <c r="HFC11" s="9"/>
      <c r="HFD11" s="9"/>
      <c r="HFE11" s="9"/>
      <c r="HFF11" s="9"/>
      <c r="HFG11" s="9"/>
      <c r="HFH11" s="9"/>
      <c r="HFI11" s="9"/>
      <c r="HFJ11" s="9"/>
      <c r="HFK11" s="9"/>
      <c r="HFL11" s="9"/>
      <c r="HFM11" s="9"/>
      <c r="HFN11" s="9"/>
      <c r="HFO11" s="9"/>
      <c r="HFP11" s="9"/>
      <c r="HFQ11" s="9"/>
      <c r="HFR11" s="9"/>
      <c r="HFS11" s="9"/>
      <c r="HFT11" s="9"/>
      <c r="HFU11" s="9"/>
      <c r="HFV11" s="9"/>
      <c r="HFW11" s="9"/>
      <c r="HFX11" s="9"/>
      <c r="HFY11" s="9"/>
      <c r="HFZ11" s="9"/>
      <c r="HGA11" s="9"/>
      <c r="HGB11" s="9"/>
      <c r="HGC11" s="9"/>
      <c r="HGD11" s="9"/>
      <c r="HGE11" s="9"/>
      <c r="HGF11" s="9"/>
      <c r="HGG11" s="9"/>
      <c r="HGH11" s="9"/>
      <c r="HGI11" s="9"/>
      <c r="HGJ11" s="9"/>
      <c r="HGK11" s="9"/>
      <c r="HGL11" s="9"/>
      <c r="HGM11" s="9"/>
      <c r="HGN11" s="9"/>
      <c r="HGO11" s="9"/>
      <c r="HGP11" s="9"/>
      <c r="HGQ11" s="9"/>
      <c r="HGR11" s="9"/>
      <c r="HGS11" s="9"/>
      <c r="HGT11" s="9"/>
      <c r="HGU11" s="9"/>
      <c r="HGV11" s="9"/>
      <c r="HGW11" s="9"/>
      <c r="HGX11" s="9"/>
      <c r="HGY11" s="9"/>
      <c r="HGZ11" s="9"/>
      <c r="HHA11" s="9"/>
      <c r="HHB11" s="9"/>
      <c r="HHC11" s="9"/>
      <c r="HHD11" s="9"/>
      <c r="HHE11" s="9"/>
      <c r="HHF11" s="9"/>
      <c r="HHG11" s="9"/>
      <c r="HHH11" s="9"/>
      <c r="HHI11" s="9"/>
      <c r="HHJ11" s="9"/>
      <c r="HHK11" s="9"/>
      <c r="HHL11" s="9"/>
      <c r="HHM11" s="9"/>
      <c r="HHN11" s="9"/>
      <c r="HHO11" s="9"/>
      <c r="HHP11" s="9"/>
      <c r="HHQ11" s="9"/>
      <c r="HHR11" s="9"/>
      <c r="HHS11" s="9"/>
      <c r="HHT11" s="9"/>
      <c r="HHU11" s="9"/>
      <c r="HHV11" s="9"/>
      <c r="HHW11" s="9"/>
      <c r="HHX11" s="9"/>
      <c r="HHY11" s="9"/>
      <c r="HHZ11" s="9"/>
      <c r="HIA11" s="9"/>
      <c r="HIB11" s="9"/>
      <c r="HIC11" s="9"/>
      <c r="HID11" s="9"/>
      <c r="HIE11" s="9"/>
      <c r="HIF11" s="9"/>
      <c r="HIG11" s="9"/>
      <c r="HIH11" s="9"/>
      <c r="HII11" s="9"/>
      <c r="HIJ11" s="9"/>
      <c r="HIK11" s="9"/>
      <c r="HIL11" s="9"/>
      <c r="HIM11" s="9"/>
      <c r="HIN11" s="9"/>
      <c r="HIO11" s="9"/>
      <c r="HIP11" s="9"/>
      <c r="HIQ11" s="9"/>
      <c r="HIR11" s="9"/>
      <c r="HIS11" s="9"/>
      <c r="HIT11" s="9"/>
      <c r="HIU11" s="9"/>
      <c r="HIV11" s="9"/>
      <c r="HIW11" s="9"/>
      <c r="HIX11" s="9"/>
      <c r="HIY11" s="9"/>
      <c r="HIZ11" s="9"/>
      <c r="HJA11" s="9"/>
      <c r="HJB11" s="9"/>
      <c r="HJC11" s="9"/>
      <c r="HJD11" s="9"/>
      <c r="HJE11" s="9"/>
      <c r="HJF11" s="9"/>
      <c r="HJG11" s="9"/>
      <c r="HJH11" s="9"/>
      <c r="HJI11" s="9"/>
      <c r="HJJ11" s="9"/>
      <c r="HJK11" s="9"/>
      <c r="HJL11" s="9"/>
      <c r="HJM11" s="9"/>
      <c r="HJN11" s="9"/>
      <c r="HJO11" s="9"/>
      <c r="HJP11" s="9"/>
      <c r="HJQ11" s="9"/>
      <c r="HJR11" s="9"/>
      <c r="HJS11" s="9"/>
      <c r="HJT11" s="9"/>
      <c r="HJU11" s="9"/>
      <c r="HJV11" s="9"/>
      <c r="HJW11" s="9"/>
      <c r="HJX11" s="9"/>
      <c r="HJY11" s="9"/>
      <c r="HJZ11" s="9"/>
      <c r="HKA11" s="9"/>
      <c r="HKB11" s="9"/>
      <c r="HKC11" s="9"/>
      <c r="HKD11" s="9"/>
      <c r="HKE11" s="9"/>
      <c r="HKF11" s="9"/>
      <c r="HKG11" s="9"/>
      <c r="HKH11" s="9"/>
      <c r="HKI11" s="9"/>
      <c r="HKJ11" s="9"/>
      <c r="HKK11" s="9"/>
      <c r="HKL11" s="9"/>
      <c r="HKM11" s="9"/>
      <c r="HKN11" s="9"/>
      <c r="HKO11" s="9"/>
      <c r="HKP11" s="9"/>
      <c r="HKQ11" s="9"/>
      <c r="HKR11" s="9"/>
      <c r="HKS11" s="9"/>
      <c r="HKT11" s="9"/>
      <c r="HKU11" s="9"/>
      <c r="HKV11" s="9"/>
      <c r="HKW11" s="9"/>
      <c r="HKX11" s="9"/>
      <c r="HKY11" s="9"/>
      <c r="HKZ11" s="9"/>
      <c r="HLA11" s="9"/>
      <c r="HLB11" s="9"/>
      <c r="HLC11" s="9"/>
      <c r="HLD11" s="9"/>
      <c r="HLE11" s="9"/>
      <c r="HLF11" s="9"/>
      <c r="HLG11" s="9"/>
      <c r="HLH11" s="9"/>
      <c r="HLI11" s="9"/>
      <c r="HLJ11" s="9"/>
      <c r="HLK11" s="9"/>
      <c r="HLL11" s="9"/>
      <c r="HLM11" s="9"/>
      <c r="HLN11" s="9"/>
      <c r="HLO11" s="9"/>
      <c r="HLP11" s="9"/>
      <c r="HLQ11" s="9"/>
      <c r="HLR11" s="9"/>
      <c r="HLS11" s="9"/>
      <c r="HLT11" s="9"/>
      <c r="HLU11" s="9"/>
      <c r="HLV11" s="9"/>
      <c r="HLW11" s="9"/>
      <c r="HLX11" s="9"/>
      <c r="HLY11" s="9"/>
      <c r="HLZ11" s="9"/>
      <c r="HMA11" s="9"/>
      <c r="HMB11" s="9"/>
      <c r="HMC11" s="9"/>
      <c r="HMD11" s="9"/>
      <c r="HME11" s="9"/>
      <c r="HMF11" s="9"/>
      <c r="HMG11" s="9"/>
      <c r="HMH11" s="9"/>
      <c r="HMI11" s="9"/>
      <c r="HMJ11" s="9"/>
      <c r="HMK11" s="9"/>
      <c r="HML11" s="9"/>
      <c r="HMM11" s="9"/>
      <c r="HMN11" s="9"/>
      <c r="HMO11" s="9"/>
      <c r="HMP11" s="9"/>
      <c r="HMQ11" s="9"/>
      <c r="HMR11" s="9"/>
      <c r="HMS11" s="9"/>
      <c r="HMT11" s="9"/>
      <c r="HMU11" s="9"/>
      <c r="HMV11" s="9"/>
      <c r="HMW11" s="9"/>
      <c r="HMX11" s="9"/>
      <c r="HMY11" s="9"/>
      <c r="HMZ11" s="9"/>
      <c r="HNA11" s="9"/>
      <c r="HNB11" s="9"/>
      <c r="HNC11" s="9"/>
      <c r="HND11" s="9"/>
      <c r="HNE11" s="9"/>
      <c r="HNF11" s="9"/>
      <c r="HNG11" s="9"/>
      <c r="HNH11" s="9"/>
      <c r="HNI11" s="9"/>
      <c r="HNJ11" s="9"/>
      <c r="HNK11" s="9"/>
      <c r="HNL11" s="9"/>
      <c r="HNM11" s="9"/>
      <c r="HNN11" s="9"/>
      <c r="HNO11" s="9"/>
      <c r="HNP11" s="9"/>
      <c r="HNQ11" s="9"/>
      <c r="HNR11" s="9"/>
      <c r="HNS11" s="9"/>
      <c r="HNT11" s="9"/>
      <c r="HNU11" s="9"/>
      <c r="HNV11" s="9"/>
      <c r="HNW11" s="9"/>
      <c r="HNX11" s="9"/>
      <c r="HNY11" s="9"/>
      <c r="HNZ11" s="9"/>
      <c r="HOA11" s="9"/>
      <c r="HOB11" s="9"/>
      <c r="HOC11" s="9"/>
      <c r="HOD11" s="9"/>
      <c r="HOE11" s="9"/>
      <c r="HOF11" s="9"/>
      <c r="HOG11" s="9"/>
      <c r="HOH11" s="9"/>
      <c r="HOI11" s="9"/>
      <c r="HOJ11" s="9"/>
      <c r="HOK11" s="9"/>
      <c r="HOL11" s="9"/>
      <c r="HOM11" s="9"/>
      <c r="HON11" s="9"/>
      <c r="HOO11" s="9"/>
      <c r="HOP11" s="9"/>
      <c r="HOQ11" s="9"/>
      <c r="HOR11" s="9"/>
      <c r="HOS11" s="9"/>
      <c r="HOT11" s="9"/>
      <c r="HOU11" s="9"/>
      <c r="HOV11" s="9"/>
      <c r="HOW11" s="9"/>
      <c r="HOX11" s="9"/>
      <c r="HOY11" s="9"/>
      <c r="HOZ11" s="9"/>
      <c r="HPA11" s="9"/>
      <c r="HPB11" s="9"/>
      <c r="HPC11" s="9"/>
      <c r="HPD11" s="9"/>
      <c r="HPE11" s="9"/>
      <c r="HPF11" s="9"/>
      <c r="HPG11" s="9"/>
      <c r="HPH11" s="9"/>
      <c r="HPI11" s="9"/>
      <c r="HPJ11" s="9"/>
      <c r="HPK11" s="9"/>
      <c r="HPL11" s="9"/>
      <c r="HPM11" s="9"/>
      <c r="HPN11" s="9"/>
      <c r="HPO11" s="9"/>
      <c r="HPP11" s="9"/>
      <c r="HPQ11" s="9"/>
      <c r="HPR11" s="9"/>
      <c r="HPS11" s="9"/>
      <c r="HPT11" s="9"/>
      <c r="HPU11" s="9"/>
      <c r="HPV11" s="9"/>
      <c r="HPW11" s="9"/>
      <c r="HPX11" s="9"/>
      <c r="HPY11" s="9"/>
      <c r="HPZ11" s="9"/>
      <c r="HQA11" s="9"/>
      <c r="HQB11" s="9"/>
      <c r="HQC11" s="9"/>
      <c r="HQD11" s="9"/>
      <c r="HQE11" s="9"/>
      <c r="HQF11" s="9"/>
      <c r="HQG11" s="9"/>
      <c r="HQH11" s="9"/>
      <c r="HQI11" s="9"/>
      <c r="HQJ11" s="9"/>
      <c r="HQK11" s="9"/>
      <c r="HQL11" s="9"/>
      <c r="HQM11" s="9"/>
      <c r="HQN11" s="9"/>
      <c r="HQO11" s="9"/>
      <c r="HQP11" s="9"/>
      <c r="HQQ11" s="9"/>
      <c r="HQR11" s="9"/>
      <c r="HQS11" s="9"/>
      <c r="HQT11" s="9"/>
      <c r="HQU11" s="9"/>
      <c r="HQV11" s="9"/>
      <c r="HQW11" s="9"/>
      <c r="HQX11" s="9"/>
      <c r="HQY11" s="9"/>
      <c r="HQZ11" s="9"/>
      <c r="HRA11" s="9"/>
      <c r="HRB11" s="9"/>
      <c r="HRC11" s="9"/>
      <c r="HRD11" s="9"/>
      <c r="HRE11" s="9"/>
      <c r="HRF11" s="9"/>
      <c r="HRG11" s="9"/>
      <c r="HRH11" s="9"/>
      <c r="HRI11" s="9"/>
      <c r="HRJ11" s="9"/>
      <c r="HRK11" s="9"/>
      <c r="HRL11" s="9"/>
      <c r="HRM11" s="9"/>
      <c r="HRN11" s="9"/>
      <c r="HRO11" s="9"/>
      <c r="HRP11" s="9"/>
      <c r="HRQ11" s="9"/>
      <c r="HRR11" s="9"/>
      <c r="HRS11" s="9"/>
      <c r="HRT11" s="9"/>
      <c r="HRU11" s="9"/>
      <c r="HRV11" s="9"/>
      <c r="HRW11" s="9"/>
      <c r="HRX11" s="9"/>
      <c r="HRY11" s="9"/>
      <c r="HRZ11" s="9"/>
      <c r="HSA11" s="9"/>
      <c r="HSB11" s="9"/>
      <c r="HSC11" s="9"/>
      <c r="HSD11" s="9"/>
      <c r="HSE11" s="9"/>
      <c r="HSF11" s="9"/>
      <c r="HSG11" s="9"/>
      <c r="HSH11" s="9"/>
      <c r="HSI11" s="9"/>
      <c r="HSJ11" s="9"/>
      <c r="HSK11" s="9"/>
      <c r="HSL11" s="9"/>
      <c r="HSM11" s="9"/>
      <c r="HSN11" s="9"/>
      <c r="HSO11" s="9"/>
      <c r="HSP11" s="9"/>
      <c r="HSQ11" s="9"/>
      <c r="HSR11" s="9"/>
      <c r="HSS11" s="9"/>
      <c r="HST11" s="9"/>
      <c r="HSU11" s="9"/>
      <c r="HSV11" s="9"/>
      <c r="HSW11" s="9"/>
      <c r="HSX11" s="9"/>
      <c r="HSY11" s="9"/>
      <c r="HSZ11" s="9"/>
      <c r="HTA11" s="9"/>
      <c r="HTB11" s="9"/>
      <c r="HTC11" s="9"/>
      <c r="HTD11" s="9"/>
      <c r="HTE11" s="9"/>
      <c r="HTF11" s="9"/>
      <c r="HTG11" s="9"/>
      <c r="HTH11" s="9"/>
      <c r="HTI11" s="9"/>
      <c r="HTJ11" s="9"/>
      <c r="HTK11" s="9"/>
      <c r="HTL11" s="9"/>
      <c r="HTM11" s="9"/>
      <c r="HTN11" s="9"/>
      <c r="HTO11" s="9"/>
      <c r="HTP11" s="9"/>
      <c r="HTQ11" s="9"/>
      <c r="HTR11" s="9"/>
      <c r="HTS11" s="9"/>
      <c r="HTT11" s="9"/>
      <c r="HTU11" s="9"/>
      <c r="HTV11" s="9"/>
      <c r="HTW11" s="9"/>
      <c r="HTX11" s="9"/>
      <c r="HTY11" s="9"/>
      <c r="HTZ11" s="9"/>
      <c r="HUA11" s="9"/>
      <c r="HUB11" s="9"/>
      <c r="HUC11" s="9"/>
      <c r="HUD11" s="9"/>
      <c r="HUE11" s="9"/>
      <c r="HUF11" s="9"/>
      <c r="HUG11" s="9"/>
      <c r="HUH11" s="9"/>
      <c r="HUI11" s="9"/>
      <c r="HUJ11" s="9"/>
      <c r="HUK11" s="9"/>
      <c r="HUL11" s="9"/>
      <c r="HUM11" s="9"/>
      <c r="HUN11" s="9"/>
      <c r="HUO11" s="9"/>
      <c r="HUP11" s="9"/>
      <c r="HUQ11" s="9"/>
      <c r="HUR11" s="9"/>
      <c r="HUS11" s="9"/>
      <c r="HUT11" s="9"/>
      <c r="HUU11" s="9"/>
      <c r="HUV11" s="9"/>
      <c r="HUW11" s="9"/>
      <c r="HUX11" s="9"/>
      <c r="HUY11" s="9"/>
      <c r="HUZ11" s="9"/>
      <c r="HVA11" s="9"/>
      <c r="HVB11" s="9"/>
      <c r="HVC11" s="9"/>
      <c r="HVD11" s="9"/>
      <c r="HVE11" s="9"/>
      <c r="HVF11" s="9"/>
      <c r="HVG11" s="9"/>
      <c r="HVH11" s="9"/>
      <c r="HVI11" s="9"/>
      <c r="HVJ11" s="9"/>
      <c r="HVK11" s="9"/>
      <c r="HVL11" s="9"/>
      <c r="HVM11" s="9"/>
      <c r="HVN11" s="9"/>
      <c r="HVO11" s="9"/>
      <c r="HVP11" s="9"/>
      <c r="HVQ11" s="9"/>
      <c r="HVR11" s="9"/>
      <c r="HVS11" s="9"/>
      <c r="HVT11" s="9"/>
      <c r="HVU11" s="9"/>
      <c r="HVV11" s="9"/>
      <c r="HVW11" s="9"/>
      <c r="HVX11" s="9"/>
      <c r="HVY11" s="9"/>
      <c r="HVZ11" s="9"/>
      <c r="HWA11" s="9"/>
      <c r="HWB11" s="9"/>
      <c r="HWC11" s="9"/>
      <c r="HWD11" s="9"/>
      <c r="HWE11" s="9"/>
      <c r="HWF11" s="9"/>
      <c r="HWG11" s="9"/>
      <c r="HWH11" s="9"/>
      <c r="HWI11" s="9"/>
      <c r="HWJ11" s="9"/>
      <c r="HWK11" s="9"/>
      <c r="HWL11" s="9"/>
      <c r="HWM11" s="9"/>
      <c r="HWN11" s="9"/>
      <c r="HWO11" s="9"/>
      <c r="HWP11" s="9"/>
      <c r="HWQ11" s="9"/>
      <c r="HWR11" s="9"/>
      <c r="HWS11" s="9"/>
      <c r="HWT11" s="9"/>
      <c r="HWU11" s="9"/>
      <c r="HWV11" s="9"/>
      <c r="HWW11" s="9"/>
      <c r="HWX11" s="9"/>
      <c r="HWY11" s="9"/>
      <c r="HWZ11" s="9"/>
      <c r="HXA11" s="9"/>
      <c r="HXB11" s="9"/>
      <c r="HXC11" s="9"/>
      <c r="HXD11" s="9"/>
      <c r="HXE11" s="9"/>
      <c r="HXF11" s="9"/>
      <c r="HXG11" s="9"/>
      <c r="HXH11" s="9"/>
      <c r="HXI11" s="9"/>
      <c r="HXJ11" s="9"/>
      <c r="HXK11" s="9"/>
      <c r="HXL11" s="9"/>
      <c r="HXM11" s="9"/>
      <c r="HXN11" s="9"/>
      <c r="HXO11" s="9"/>
      <c r="HXP11" s="9"/>
      <c r="HXQ11" s="9"/>
      <c r="HXR11" s="9"/>
      <c r="HXS11" s="9"/>
      <c r="HXT11" s="9"/>
      <c r="HXU11" s="9"/>
      <c r="HXV11" s="9"/>
      <c r="HXW11" s="9"/>
      <c r="HXX11" s="9"/>
      <c r="HXY11" s="9"/>
      <c r="HXZ11" s="9"/>
      <c r="HYA11" s="9"/>
      <c r="HYB11" s="9"/>
      <c r="HYC11" s="9"/>
      <c r="HYD11" s="9"/>
      <c r="HYE11" s="9"/>
      <c r="HYF11" s="9"/>
      <c r="HYG11" s="9"/>
      <c r="HYH11" s="9"/>
      <c r="HYI11" s="9"/>
      <c r="HYJ11" s="9"/>
      <c r="HYK11" s="9"/>
      <c r="HYL11" s="9"/>
      <c r="HYM11" s="9"/>
      <c r="HYN11" s="9"/>
      <c r="HYO11" s="9"/>
      <c r="HYP11" s="9"/>
      <c r="HYQ11" s="9"/>
      <c r="HYR11" s="9"/>
      <c r="HYS11" s="9"/>
      <c r="HYT11" s="9"/>
      <c r="HYU11" s="9"/>
      <c r="HYV11" s="9"/>
      <c r="HYW11" s="9"/>
      <c r="HYX11" s="9"/>
      <c r="HYY11" s="9"/>
      <c r="HYZ11" s="9"/>
      <c r="HZA11" s="9"/>
      <c r="HZB11" s="9"/>
      <c r="HZC11" s="9"/>
      <c r="HZD11" s="9"/>
      <c r="HZE11" s="9"/>
      <c r="HZF11" s="9"/>
      <c r="HZG11" s="9"/>
      <c r="HZH11" s="9"/>
      <c r="HZI11" s="9"/>
      <c r="HZJ11" s="9"/>
      <c r="HZK11" s="9"/>
      <c r="HZL11" s="9"/>
      <c r="HZM11" s="9"/>
      <c r="HZN11" s="9"/>
      <c r="HZO11" s="9"/>
      <c r="HZP11" s="9"/>
      <c r="HZQ11" s="9"/>
      <c r="HZR11" s="9"/>
      <c r="HZS11" s="9"/>
      <c r="HZT11" s="9"/>
      <c r="HZU11" s="9"/>
      <c r="HZV11" s="9"/>
      <c r="HZW11" s="9"/>
      <c r="HZX11" s="9"/>
      <c r="HZY11" s="9"/>
      <c r="HZZ11" s="9"/>
      <c r="IAA11" s="9"/>
      <c r="IAB11" s="9"/>
      <c r="IAC11" s="9"/>
      <c r="IAD11" s="9"/>
      <c r="IAE11" s="9"/>
      <c r="IAF11" s="9"/>
      <c r="IAG11" s="9"/>
      <c r="IAH11" s="9"/>
      <c r="IAI11" s="9"/>
      <c r="IAJ11" s="9"/>
      <c r="IAK11" s="9"/>
      <c r="IAL11" s="9"/>
      <c r="IAM11" s="9"/>
      <c r="IAN11" s="9"/>
      <c r="IAO11" s="9"/>
      <c r="IAP11" s="9"/>
      <c r="IAQ11" s="9"/>
      <c r="IAR11" s="9"/>
      <c r="IAS11" s="9"/>
      <c r="IAT11" s="9"/>
      <c r="IAU11" s="9"/>
      <c r="IAV11" s="9"/>
      <c r="IAW11" s="9"/>
      <c r="IAX11" s="9"/>
      <c r="IAY11" s="9"/>
      <c r="IAZ11" s="9"/>
      <c r="IBA11" s="9"/>
      <c r="IBB11" s="9"/>
      <c r="IBC11" s="9"/>
      <c r="IBD11" s="9"/>
      <c r="IBE11" s="9"/>
      <c r="IBF11" s="9"/>
      <c r="IBG11" s="9"/>
      <c r="IBH11" s="9"/>
      <c r="IBI11" s="9"/>
      <c r="IBJ11" s="9"/>
      <c r="IBK11" s="9"/>
      <c r="IBL11" s="9"/>
      <c r="IBM11" s="9"/>
      <c r="IBN11" s="9"/>
      <c r="IBO11" s="9"/>
      <c r="IBP11" s="9"/>
      <c r="IBQ11" s="9"/>
      <c r="IBR11" s="9"/>
      <c r="IBS11" s="9"/>
      <c r="IBT11" s="9"/>
      <c r="IBU11" s="9"/>
      <c r="IBV11" s="9"/>
      <c r="IBW11" s="9"/>
      <c r="IBX11" s="9"/>
      <c r="IBY11" s="9"/>
      <c r="IBZ11" s="9"/>
      <c r="ICA11" s="9"/>
      <c r="ICB11" s="9"/>
      <c r="ICC11" s="9"/>
      <c r="ICD11" s="9"/>
      <c r="ICE11" s="9"/>
      <c r="ICF11" s="9"/>
      <c r="ICG11" s="9"/>
      <c r="ICH11" s="9"/>
      <c r="ICI11" s="9"/>
      <c r="ICJ11" s="9"/>
      <c r="ICK11" s="9"/>
      <c r="ICL11" s="9"/>
      <c r="ICM11" s="9"/>
      <c r="ICN11" s="9"/>
      <c r="ICO11" s="9"/>
      <c r="ICP11" s="9"/>
      <c r="ICQ11" s="9"/>
      <c r="ICR11" s="9"/>
      <c r="ICS11" s="9"/>
      <c r="ICT11" s="9"/>
      <c r="ICU11" s="9"/>
      <c r="ICV11" s="9"/>
      <c r="ICW11" s="9"/>
      <c r="ICX11" s="9"/>
      <c r="ICY11" s="9"/>
      <c r="ICZ11" s="9"/>
      <c r="IDA11" s="9"/>
      <c r="IDB11" s="9"/>
      <c r="IDC11" s="9"/>
      <c r="IDD11" s="9"/>
      <c r="IDE11" s="9"/>
      <c r="IDF11" s="9"/>
      <c r="IDG11" s="9"/>
      <c r="IDH11" s="9"/>
      <c r="IDI11" s="9"/>
      <c r="IDJ11" s="9"/>
      <c r="IDK11" s="9"/>
      <c r="IDL11" s="9"/>
      <c r="IDM11" s="9"/>
      <c r="IDN11" s="9"/>
      <c r="IDO11" s="9"/>
      <c r="IDP11" s="9"/>
      <c r="IDQ11" s="9"/>
      <c r="IDR11" s="9"/>
      <c r="IDS11" s="9"/>
      <c r="IDT11" s="9"/>
      <c r="IDU11" s="9"/>
      <c r="IDV11" s="9"/>
      <c r="IDW11" s="9"/>
      <c r="IDX11" s="9"/>
      <c r="IDY11" s="9"/>
      <c r="IDZ11" s="9"/>
      <c r="IEA11" s="9"/>
      <c r="IEB11" s="9"/>
      <c r="IEC11" s="9"/>
      <c r="IED11" s="9"/>
      <c r="IEE11" s="9"/>
      <c r="IEF11" s="9"/>
      <c r="IEG11" s="9"/>
      <c r="IEH11" s="9"/>
      <c r="IEI11" s="9"/>
      <c r="IEJ11" s="9"/>
      <c r="IEK11" s="9"/>
      <c r="IEL11" s="9"/>
      <c r="IEM11" s="9"/>
      <c r="IEN11" s="9"/>
      <c r="IEO11" s="9"/>
      <c r="IEP11" s="9"/>
      <c r="IEQ11" s="9"/>
      <c r="IER11" s="9"/>
      <c r="IES11" s="9"/>
      <c r="IET11" s="9"/>
      <c r="IEU11" s="9"/>
      <c r="IEV11" s="9"/>
      <c r="IEW11" s="9"/>
      <c r="IEX11" s="9"/>
      <c r="IEY11" s="9"/>
      <c r="IEZ11" s="9"/>
      <c r="IFA11" s="9"/>
      <c r="IFB11" s="9"/>
      <c r="IFC11" s="9"/>
      <c r="IFD11" s="9"/>
      <c r="IFE11" s="9"/>
      <c r="IFF11" s="9"/>
      <c r="IFG11" s="9"/>
      <c r="IFH11" s="9"/>
      <c r="IFI11" s="9"/>
      <c r="IFJ11" s="9"/>
      <c r="IFK11" s="9"/>
      <c r="IFL11" s="9"/>
      <c r="IFM11" s="9"/>
      <c r="IFN11" s="9"/>
      <c r="IFO11" s="9"/>
      <c r="IFP11" s="9"/>
      <c r="IFQ11" s="9"/>
      <c r="IFR11" s="9"/>
      <c r="IFS11" s="9"/>
      <c r="IFT11" s="9"/>
      <c r="IFU11" s="9"/>
      <c r="IFV11" s="9"/>
      <c r="IFW11" s="9"/>
      <c r="IFX11" s="9"/>
      <c r="IFY11" s="9"/>
      <c r="IFZ11" s="9"/>
      <c r="IGA11" s="9"/>
      <c r="IGB11" s="9"/>
      <c r="IGC11" s="9"/>
      <c r="IGD11" s="9"/>
      <c r="IGE11" s="9"/>
      <c r="IGF11" s="9"/>
      <c r="IGG11" s="9"/>
      <c r="IGH11" s="9"/>
      <c r="IGI11" s="9"/>
      <c r="IGJ11" s="9"/>
      <c r="IGK11" s="9"/>
      <c r="IGL11" s="9"/>
      <c r="IGM11" s="9"/>
      <c r="IGN11" s="9"/>
      <c r="IGO11" s="9"/>
      <c r="IGP11" s="9"/>
      <c r="IGQ11" s="9"/>
      <c r="IGR11" s="9"/>
      <c r="IGS11" s="9"/>
      <c r="IGT11" s="9"/>
      <c r="IGU11" s="9"/>
      <c r="IGV11" s="9"/>
      <c r="IGW11" s="9"/>
      <c r="IGX11" s="9"/>
      <c r="IGY11" s="9"/>
      <c r="IGZ11" s="9"/>
      <c r="IHA11" s="9"/>
      <c r="IHB11" s="9"/>
      <c r="IHC11" s="9"/>
      <c r="IHD11" s="9"/>
      <c r="IHE11" s="9"/>
      <c r="IHF11" s="9"/>
      <c r="IHG11" s="9"/>
      <c r="IHH11" s="9"/>
      <c r="IHI11" s="9"/>
      <c r="IHJ11" s="9"/>
      <c r="IHK11" s="9"/>
      <c r="IHL11" s="9"/>
      <c r="IHM11" s="9"/>
      <c r="IHN11" s="9"/>
      <c r="IHO11" s="9"/>
      <c r="IHP11" s="9"/>
      <c r="IHQ11" s="9"/>
      <c r="IHR11" s="9"/>
      <c r="IHS11" s="9"/>
      <c r="IHT11" s="9"/>
      <c r="IHU11" s="9"/>
      <c r="IHV11" s="9"/>
      <c r="IHW11" s="9"/>
      <c r="IHX11" s="9"/>
      <c r="IHY11" s="9"/>
      <c r="IHZ11" s="9"/>
      <c r="IIA11" s="9"/>
      <c r="IIB11" s="9"/>
      <c r="IIC11" s="9"/>
      <c r="IID11" s="9"/>
      <c r="IIE11" s="9"/>
      <c r="IIF11" s="9"/>
      <c r="IIG11" s="9"/>
      <c r="IIH11" s="9"/>
      <c r="III11" s="9"/>
      <c r="IIJ11" s="9"/>
      <c r="IIK11" s="9"/>
      <c r="IIL11" s="9"/>
      <c r="IIM11" s="9"/>
      <c r="IIN11" s="9"/>
      <c r="IIO11" s="9"/>
      <c r="IIP11" s="9"/>
      <c r="IIQ11" s="9"/>
      <c r="IIR11" s="9"/>
      <c r="IIS11" s="9"/>
      <c r="IIT11" s="9"/>
      <c r="IIU11" s="9"/>
      <c r="IIV11" s="9"/>
      <c r="IIW11" s="9"/>
      <c r="IIX11" s="9"/>
      <c r="IIY11" s="9"/>
      <c r="IIZ11" s="9"/>
      <c r="IJA11" s="9"/>
      <c r="IJB11" s="9"/>
      <c r="IJC11" s="9"/>
      <c r="IJD11" s="9"/>
      <c r="IJE11" s="9"/>
      <c r="IJF11" s="9"/>
      <c r="IJG11" s="9"/>
      <c r="IJH11" s="9"/>
      <c r="IJI11" s="9"/>
      <c r="IJJ11" s="9"/>
      <c r="IJK11" s="9"/>
      <c r="IJL11" s="9"/>
      <c r="IJM11" s="9"/>
      <c r="IJN11" s="9"/>
      <c r="IJO11" s="9"/>
      <c r="IJP11" s="9"/>
      <c r="IJQ11" s="9"/>
      <c r="IJR11" s="9"/>
      <c r="IJS11" s="9"/>
      <c r="IJT11" s="9"/>
      <c r="IJU11" s="9"/>
      <c r="IJV11" s="9"/>
      <c r="IJW11" s="9"/>
      <c r="IJX11" s="9"/>
      <c r="IJY11" s="9"/>
      <c r="IJZ11" s="9"/>
      <c r="IKA11" s="9"/>
      <c r="IKB11" s="9"/>
      <c r="IKC11" s="9"/>
      <c r="IKD11" s="9"/>
      <c r="IKE11" s="9"/>
      <c r="IKF11" s="9"/>
      <c r="IKG11" s="9"/>
      <c r="IKH11" s="9"/>
      <c r="IKI11" s="9"/>
      <c r="IKJ11" s="9"/>
      <c r="IKK11" s="9"/>
      <c r="IKL11" s="9"/>
      <c r="IKM11" s="9"/>
      <c r="IKN11" s="9"/>
      <c r="IKO11" s="9"/>
      <c r="IKP11" s="9"/>
      <c r="IKQ11" s="9"/>
      <c r="IKR11" s="9"/>
      <c r="IKS11" s="9"/>
      <c r="IKT11" s="9"/>
      <c r="IKU11" s="9"/>
      <c r="IKV11" s="9"/>
      <c r="IKW11" s="9"/>
      <c r="IKX11" s="9"/>
      <c r="IKY11" s="9"/>
      <c r="IKZ11" s="9"/>
      <c r="ILA11" s="9"/>
      <c r="ILB11" s="9"/>
      <c r="ILC11" s="9"/>
      <c r="ILD11" s="9"/>
      <c r="ILE11" s="9"/>
      <c r="ILF11" s="9"/>
      <c r="ILG11" s="9"/>
      <c r="ILH11" s="9"/>
      <c r="ILI11" s="9"/>
      <c r="ILJ11" s="9"/>
      <c r="ILK11" s="9"/>
      <c r="ILL11" s="9"/>
      <c r="ILM11" s="9"/>
      <c r="ILN11" s="9"/>
      <c r="ILO11" s="9"/>
      <c r="ILP11" s="9"/>
      <c r="ILQ11" s="9"/>
      <c r="ILR11" s="9"/>
      <c r="ILS11" s="9"/>
      <c r="ILT11" s="9"/>
      <c r="ILU11" s="9"/>
      <c r="ILV11" s="9"/>
      <c r="ILW11" s="9"/>
      <c r="ILX11" s="9"/>
      <c r="ILY11" s="9"/>
      <c r="ILZ11" s="9"/>
      <c r="IMA11" s="9"/>
      <c r="IMB11" s="9"/>
      <c r="IMC11" s="9"/>
      <c r="IMD11" s="9"/>
      <c r="IME11" s="9"/>
      <c r="IMF11" s="9"/>
      <c r="IMG11" s="9"/>
      <c r="IMH11" s="9"/>
      <c r="IMI11" s="9"/>
      <c r="IMJ11" s="9"/>
      <c r="IMK11" s="9"/>
      <c r="IML11" s="9"/>
      <c r="IMM11" s="9"/>
      <c r="IMN11" s="9"/>
      <c r="IMO11" s="9"/>
      <c r="IMP11" s="9"/>
      <c r="IMQ11" s="9"/>
      <c r="IMR11" s="9"/>
      <c r="IMS11" s="9"/>
      <c r="IMT11" s="9"/>
      <c r="IMU11" s="9"/>
      <c r="IMV11" s="9"/>
      <c r="IMW11" s="9"/>
      <c r="IMX11" s="9"/>
      <c r="IMY11" s="9"/>
      <c r="IMZ11" s="9"/>
      <c r="INA11" s="9"/>
      <c r="INB11" s="9"/>
      <c r="INC11" s="9"/>
      <c r="IND11" s="9"/>
      <c r="INE11" s="9"/>
      <c r="INF11" s="9"/>
      <c r="ING11" s="9"/>
      <c r="INH11" s="9"/>
      <c r="INI11" s="9"/>
      <c r="INJ11" s="9"/>
      <c r="INK11" s="9"/>
      <c r="INL11" s="9"/>
      <c r="INM11" s="9"/>
      <c r="INN11" s="9"/>
      <c r="INO11" s="9"/>
      <c r="INP11" s="9"/>
      <c r="INQ11" s="9"/>
      <c r="INR11" s="9"/>
      <c r="INS11" s="9"/>
      <c r="INT11" s="9"/>
      <c r="INU11" s="9"/>
      <c r="INV11" s="9"/>
      <c r="INW11" s="9"/>
      <c r="INX11" s="9"/>
      <c r="INY11" s="9"/>
      <c r="INZ11" s="9"/>
      <c r="IOA11" s="9"/>
      <c r="IOB11" s="9"/>
      <c r="IOC11" s="9"/>
      <c r="IOD11" s="9"/>
      <c r="IOE11" s="9"/>
      <c r="IOF11" s="9"/>
      <c r="IOG11" s="9"/>
      <c r="IOH11" s="9"/>
      <c r="IOI11" s="9"/>
      <c r="IOJ11" s="9"/>
      <c r="IOK11" s="9"/>
      <c r="IOL11" s="9"/>
      <c r="IOM11" s="9"/>
      <c r="ION11" s="9"/>
      <c r="IOO11" s="9"/>
      <c r="IOP11" s="9"/>
      <c r="IOQ11" s="9"/>
      <c r="IOR11" s="9"/>
      <c r="IOS11" s="9"/>
      <c r="IOT11" s="9"/>
      <c r="IOU11" s="9"/>
      <c r="IOV11" s="9"/>
      <c r="IOW11" s="9"/>
      <c r="IOX11" s="9"/>
      <c r="IOY11" s="9"/>
      <c r="IOZ11" s="9"/>
      <c r="IPA11" s="9"/>
      <c r="IPB11" s="9"/>
      <c r="IPC11" s="9"/>
      <c r="IPD11" s="9"/>
      <c r="IPE11" s="9"/>
      <c r="IPF11" s="9"/>
      <c r="IPG11" s="9"/>
      <c r="IPH11" s="9"/>
      <c r="IPI11" s="9"/>
      <c r="IPJ11" s="9"/>
      <c r="IPK11" s="9"/>
      <c r="IPL11" s="9"/>
      <c r="IPM11" s="9"/>
      <c r="IPN11" s="9"/>
      <c r="IPO11" s="9"/>
      <c r="IPP11" s="9"/>
      <c r="IPQ11" s="9"/>
      <c r="IPR11" s="9"/>
      <c r="IPS11" s="9"/>
      <c r="IPT11" s="9"/>
      <c r="IPU11" s="9"/>
      <c r="IPV11" s="9"/>
      <c r="IPW11" s="9"/>
      <c r="IPX11" s="9"/>
      <c r="IPY11" s="9"/>
      <c r="IPZ11" s="9"/>
      <c r="IQA11" s="9"/>
      <c r="IQB11" s="9"/>
      <c r="IQC11" s="9"/>
      <c r="IQD11" s="9"/>
      <c r="IQE11" s="9"/>
      <c r="IQF11" s="9"/>
      <c r="IQG11" s="9"/>
      <c r="IQH11" s="9"/>
      <c r="IQI11" s="9"/>
      <c r="IQJ11" s="9"/>
      <c r="IQK11" s="9"/>
      <c r="IQL11" s="9"/>
      <c r="IQM11" s="9"/>
      <c r="IQN11" s="9"/>
      <c r="IQO11" s="9"/>
      <c r="IQP11" s="9"/>
      <c r="IQQ11" s="9"/>
      <c r="IQR11" s="9"/>
      <c r="IQS11" s="9"/>
      <c r="IQT11" s="9"/>
      <c r="IQU11" s="9"/>
      <c r="IQV11" s="9"/>
      <c r="IQW11" s="9"/>
      <c r="IQX11" s="9"/>
      <c r="IQY11" s="9"/>
      <c r="IQZ11" s="9"/>
      <c r="IRA11" s="9"/>
      <c r="IRB11" s="9"/>
      <c r="IRC11" s="9"/>
      <c r="IRD11" s="9"/>
      <c r="IRE11" s="9"/>
      <c r="IRF11" s="9"/>
      <c r="IRG11" s="9"/>
      <c r="IRH11" s="9"/>
      <c r="IRI11" s="9"/>
      <c r="IRJ11" s="9"/>
      <c r="IRK11" s="9"/>
      <c r="IRL11" s="9"/>
      <c r="IRM11" s="9"/>
      <c r="IRN11" s="9"/>
      <c r="IRO11" s="9"/>
      <c r="IRP11" s="9"/>
      <c r="IRQ11" s="9"/>
      <c r="IRR11" s="9"/>
      <c r="IRS11" s="9"/>
      <c r="IRT11" s="9"/>
      <c r="IRU11" s="9"/>
      <c r="IRV11" s="9"/>
      <c r="IRW11" s="9"/>
      <c r="IRX11" s="9"/>
      <c r="IRY11" s="9"/>
      <c r="IRZ11" s="9"/>
      <c r="ISA11" s="9"/>
      <c r="ISB11" s="9"/>
      <c r="ISC11" s="9"/>
      <c r="ISD11" s="9"/>
      <c r="ISE11" s="9"/>
      <c r="ISF11" s="9"/>
      <c r="ISG11" s="9"/>
      <c r="ISH11" s="9"/>
      <c r="ISI11" s="9"/>
      <c r="ISJ11" s="9"/>
      <c r="ISK11" s="9"/>
      <c r="ISL11" s="9"/>
      <c r="ISM11" s="9"/>
      <c r="ISN11" s="9"/>
      <c r="ISO11" s="9"/>
      <c r="ISP11" s="9"/>
      <c r="ISQ11" s="9"/>
      <c r="ISR11" s="9"/>
      <c r="ISS11" s="9"/>
      <c r="IST11" s="9"/>
      <c r="ISU11" s="9"/>
      <c r="ISV11" s="9"/>
      <c r="ISW11" s="9"/>
      <c r="ISX11" s="9"/>
      <c r="ISY11" s="9"/>
      <c r="ISZ11" s="9"/>
      <c r="ITA11" s="9"/>
      <c r="ITB11" s="9"/>
      <c r="ITC11" s="9"/>
      <c r="ITD11" s="9"/>
      <c r="ITE11" s="9"/>
      <c r="ITF11" s="9"/>
      <c r="ITG11" s="9"/>
      <c r="ITH11" s="9"/>
      <c r="ITI11" s="9"/>
      <c r="ITJ11" s="9"/>
      <c r="ITK11" s="9"/>
      <c r="ITL11" s="9"/>
      <c r="ITM11" s="9"/>
      <c r="ITN11" s="9"/>
      <c r="ITO11" s="9"/>
      <c r="ITP11" s="9"/>
      <c r="ITQ11" s="9"/>
      <c r="ITR11" s="9"/>
      <c r="ITS11" s="9"/>
      <c r="ITT11" s="9"/>
      <c r="ITU11" s="9"/>
      <c r="ITV11" s="9"/>
      <c r="ITW11" s="9"/>
      <c r="ITX11" s="9"/>
      <c r="ITY11" s="9"/>
      <c r="ITZ11" s="9"/>
      <c r="IUA11" s="9"/>
      <c r="IUB11" s="9"/>
      <c r="IUC11" s="9"/>
      <c r="IUD11" s="9"/>
      <c r="IUE11" s="9"/>
      <c r="IUF11" s="9"/>
      <c r="IUG11" s="9"/>
      <c r="IUH11" s="9"/>
      <c r="IUI11" s="9"/>
      <c r="IUJ11" s="9"/>
      <c r="IUK11" s="9"/>
      <c r="IUL11" s="9"/>
      <c r="IUM11" s="9"/>
      <c r="IUN11" s="9"/>
      <c r="IUO11" s="9"/>
      <c r="IUP11" s="9"/>
      <c r="IUQ11" s="9"/>
      <c r="IUR11" s="9"/>
      <c r="IUS11" s="9"/>
      <c r="IUT11" s="9"/>
      <c r="IUU11" s="9"/>
      <c r="IUV11" s="9"/>
      <c r="IUW11" s="9"/>
      <c r="IUX11" s="9"/>
      <c r="IUY11" s="9"/>
      <c r="IUZ11" s="9"/>
      <c r="IVA11" s="9"/>
      <c r="IVB11" s="9"/>
      <c r="IVC11" s="9"/>
      <c r="IVD11" s="9"/>
      <c r="IVE11" s="9"/>
      <c r="IVF11" s="9"/>
      <c r="IVG11" s="9"/>
      <c r="IVH11" s="9"/>
      <c r="IVI11" s="9"/>
      <c r="IVJ11" s="9"/>
      <c r="IVK11" s="9"/>
      <c r="IVL11" s="9"/>
      <c r="IVM11" s="9"/>
      <c r="IVN11" s="9"/>
      <c r="IVO11" s="9"/>
      <c r="IVP11" s="9"/>
      <c r="IVQ11" s="9"/>
      <c r="IVR11" s="9"/>
      <c r="IVS11" s="9"/>
      <c r="IVT11" s="9"/>
      <c r="IVU11" s="9"/>
      <c r="IVV11" s="9"/>
      <c r="IVW11" s="9"/>
      <c r="IVX11" s="9"/>
      <c r="IVY11" s="9"/>
      <c r="IVZ11" s="9"/>
      <c r="IWA11" s="9"/>
      <c r="IWB11" s="9"/>
      <c r="IWC11" s="9"/>
      <c r="IWD11" s="9"/>
      <c r="IWE11" s="9"/>
      <c r="IWF11" s="9"/>
      <c r="IWG11" s="9"/>
      <c r="IWH11" s="9"/>
      <c r="IWI11" s="9"/>
      <c r="IWJ11" s="9"/>
      <c r="IWK11" s="9"/>
      <c r="IWL11" s="9"/>
      <c r="IWM11" s="9"/>
      <c r="IWN11" s="9"/>
      <c r="IWO11" s="9"/>
      <c r="IWP11" s="9"/>
      <c r="IWQ11" s="9"/>
      <c r="IWR11" s="9"/>
      <c r="IWS11" s="9"/>
      <c r="IWT11" s="9"/>
      <c r="IWU11" s="9"/>
      <c r="IWV11" s="9"/>
      <c r="IWW11" s="9"/>
      <c r="IWX11" s="9"/>
      <c r="IWY11" s="9"/>
      <c r="IWZ11" s="9"/>
      <c r="IXA11" s="9"/>
      <c r="IXB11" s="9"/>
      <c r="IXC11" s="9"/>
      <c r="IXD11" s="9"/>
      <c r="IXE11" s="9"/>
      <c r="IXF11" s="9"/>
      <c r="IXG11" s="9"/>
      <c r="IXH11" s="9"/>
      <c r="IXI11" s="9"/>
      <c r="IXJ11" s="9"/>
      <c r="IXK11" s="9"/>
      <c r="IXL11" s="9"/>
      <c r="IXM11" s="9"/>
      <c r="IXN11" s="9"/>
      <c r="IXO11" s="9"/>
      <c r="IXP11" s="9"/>
      <c r="IXQ11" s="9"/>
      <c r="IXR11" s="9"/>
      <c r="IXS11" s="9"/>
      <c r="IXT11" s="9"/>
      <c r="IXU11" s="9"/>
      <c r="IXV11" s="9"/>
      <c r="IXW11" s="9"/>
      <c r="IXX11" s="9"/>
      <c r="IXY11" s="9"/>
      <c r="IXZ11" s="9"/>
      <c r="IYA11" s="9"/>
      <c r="IYB11" s="9"/>
      <c r="IYC11" s="9"/>
      <c r="IYD11" s="9"/>
      <c r="IYE11" s="9"/>
      <c r="IYF11" s="9"/>
      <c r="IYG11" s="9"/>
      <c r="IYH11" s="9"/>
      <c r="IYI11" s="9"/>
      <c r="IYJ11" s="9"/>
      <c r="IYK11" s="9"/>
      <c r="IYL11" s="9"/>
      <c r="IYM11" s="9"/>
      <c r="IYN11" s="9"/>
      <c r="IYO11" s="9"/>
      <c r="IYP11" s="9"/>
      <c r="IYQ11" s="9"/>
      <c r="IYR11" s="9"/>
      <c r="IYS11" s="9"/>
      <c r="IYT11" s="9"/>
      <c r="IYU11" s="9"/>
      <c r="IYV11" s="9"/>
      <c r="IYW11" s="9"/>
      <c r="IYX11" s="9"/>
      <c r="IYY11" s="9"/>
      <c r="IYZ11" s="9"/>
      <c r="IZA11" s="9"/>
      <c r="IZB11" s="9"/>
      <c r="IZC11" s="9"/>
      <c r="IZD11" s="9"/>
      <c r="IZE11" s="9"/>
      <c r="IZF11" s="9"/>
      <c r="IZG11" s="9"/>
      <c r="IZH11" s="9"/>
      <c r="IZI11" s="9"/>
      <c r="IZJ11" s="9"/>
      <c r="IZK11" s="9"/>
      <c r="IZL11" s="9"/>
      <c r="IZM11" s="9"/>
      <c r="IZN11" s="9"/>
      <c r="IZO11" s="9"/>
      <c r="IZP11" s="9"/>
      <c r="IZQ11" s="9"/>
      <c r="IZR11" s="9"/>
      <c r="IZS11" s="9"/>
      <c r="IZT11" s="9"/>
      <c r="IZU11" s="9"/>
      <c r="IZV11" s="9"/>
      <c r="IZW11" s="9"/>
      <c r="IZX11" s="9"/>
      <c r="IZY11" s="9"/>
      <c r="IZZ11" s="9"/>
      <c r="JAA11" s="9"/>
      <c r="JAB11" s="9"/>
      <c r="JAC11" s="9"/>
      <c r="JAD11" s="9"/>
      <c r="JAE11" s="9"/>
      <c r="JAF11" s="9"/>
      <c r="JAG11" s="9"/>
      <c r="JAH11" s="9"/>
      <c r="JAI11" s="9"/>
      <c r="JAJ11" s="9"/>
      <c r="JAK11" s="9"/>
      <c r="JAL11" s="9"/>
      <c r="JAM11" s="9"/>
      <c r="JAN11" s="9"/>
      <c r="JAO11" s="9"/>
      <c r="JAP11" s="9"/>
      <c r="JAQ11" s="9"/>
      <c r="JAR11" s="9"/>
      <c r="JAS11" s="9"/>
      <c r="JAT11" s="9"/>
      <c r="JAU11" s="9"/>
      <c r="JAV11" s="9"/>
      <c r="JAW11" s="9"/>
      <c r="JAX11" s="9"/>
      <c r="JAY11" s="9"/>
      <c r="JAZ11" s="9"/>
      <c r="JBA11" s="9"/>
      <c r="JBB11" s="9"/>
      <c r="JBC11" s="9"/>
      <c r="JBD11" s="9"/>
      <c r="JBE11" s="9"/>
      <c r="JBF11" s="9"/>
      <c r="JBG11" s="9"/>
      <c r="JBH11" s="9"/>
      <c r="JBI11" s="9"/>
      <c r="JBJ11" s="9"/>
      <c r="JBK11" s="9"/>
      <c r="JBL11" s="9"/>
      <c r="JBM11" s="9"/>
      <c r="JBN11" s="9"/>
      <c r="JBO11" s="9"/>
      <c r="JBP11" s="9"/>
      <c r="JBQ11" s="9"/>
      <c r="JBR11" s="9"/>
      <c r="JBS11" s="9"/>
      <c r="JBT11" s="9"/>
      <c r="JBU11" s="9"/>
      <c r="JBV11" s="9"/>
      <c r="JBW11" s="9"/>
      <c r="JBX11" s="9"/>
      <c r="JBY11" s="9"/>
      <c r="JBZ11" s="9"/>
      <c r="JCA11" s="9"/>
      <c r="JCB11" s="9"/>
      <c r="JCC11" s="9"/>
      <c r="JCD11" s="9"/>
      <c r="JCE11" s="9"/>
      <c r="JCF11" s="9"/>
      <c r="JCG11" s="9"/>
      <c r="JCH11" s="9"/>
      <c r="JCI11" s="9"/>
      <c r="JCJ11" s="9"/>
      <c r="JCK11" s="9"/>
      <c r="JCL11" s="9"/>
      <c r="JCM11" s="9"/>
      <c r="JCN11" s="9"/>
      <c r="JCO11" s="9"/>
      <c r="JCP11" s="9"/>
      <c r="JCQ11" s="9"/>
      <c r="JCR11" s="9"/>
      <c r="JCS11" s="9"/>
      <c r="JCT11" s="9"/>
      <c r="JCU11" s="9"/>
      <c r="JCV11" s="9"/>
      <c r="JCW11" s="9"/>
      <c r="JCX11" s="9"/>
      <c r="JCY11" s="9"/>
      <c r="JCZ11" s="9"/>
      <c r="JDA11" s="9"/>
      <c r="JDB11" s="9"/>
      <c r="JDC11" s="9"/>
      <c r="JDD11" s="9"/>
      <c r="JDE11" s="9"/>
      <c r="JDF11" s="9"/>
      <c r="JDG11" s="9"/>
      <c r="JDH11" s="9"/>
      <c r="JDI11" s="9"/>
      <c r="JDJ11" s="9"/>
      <c r="JDK11" s="9"/>
      <c r="JDL11" s="9"/>
      <c r="JDM11" s="9"/>
      <c r="JDN11" s="9"/>
      <c r="JDO11" s="9"/>
      <c r="JDP11" s="9"/>
      <c r="JDQ11" s="9"/>
      <c r="JDR11" s="9"/>
      <c r="JDS11" s="9"/>
      <c r="JDT11" s="9"/>
      <c r="JDU11" s="9"/>
      <c r="JDV11" s="9"/>
      <c r="JDW11" s="9"/>
      <c r="JDX11" s="9"/>
      <c r="JDY11" s="9"/>
      <c r="JDZ11" s="9"/>
      <c r="JEA11" s="9"/>
      <c r="JEB11" s="9"/>
      <c r="JEC11" s="9"/>
      <c r="JED11" s="9"/>
      <c r="JEE11" s="9"/>
      <c r="JEF11" s="9"/>
      <c r="JEG11" s="9"/>
      <c r="JEH11" s="9"/>
      <c r="JEI11" s="9"/>
      <c r="JEJ11" s="9"/>
      <c r="JEK11" s="9"/>
      <c r="JEL11" s="9"/>
      <c r="JEM11" s="9"/>
      <c r="JEN11" s="9"/>
      <c r="JEO11" s="9"/>
      <c r="JEP11" s="9"/>
      <c r="JEQ11" s="9"/>
      <c r="JER11" s="9"/>
      <c r="JES11" s="9"/>
      <c r="JET11" s="9"/>
      <c r="JEU11" s="9"/>
      <c r="JEV11" s="9"/>
      <c r="JEW11" s="9"/>
      <c r="JEX11" s="9"/>
      <c r="JEY11" s="9"/>
      <c r="JEZ11" s="9"/>
      <c r="JFA11" s="9"/>
      <c r="JFB11" s="9"/>
      <c r="JFC11" s="9"/>
      <c r="JFD11" s="9"/>
      <c r="JFE11" s="9"/>
      <c r="JFF11" s="9"/>
      <c r="JFG11" s="9"/>
      <c r="JFH11" s="9"/>
      <c r="JFI11" s="9"/>
      <c r="JFJ11" s="9"/>
      <c r="JFK11" s="9"/>
      <c r="JFL11" s="9"/>
      <c r="JFM11" s="9"/>
      <c r="JFN11" s="9"/>
      <c r="JFO11" s="9"/>
      <c r="JFP11" s="9"/>
      <c r="JFQ11" s="9"/>
      <c r="JFR11" s="9"/>
      <c r="JFS11" s="9"/>
      <c r="JFT11" s="9"/>
      <c r="JFU11" s="9"/>
      <c r="JFV11" s="9"/>
      <c r="JFW11" s="9"/>
      <c r="JFX11" s="9"/>
      <c r="JFY11" s="9"/>
      <c r="JFZ11" s="9"/>
      <c r="JGA11" s="9"/>
      <c r="JGB11" s="9"/>
      <c r="JGC11" s="9"/>
      <c r="JGD11" s="9"/>
      <c r="JGE11" s="9"/>
      <c r="JGF11" s="9"/>
      <c r="JGG11" s="9"/>
      <c r="JGH11" s="9"/>
      <c r="JGI11" s="9"/>
      <c r="JGJ11" s="9"/>
      <c r="JGK11" s="9"/>
      <c r="JGL11" s="9"/>
      <c r="JGM11" s="9"/>
      <c r="JGN11" s="9"/>
      <c r="JGO11" s="9"/>
      <c r="JGP11" s="9"/>
      <c r="JGQ11" s="9"/>
      <c r="JGR11" s="9"/>
      <c r="JGS11" s="9"/>
      <c r="JGT11" s="9"/>
      <c r="JGU11" s="9"/>
      <c r="JGV11" s="9"/>
      <c r="JGW11" s="9"/>
      <c r="JGX11" s="9"/>
      <c r="JGY11" s="9"/>
      <c r="JGZ11" s="9"/>
      <c r="JHA11" s="9"/>
      <c r="JHB11" s="9"/>
      <c r="JHC11" s="9"/>
      <c r="JHD11" s="9"/>
      <c r="JHE11" s="9"/>
      <c r="JHF11" s="9"/>
      <c r="JHG11" s="9"/>
      <c r="JHH11" s="9"/>
      <c r="JHI11" s="9"/>
      <c r="JHJ11" s="9"/>
      <c r="JHK11" s="9"/>
      <c r="JHL11" s="9"/>
      <c r="JHM11" s="9"/>
      <c r="JHN11" s="9"/>
      <c r="JHO11" s="9"/>
      <c r="JHP11" s="9"/>
      <c r="JHQ11" s="9"/>
      <c r="JHR11" s="9"/>
      <c r="JHS11" s="9"/>
      <c r="JHT11" s="9"/>
      <c r="JHU11" s="9"/>
      <c r="JHV11" s="9"/>
      <c r="JHW11" s="9"/>
      <c r="JHX11" s="9"/>
      <c r="JHY11" s="9"/>
      <c r="JHZ11" s="9"/>
      <c r="JIA11" s="9"/>
      <c r="JIB11" s="9"/>
      <c r="JIC11" s="9"/>
      <c r="JID11" s="9"/>
      <c r="JIE11" s="9"/>
      <c r="JIF11" s="9"/>
      <c r="JIG11" s="9"/>
      <c r="JIH11" s="9"/>
      <c r="JII11" s="9"/>
      <c r="JIJ11" s="9"/>
      <c r="JIK11" s="9"/>
      <c r="JIL11" s="9"/>
      <c r="JIM11" s="9"/>
      <c r="JIN11" s="9"/>
      <c r="JIO11" s="9"/>
      <c r="JIP11" s="9"/>
      <c r="JIQ11" s="9"/>
      <c r="JIR11" s="9"/>
      <c r="JIS11" s="9"/>
      <c r="JIT11" s="9"/>
      <c r="JIU11" s="9"/>
      <c r="JIV11" s="9"/>
      <c r="JIW11" s="9"/>
      <c r="JIX11" s="9"/>
      <c r="JIY11" s="9"/>
      <c r="JIZ11" s="9"/>
      <c r="JJA11" s="9"/>
      <c r="JJB11" s="9"/>
      <c r="JJC11" s="9"/>
      <c r="JJD11" s="9"/>
      <c r="JJE11" s="9"/>
      <c r="JJF11" s="9"/>
      <c r="JJG11" s="9"/>
      <c r="JJH11" s="9"/>
      <c r="JJI11" s="9"/>
      <c r="JJJ11" s="9"/>
      <c r="JJK11" s="9"/>
      <c r="JJL11" s="9"/>
      <c r="JJM11" s="9"/>
      <c r="JJN11" s="9"/>
      <c r="JJO11" s="9"/>
      <c r="JJP11" s="9"/>
      <c r="JJQ11" s="9"/>
      <c r="JJR11" s="9"/>
      <c r="JJS11" s="9"/>
      <c r="JJT11" s="9"/>
      <c r="JJU11" s="9"/>
      <c r="JJV11" s="9"/>
      <c r="JJW11" s="9"/>
      <c r="JJX11" s="9"/>
      <c r="JJY11" s="9"/>
      <c r="JJZ11" s="9"/>
      <c r="JKA11" s="9"/>
      <c r="JKB11" s="9"/>
      <c r="JKC11" s="9"/>
      <c r="JKD11" s="9"/>
      <c r="JKE11" s="9"/>
      <c r="JKF11" s="9"/>
      <c r="JKG11" s="9"/>
      <c r="JKH11" s="9"/>
      <c r="JKI11" s="9"/>
      <c r="JKJ11" s="9"/>
      <c r="JKK11" s="9"/>
      <c r="JKL11" s="9"/>
      <c r="JKM11" s="9"/>
      <c r="JKN11" s="9"/>
      <c r="JKO11" s="9"/>
      <c r="JKP11" s="9"/>
      <c r="JKQ11" s="9"/>
      <c r="JKR11" s="9"/>
      <c r="JKS11" s="9"/>
      <c r="JKT11" s="9"/>
      <c r="JKU11" s="9"/>
      <c r="JKV11" s="9"/>
      <c r="JKW11" s="9"/>
      <c r="JKX11" s="9"/>
      <c r="JKY11" s="9"/>
      <c r="JKZ11" s="9"/>
      <c r="JLA11" s="9"/>
      <c r="JLB11" s="9"/>
      <c r="JLC11" s="9"/>
      <c r="JLD11" s="9"/>
      <c r="JLE11" s="9"/>
      <c r="JLF11" s="9"/>
      <c r="JLG11" s="9"/>
      <c r="JLH11" s="9"/>
      <c r="JLI11" s="9"/>
      <c r="JLJ11" s="9"/>
      <c r="JLK11" s="9"/>
      <c r="JLL11" s="9"/>
      <c r="JLM11" s="9"/>
      <c r="JLN11" s="9"/>
      <c r="JLO11" s="9"/>
      <c r="JLP11" s="9"/>
      <c r="JLQ11" s="9"/>
      <c r="JLR11" s="9"/>
      <c r="JLS11" s="9"/>
      <c r="JLT11" s="9"/>
      <c r="JLU11" s="9"/>
      <c r="JLV11" s="9"/>
      <c r="JLW11" s="9"/>
      <c r="JLX11" s="9"/>
      <c r="JLY11" s="9"/>
      <c r="JLZ11" s="9"/>
      <c r="JMA11" s="9"/>
      <c r="JMB11" s="9"/>
      <c r="JMC11" s="9"/>
      <c r="JMD11" s="9"/>
      <c r="JME11" s="9"/>
      <c r="JMF11" s="9"/>
      <c r="JMG11" s="9"/>
      <c r="JMH11" s="9"/>
      <c r="JMI11" s="9"/>
      <c r="JMJ11" s="9"/>
      <c r="JMK11" s="9"/>
      <c r="JML11" s="9"/>
      <c r="JMM11" s="9"/>
      <c r="JMN11" s="9"/>
      <c r="JMO11" s="9"/>
      <c r="JMP11" s="9"/>
      <c r="JMQ11" s="9"/>
      <c r="JMR11" s="9"/>
      <c r="JMS11" s="9"/>
      <c r="JMT11" s="9"/>
      <c r="JMU11" s="9"/>
      <c r="JMV11" s="9"/>
      <c r="JMW11" s="9"/>
      <c r="JMX11" s="9"/>
      <c r="JMY11" s="9"/>
      <c r="JMZ11" s="9"/>
      <c r="JNA11" s="9"/>
      <c r="JNB11" s="9"/>
      <c r="JNC11" s="9"/>
      <c r="JND11" s="9"/>
      <c r="JNE11" s="9"/>
      <c r="JNF11" s="9"/>
      <c r="JNG11" s="9"/>
      <c r="JNH11" s="9"/>
      <c r="JNI11" s="9"/>
      <c r="JNJ11" s="9"/>
      <c r="JNK11" s="9"/>
      <c r="JNL11" s="9"/>
      <c r="JNM11" s="9"/>
      <c r="JNN11" s="9"/>
      <c r="JNO11" s="9"/>
      <c r="JNP11" s="9"/>
      <c r="JNQ11" s="9"/>
      <c r="JNR11" s="9"/>
      <c r="JNS11" s="9"/>
      <c r="JNT11" s="9"/>
      <c r="JNU11" s="9"/>
      <c r="JNV11" s="9"/>
      <c r="JNW11" s="9"/>
      <c r="JNX11" s="9"/>
      <c r="JNY11" s="9"/>
      <c r="JNZ11" s="9"/>
      <c r="JOA11" s="9"/>
      <c r="JOB11" s="9"/>
      <c r="JOC11" s="9"/>
      <c r="JOD11" s="9"/>
      <c r="JOE11" s="9"/>
      <c r="JOF11" s="9"/>
      <c r="JOG11" s="9"/>
      <c r="JOH11" s="9"/>
      <c r="JOI11" s="9"/>
      <c r="JOJ11" s="9"/>
      <c r="JOK11" s="9"/>
      <c r="JOL11" s="9"/>
      <c r="JOM11" s="9"/>
      <c r="JON11" s="9"/>
      <c r="JOO11" s="9"/>
      <c r="JOP11" s="9"/>
      <c r="JOQ11" s="9"/>
      <c r="JOR11" s="9"/>
      <c r="JOS11" s="9"/>
      <c r="JOT11" s="9"/>
      <c r="JOU11" s="9"/>
      <c r="JOV11" s="9"/>
      <c r="JOW11" s="9"/>
      <c r="JOX11" s="9"/>
      <c r="JOY11" s="9"/>
      <c r="JOZ11" s="9"/>
      <c r="JPA11" s="9"/>
      <c r="JPB11" s="9"/>
      <c r="JPC11" s="9"/>
      <c r="JPD11" s="9"/>
      <c r="JPE11" s="9"/>
      <c r="JPF11" s="9"/>
      <c r="JPG11" s="9"/>
      <c r="JPH11" s="9"/>
      <c r="JPI11" s="9"/>
      <c r="JPJ11" s="9"/>
      <c r="JPK11" s="9"/>
      <c r="JPL11" s="9"/>
      <c r="JPM11" s="9"/>
      <c r="JPN11" s="9"/>
      <c r="JPO11" s="9"/>
      <c r="JPP11" s="9"/>
      <c r="JPQ11" s="9"/>
      <c r="JPR11" s="9"/>
      <c r="JPS11" s="9"/>
      <c r="JPT11" s="9"/>
      <c r="JPU11" s="9"/>
      <c r="JPV11" s="9"/>
      <c r="JPW11" s="9"/>
      <c r="JPX11" s="9"/>
      <c r="JPY11" s="9"/>
      <c r="JPZ11" s="9"/>
      <c r="JQA11" s="9"/>
      <c r="JQB11" s="9"/>
      <c r="JQC11" s="9"/>
      <c r="JQD11" s="9"/>
      <c r="JQE11" s="9"/>
      <c r="JQF11" s="9"/>
      <c r="JQG11" s="9"/>
      <c r="JQH11" s="9"/>
      <c r="JQI11" s="9"/>
      <c r="JQJ11" s="9"/>
      <c r="JQK11" s="9"/>
      <c r="JQL11" s="9"/>
      <c r="JQM11" s="9"/>
      <c r="JQN11" s="9"/>
      <c r="JQO11" s="9"/>
      <c r="JQP11" s="9"/>
      <c r="JQQ11" s="9"/>
      <c r="JQR11" s="9"/>
      <c r="JQS11" s="9"/>
      <c r="JQT11" s="9"/>
      <c r="JQU11" s="9"/>
      <c r="JQV11" s="9"/>
      <c r="JQW11" s="9"/>
      <c r="JQX11" s="9"/>
      <c r="JQY11" s="9"/>
      <c r="JQZ11" s="9"/>
      <c r="JRA11" s="9"/>
      <c r="JRB11" s="9"/>
      <c r="JRC11" s="9"/>
      <c r="JRD11" s="9"/>
      <c r="JRE11" s="9"/>
      <c r="JRF11" s="9"/>
      <c r="JRG11" s="9"/>
      <c r="JRH11" s="9"/>
      <c r="JRI11" s="9"/>
      <c r="JRJ11" s="9"/>
      <c r="JRK11" s="9"/>
      <c r="JRL11" s="9"/>
      <c r="JRM11" s="9"/>
      <c r="JRN11" s="9"/>
      <c r="JRO11" s="9"/>
      <c r="JRP11" s="9"/>
      <c r="JRQ11" s="9"/>
      <c r="JRR11" s="9"/>
      <c r="JRS11" s="9"/>
      <c r="JRT11" s="9"/>
      <c r="JRU11" s="9"/>
      <c r="JRV11" s="9"/>
      <c r="JRW11" s="9"/>
      <c r="JRX11" s="9"/>
      <c r="JRY11" s="9"/>
      <c r="JRZ11" s="9"/>
      <c r="JSA11" s="9"/>
      <c r="JSB11" s="9"/>
      <c r="JSC11" s="9"/>
      <c r="JSD11" s="9"/>
      <c r="JSE11" s="9"/>
      <c r="JSF11" s="9"/>
      <c r="JSG11" s="9"/>
      <c r="JSH11" s="9"/>
      <c r="JSI11" s="9"/>
      <c r="JSJ11" s="9"/>
      <c r="JSK11" s="9"/>
      <c r="JSL11" s="9"/>
      <c r="JSM11" s="9"/>
      <c r="JSN11" s="9"/>
      <c r="JSO11" s="9"/>
      <c r="JSP11" s="9"/>
      <c r="JSQ11" s="9"/>
      <c r="JSR11" s="9"/>
      <c r="JSS11" s="9"/>
      <c r="JST11" s="9"/>
      <c r="JSU11" s="9"/>
      <c r="JSV11" s="9"/>
      <c r="JSW11" s="9"/>
      <c r="JSX11" s="9"/>
      <c r="JSY11" s="9"/>
      <c r="JSZ11" s="9"/>
      <c r="JTA11" s="9"/>
      <c r="JTB11" s="9"/>
      <c r="JTC11" s="9"/>
      <c r="JTD11" s="9"/>
      <c r="JTE11" s="9"/>
      <c r="JTF11" s="9"/>
      <c r="JTG11" s="9"/>
      <c r="JTH11" s="9"/>
      <c r="JTI11" s="9"/>
      <c r="JTJ11" s="9"/>
      <c r="JTK11" s="9"/>
      <c r="JTL11" s="9"/>
      <c r="JTM11" s="9"/>
      <c r="JTN11" s="9"/>
      <c r="JTO11" s="9"/>
      <c r="JTP11" s="9"/>
      <c r="JTQ11" s="9"/>
      <c r="JTR11" s="9"/>
      <c r="JTS11" s="9"/>
      <c r="JTT11" s="9"/>
      <c r="JTU11" s="9"/>
      <c r="JTV11" s="9"/>
      <c r="JTW11" s="9"/>
      <c r="JTX11" s="9"/>
      <c r="JTY11" s="9"/>
      <c r="JTZ11" s="9"/>
      <c r="JUA11" s="9"/>
      <c r="JUB11" s="9"/>
      <c r="JUC11" s="9"/>
      <c r="JUD11" s="9"/>
      <c r="JUE11" s="9"/>
      <c r="JUF11" s="9"/>
      <c r="JUG11" s="9"/>
      <c r="JUH11" s="9"/>
      <c r="JUI11" s="9"/>
      <c r="JUJ11" s="9"/>
      <c r="JUK11" s="9"/>
      <c r="JUL11" s="9"/>
      <c r="JUM11" s="9"/>
      <c r="JUN11" s="9"/>
      <c r="JUO11" s="9"/>
      <c r="JUP11" s="9"/>
      <c r="JUQ11" s="9"/>
      <c r="JUR11" s="9"/>
      <c r="JUS11" s="9"/>
      <c r="JUT11" s="9"/>
      <c r="JUU11" s="9"/>
      <c r="JUV11" s="9"/>
      <c r="JUW11" s="9"/>
      <c r="JUX11" s="9"/>
      <c r="JUY11" s="9"/>
      <c r="JUZ11" s="9"/>
      <c r="JVA11" s="9"/>
      <c r="JVB11" s="9"/>
      <c r="JVC11" s="9"/>
      <c r="JVD11" s="9"/>
      <c r="JVE11" s="9"/>
      <c r="JVF11" s="9"/>
      <c r="JVG11" s="9"/>
      <c r="JVH11" s="9"/>
      <c r="JVI11" s="9"/>
      <c r="JVJ11" s="9"/>
      <c r="JVK11" s="9"/>
      <c r="JVL11" s="9"/>
      <c r="JVM11" s="9"/>
      <c r="JVN11" s="9"/>
      <c r="JVO11" s="9"/>
      <c r="JVP11" s="9"/>
      <c r="JVQ11" s="9"/>
      <c r="JVR11" s="9"/>
      <c r="JVS11" s="9"/>
      <c r="JVT11" s="9"/>
      <c r="JVU11" s="9"/>
      <c r="JVV11" s="9"/>
      <c r="JVW11" s="9"/>
      <c r="JVX11" s="9"/>
      <c r="JVY11" s="9"/>
      <c r="JVZ11" s="9"/>
      <c r="JWA11" s="9"/>
      <c r="JWB11" s="9"/>
      <c r="JWC11" s="9"/>
      <c r="JWD11" s="9"/>
      <c r="JWE11" s="9"/>
      <c r="JWF11" s="9"/>
      <c r="JWG11" s="9"/>
      <c r="JWH11" s="9"/>
      <c r="JWI11" s="9"/>
      <c r="JWJ11" s="9"/>
      <c r="JWK11" s="9"/>
      <c r="JWL11" s="9"/>
      <c r="JWM11" s="9"/>
      <c r="JWN11" s="9"/>
      <c r="JWO11" s="9"/>
      <c r="JWP11" s="9"/>
      <c r="JWQ11" s="9"/>
      <c r="JWR11" s="9"/>
      <c r="JWS11" s="9"/>
      <c r="JWT11" s="9"/>
      <c r="JWU11" s="9"/>
      <c r="JWV11" s="9"/>
      <c r="JWW11" s="9"/>
      <c r="JWX11" s="9"/>
      <c r="JWY11" s="9"/>
      <c r="JWZ11" s="9"/>
      <c r="JXA11" s="9"/>
      <c r="JXB11" s="9"/>
      <c r="JXC11" s="9"/>
      <c r="JXD11" s="9"/>
      <c r="JXE11" s="9"/>
      <c r="JXF11" s="9"/>
      <c r="JXG11" s="9"/>
      <c r="JXH11" s="9"/>
      <c r="JXI11" s="9"/>
      <c r="JXJ11" s="9"/>
      <c r="JXK11" s="9"/>
      <c r="JXL11" s="9"/>
      <c r="JXM11" s="9"/>
      <c r="JXN11" s="9"/>
      <c r="JXO11" s="9"/>
      <c r="JXP11" s="9"/>
      <c r="JXQ11" s="9"/>
      <c r="JXR11" s="9"/>
      <c r="JXS11" s="9"/>
      <c r="JXT11" s="9"/>
      <c r="JXU11" s="9"/>
      <c r="JXV11" s="9"/>
      <c r="JXW11" s="9"/>
      <c r="JXX11" s="9"/>
      <c r="JXY11" s="9"/>
      <c r="JXZ11" s="9"/>
      <c r="JYA11" s="9"/>
      <c r="JYB11" s="9"/>
      <c r="JYC11" s="9"/>
      <c r="JYD11" s="9"/>
      <c r="JYE11" s="9"/>
      <c r="JYF11" s="9"/>
      <c r="JYG11" s="9"/>
      <c r="JYH11" s="9"/>
      <c r="JYI11" s="9"/>
      <c r="JYJ11" s="9"/>
      <c r="JYK11" s="9"/>
      <c r="JYL11" s="9"/>
      <c r="JYM11" s="9"/>
      <c r="JYN11" s="9"/>
      <c r="JYO11" s="9"/>
      <c r="JYP11" s="9"/>
      <c r="JYQ11" s="9"/>
      <c r="JYR11" s="9"/>
      <c r="JYS11" s="9"/>
      <c r="JYT11" s="9"/>
      <c r="JYU11" s="9"/>
      <c r="JYV11" s="9"/>
      <c r="JYW11" s="9"/>
      <c r="JYX11" s="9"/>
      <c r="JYY11" s="9"/>
      <c r="JYZ11" s="9"/>
      <c r="JZA11" s="9"/>
      <c r="JZB11" s="9"/>
      <c r="JZC11" s="9"/>
      <c r="JZD11" s="9"/>
      <c r="JZE11" s="9"/>
      <c r="JZF11" s="9"/>
      <c r="JZG11" s="9"/>
      <c r="JZH11" s="9"/>
      <c r="JZI11" s="9"/>
      <c r="JZJ11" s="9"/>
      <c r="JZK11" s="9"/>
      <c r="JZL11" s="9"/>
      <c r="JZM11" s="9"/>
      <c r="JZN11" s="9"/>
      <c r="JZO11" s="9"/>
      <c r="JZP11" s="9"/>
      <c r="JZQ11" s="9"/>
      <c r="JZR11" s="9"/>
      <c r="JZS11" s="9"/>
      <c r="JZT11" s="9"/>
      <c r="JZU11" s="9"/>
      <c r="JZV11" s="9"/>
      <c r="JZW11" s="9"/>
      <c r="JZX11" s="9"/>
      <c r="JZY11" s="9"/>
      <c r="JZZ11" s="9"/>
      <c r="KAA11" s="9"/>
      <c r="KAB11" s="9"/>
      <c r="KAC11" s="9"/>
      <c r="KAD11" s="9"/>
      <c r="KAE11" s="9"/>
      <c r="KAF11" s="9"/>
      <c r="KAG11" s="9"/>
      <c r="KAH11" s="9"/>
      <c r="KAI11" s="9"/>
      <c r="KAJ11" s="9"/>
      <c r="KAK11" s="9"/>
      <c r="KAL11" s="9"/>
      <c r="KAM11" s="9"/>
      <c r="KAN11" s="9"/>
      <c r="KAO11" s="9"/>
      <c r="KAP11" s="9"/>
      <c r="KAQ11" s="9"/>
      <c r="KAR11" s="9"/>
      <c r="KAS11" s="9"/>
      <c r="KAT11" s="9"/>
      <c r="KAU11" s="9"/>
      <c r="KAV11" s="9"/>
      <c r="KAW11" s="9"/>
      <c r="KAX11" s="9"/>
      <c r="KAY11" s="9"/>
      <c r="KAZ11" s="9"/>
      <c r="KBA11" s="9"/>
      <c r="KBB11" s="9"/>
      <c r="KBC11" s="9"/>
      <c r="KBD11" s="9"/>
      <c r="KBE11" s="9"/>
      <c r="KBF11" s="9"/>
      <c r="KBG11" s="9"/>
      <c r="KBH11" s="9"/>
      <c r="KBI11" s="9"/>
      <c r="KBJ11" s="9"/>
      <c r="KBK11" s="9"/>
      <c r="KBL11" s="9"/>
      <c r="KBM11" s="9"/>
      <c r="KBN11" s="9"/>
      <c r="KBO11" s="9"/>
      <c r="KBP11" s="9"/>
      <c r="KBQ11" s="9"/>
      <c r="KBR11" s="9"/>
      <c r="KBS11" s="9"/>
      <c r="KBT11" s="9"/>
      <c r="KBU11" s="9"/>
      <c r="KBV11" s="9"/>
      <c r="KBW11" s="9"/>
      <c r="KBX11" s="9"/>
      <c r="KBY11" s="9"/>
      <c r="KBZ11" s="9"/>
      <c r="KCA11" s="9"/>
      <c r="KCB11" s="9"/>
      <c r="KCC11" s="9"/>
      <c r="KCD11" s="9"/>
      <c r="KCE11" s="9"/>
      <c r="KCF11" s="9"/>
      <c r="KCG11" s="9"/>
      <c r="KCH11" s="9"/>
      <c r="KCI11" s="9"/>
      <c r="KCJ11" s="9"/>
      <c r="KCK11" s="9"/>
      <c r="KCL11" s="9"/>
      <c r="KCM11" s="9"/>
      <c r="KCN11" s="9"/>
      <c r="KCO11" s="9"/>
      <c r="KCP11" s="9"/>
      <c r="KCQ11" s="9"/>
      <c r="KCR11" s="9"/>
      <c r="KCS11" s="9"/>
      <c r="KCT11" s="9"/>
      <c r="KCU11" s="9"/>
      <c r="KCV11" s="9"/>
      <c r="KCW11" s="9"/>
      <c r="KCX11" s="9"/>
      <c r="KCY11" s="9"/>
      <c r="KCZ11" s="9"/>
      <c r="KDA11" s="9"/>
      <c r="KDB11" s="9"/>
      <c r="KDC11" s="9"/>
      <c r="KDD11" s="9"/>
      <c r="KDE11" s="9"/>
      <c r="KDF11" s="9"/>
      <c r="KDG11" s="9"/>
      <c r="KDH11" s="9"/>
      <c r="KDI11" s="9"/>
      <c r="KDJ11" s="9"/>
      <c r="KDK11" s="9"/>
      <c r="KDL11" s="9"/>
      <c r="KDM11" s="9"/>
      <c r="KDN11" s="9"/>
      <c r="KDO11" s="9"/>
      <c r="KDP11" s="9"/>
      <c r="KDQ11" s="9"/>
      <c r="KDR11" s="9"/>
      <c r="KDS11" s="9"/>
      <c r="KDT11" s="9"/>
      <c r="KDU11" s="9"/>
      <c r="KDV11" s="9"/>
      <c r="KDW11" s="9"/>
      <c r="KDX11" s="9"/>
      <c r="KDY11" s="9"/>
      <c r="KDZ11" s="9"/>
      <c r="KEA11" s="9"/>
      <c r="KEB11" s="9"/>
      <c r="KEC11" s="9"/>
      <c r="KED11" s="9"/>
      <c r="KEE11" s="9"/>
      <c r="KEF11" s="9"/>
      <c r="KEG11" s="9"/>
      <c r="KEH11" s="9"/>
      <c r="KEI11" s="9"/>
      <c r="KEJ11" s="9"/>
      <c r="KEK11" s="9"/>
      <c r="KEL11" s="9"/>
      <c r="KEM11" s="9"/>
      <c r="KEN11" s="9"/>
      <c r="KEO11" s="9"/>
      <c r="KEP11" s="9"/>
      <c r="KEQ11" s="9"/>
      <c r="KER11" s="9"/>
      <c r="KES11" s="9"/>
      <c r="KET11" s="9"/>
      <c r="KEU11" s="9"/>
      <c r="KEV11" s="9"/>
      <c r="KEW11" s="9"/>
      <c r="KEX11" s="9"/>
      <c r="KEY11" s="9"/>
      <c r="KEZ11" s="9"/>
      <c r="KFA11" s="9"/>
      <c r="KFB11" s="9"/>
      <c r="KFC11" s="9"/>
      <c r="KFD11" s="9"/>
      <c r="KFE11" s="9"/>
      <c r="KFF11" s="9"/>
      <c r="KFG11" s="9"/>
      <c r="KFH11" s="9"/>
      <c r="KFI11" s="9"/>
      <c r="KFJ11" s="9"/>
      <c r="KFK11" s="9"/>
      <c r="KFL11" s="9"/>
      <c r="KFM11" s="9"/>
      <c r="KFN11" s="9"/>
      <c r="KFO11" s="9"/>
      <c r="KFP11" s="9"/>
      <c r="KFQ11" s="9"/>
      <c r="KFR11" s="9"/>
      <c r="KFS11" s="9"/>
      <c r="KFT11" s="9"/>
      <c r="KFU11" s="9"/>
      <c r="KFV11" s="9"/>
      <c r="KFW11" s="9"/>
      <c r="KFX11" s="9"/>
      <c r="KFY11" s="9"/>
      <c r="KFZ11" s="9"/>
      <c r="KGA11" s="9"/>
      <c r="KGB11" s="9"/>
      <c r="KGC11" s="9"/>
      <c r="KGD11" s="9"/>
      <c r="KGE11" s="9"/>
      <c r="KGF11" s="9"/>
      <c r="KGG11" s="9"/>
      <c r="KGH11" s="9"/>
      <c r="KGI11" s="9"/>
      <c r="KGJ11" s="9"/>
      <c r="KGK11" s="9"/>
      <c r="KGL11" s="9"/>
      <c r="KGM11" s="9"/>
      <c r="KGN11" s="9"/>
      <c r="KGO11" s="9"/>
      <c r="KGP11" s="9"/>
      <c r="KGQ11" s="9"/>
      <c r="KGR11" s="9"/>
      <c r="KGS11" s="9"/>
      <c r="KGT11" s="9"/>
      <c r="KGU11" s="9"/>
      <c r="KGV11" s="9"/>
      <c r="KGW11" s="9"/>
      <c r="KGX11" s="9"/>
      <c r="KGY11" s="9"/>
      <c r="KGZ11" s="9"/>
      <c r="KHA11" s="9"/>
      <c r="KHB11" s="9"/>
      <c r="KHC11" s="9"/>
      <c r="KHD11" s="9"/>
      <c r="KHE11" s="9"/>
      <c r="KHF11" s="9"/>
      <c r="KHG11" s="9"/>
      <c r="KHH11" s="9"/>
      <c r="KHI11" s="9"/>
      <c r="KHJ11" s="9"/>
      <c r="KHK11" s="9"/>
      <c r="KHL11" s="9"/>
      <c r="KHM11" s="9"/>
      <c r="KHN11" s="9"/>
      <c r="KHO11" s="9"/>
      <c r="KHP11" s="9"/>
      <c r="KHQ11" s="9"/>
      <c r="KHR11" s="9"/>
      <c r="KHS11" s="9"/>
      <c r="KHT11" s="9"/>
      <c r="KHU11" s="9"/>
      <c r="KHV11" s="9"/>
      <c r="KHW11" s="9"/>
      <c r="KHX11" s="9"/>
      <c r="KHY11" s="9"/>
      <c r="KHZ11" s="9"/>
      <c r="KIA11" s="9"/>
      <c r="KIB11" s="9"/>
      <c r="KIC11" s="9"/>
      <c r="KID11" s="9"/>
      <c r="KIE11" s="9"/>
      <c r="KIF11" s="9"/>
      <c r="KIG11" s="9"/>
      <c r="KIH11" s="9"/>
      <c r="KII11" s="9"/>
      <c r="KIJ11" s="9"/>
      <c r="KIK11" s="9"/>
      <c r="KIL11" s="9"/>
      <c r="KIM11" s="9"/>
      <c r="KIN11" s="9"/>
      <c r="KIO11" s="9"/>
      <c r="KIP11" s="9"/>
      <c r="KIQ11" s="9"/>
      <c r="KIR11" s="9"/>
      <c r="KIS11" s="9"/>
      <c r="KIT11" s="9"/>
      <c r="KIU11" s="9"/>
      <c r="KIV11" s="9"/>
      <c r="KIW11" s="9"/>
      <c r="KIX11" s="9"/>
      <c r="KIY11" s="9"/>
      <c r="KIZ11" s="9"/>
      <c r="KJA11" s="9"/>
      <c r="KJB11" s="9"/>
      <c r="KJC11" s="9"/>
      <c r="KJD11" s="9"/>
      <c r="KJE11" s="9"/>
      <c r="KJF11" s="9"/>
      <c r="KJG11" s="9"/>
      <c r="KJH11" s="9"/>
      <c r="KJI11" s="9"/>
      <c r="KJJ11" s="9"/>
      <c r="KJK11" s="9"/>
      <c r="KJL11" s="9"/>
      <c r="KJM11" s="9"/>
      <c r="KJN11" s="9"/>
      <c r="KJO11" s="9"/>
      <c r="KJP11" s="9"/>
      <c r="KJQ11" s="9"/>
      <c r="KJR11" s="9"/>
      <c r="KJS11" s="9"/>
      <c r="KJT11" s="9"/>
      <c r="KJU11" s="9"/>
      <c r="KJV11" s="9"/>
      <c r="KJW11" s="9"/>
      <c r="KJX11" s="9"/>
      <c r="KJY11" s="9"/>
      <c r="KJZ11" s="9"/>
      <c r="KKA11" s="9"/>
      <c r="KKB11" s="9"/>
      <c r="KKC11" s="9"/>
      <c r="KKD11" s="9"/>
      <c r="KKE11" s="9"/>
      <c r="KKF11" s="9"/>
      <c r="KKG11" s="9"/>
      <c r="KKH11" s="9"/>
      <c r="KKI11" s="9"/>
      <c r="KKJ11" s="9"/>
      <c r="KKK11" s="9"/>
      <c r="KKL11" s="9"/>
      <c r="KKM11" s="9"/>
      <c r="KKN11" s="9"/>
      <c r="KKO11" s="9"/>
      <c r="KKP11" s="9"/>
      <c r="KKQ11" s="9"/>
      <c r="KKR11" s="9"/>
      <c r="KKS11" s="9"/>
      <c r="KKT11" s="9"/>
      <c r="KKU11" s="9"/>
      <c r="KKV11" s="9"/>
      <c r="KKW11" s="9"/>
      <c r="KKX11" s="9"/>
      <c r="KKY11" s="9"/>
      <c r="KKZ11" s="9"/>
      <c r="KLA11" s="9"/>
      <c r="KLB11" s="9"/>
      <c r="KLC11" s="9"/>
      <c r="KLD11" s="9"/>
      <c r="KLE11" s="9"/>
      <c r="KLF11" s="9"/>
      <c r="KLG11" s="9"/>
      <c r="KLH11" s="9"/>
      <c r="KLI11" s="9"/>
      <c r="KLJ11" s="9"/>
      <c r="KLK11" s="9"/>
      <c r="KLL11" s="9"/>
      <c r="KLM11" s="9"/>
      <c r="KLN11" s="9"/>
      <c r="KLO11" s="9"/>
      <c r="KLP11" s="9"/>
      <c r="KLQ11" s="9"/>
      <c r="KLR11" s="9"/>
      <c r="KLS11" s="9"/>
      <c r="KLT11" s="9"/>
      <c r="KLU11" s="9"/>
      <c r="KLV11" s="9"/>
      <c r="KLW11" s="9"/>
      <c r="KLX11" s="9"/>
      <c r="KLY11" s="9"/>
      <c r="KLZ11" s="9"/>
      <c r="KMA11" s="9"/>
      <c r="KMB11" s="9"/>
      <c r="KMC11" s="9"/>
      <c r="KMD11" s="9"/>
      <c r="KME11" s="9"/>
      <c r="KMF11" s="9"/>
      <c r="KMG11" s="9"/>
      <c r="KMH11" s="9"/>
      <c r="KMI11" s="9"/>
      <c r="KMJ11" s="9"/>
      <c r="KMK11" s="9"/>
      <c r="KML11" s="9"/>
      <c r="KMM11" s="9"/>
      <c r="KMN11" s="9"/>
      <c r="KMO11" s="9"/>
      <c r="KMP11" s="9"/>
      <c r="KMQ11" s="9"/>
      <c r="KMR11" s="9"/>
      <c r="KMS11" s="9"/>
      <c r="KMT11" s="9"/>
      <c r="KMU11" s="9"/>
      <c r="KMV11" s="9"/>
      <c r="KMW11" s="9"/>
      <c r="KMX11" s="9"/>
      <c r="KMY11" s="9"/>
      <c r="KMZ11" s="9"/>
      <c r="KNA11" s="9"/>
      <c r="KNB11" s="9"/>
      <c r="KNC11" s="9"/>
      <c r="KND11" s="9"/>
      <c r="KNE11" s="9"/>
      <c r="KNF11" s="9"/>
      <c r="KNG11" s="9"/>
      <c r="KNH11" s="9"/>
      <c r="KNI11" s="9"/>
      <c r="KNJ11" s="9"/>
      <c r="KNK11" s="9"/>
      <c r="KNL11" s="9"/>
      <c r="KNM11" s="9"/>
      <c r="KNN11" s="9"/>
      <c r="KNO11" s="9"/>
      <c r="KNP11" s="9"/>
      <c r="KNQ11" s="9"/>
      <c r="KNR11" s="9"/>
      <c r="KNS11" s="9"/>
      <c r="KNT11" s="9"/>
      <c r="KNU11" s="9"/>
      <c r="KNV11" s="9"/>
      <c r="KNW11" s="9"/>
      <c r="KNX11" s="9"/>
      <c r="KNY11" s="9"/>
      <c r="KNZ11" s="9"/>
      <c r="KOA11" s="9"/>
      <c r="KOB11" s="9"/>
      <c r="KOC11" s="9"/>
      <c r="KOD11" s="9"/>
      <c r="KOE11" s="9"/>
      <c r="KOF11" s="9"/>
      <c r="KOG11" s="9"/>
      <c r="KOH11" s="9"/>
      <c r="KOI11" s="9"/>
      <c r="KOJ11" s="9"/>
      <c r="KOK11" s="9"/>
      <c r="KOL11" s="9"/>
      <c r="KOM11" s="9"/>
      <c r="KON11" s="9"/>
      <c r="KOO11" s="9"/>
      <c r="KOP11" s="9"/>
      <c r="KOQ11" s="9"/>
      <c r="KOR11" s="9"/>
      <c r="KOS11" s="9"/>
      <c r="KOT11" s="9"/>
      <c r="KOU11" s="9"/>
      <c r="KOV11" s="9"/>
      <c r="KOW11" s="9"/>
      <c r="KOX11" s="9"/>
      <c r="KOY11" s="9"/>
      <c r="KOZ11" s="9"/>
      <c r="KPA11" s="9"/>
      <c r="KPB11" s="9"/>
      <c r="KPC11" s="9"/>
      <c r="KPD11" s="9"/>
      <c r="KPE11" s="9"/>
      <c r="KPF11" s="9"/>
      <c r="KPG11" s="9"/>
      <c r="KPH11" s="9"/>
      <c r="KPI11" s="9"/>
      <c r="KPJ11" s="9"/>
      <c r="KPK11" s="9"/>
      <c r="KPL11" s="9"/>
      <c r="KPM11" s="9"/>
      <c r="KPN11" s="9"/>
      <c r="KPO11" s="9"/>
      <c r="KPP11" s="9"/>
      <c r="KPQ11" s="9"/>
      <c r="KPR11" s="9"/>
      <c r="KPS11" s="9"/>
      <c r="KPT11" s="9"/>
      <c r="KPU11" s="9"/>
      <c r="KPV11" s="9"/>
      <c r="KPW11" s="9"/>
      <c r="KPX11" s="9"/>
      <c r="KPY11" s="9"/>
      <c r="KPZ11" s="9"/>
      <c r="KQA11" s="9"/>
      <c r="KQB11" s="9"/>
      <c r="KQC11" s="9"/>
      <c r="KQD11" s="9"/>
      <c r="KQE11" s="9"/>
      <c r="KQF11" s="9"/>
      <c r="KQG11" s="9"/>
      <c r="KQH11" s="9"/>
      <c r="KQI11" s="9"/>
      <c r="KQJ11" s="9"/>
      <c r="KQK11" s="9"/>
      <c r="KQL11" s="9"/>
      <c r="KQM11" s="9"/>
      <c r="KQN11" s="9"/>
      <c r="KQO11" s="9"/>
      <c r="KQP11" s="9"/>
      <c r="KQQ11" s="9"/>
      <c r="KQR11" s="9"/>
      <c r="KQS11" s="9"/>
      <c r="KQT11" s="9"/>
      <c r="KQU11" s="9"/>
      <c r="KQV11" s="9"/>
      <c r="KQW11" s="9"/>
      <c r="KQX11" s="9"/>
      <c r="KQY11" s="9"/>
      <c r="KQZ11" s="9"/>
      <c r="KRA11" s="9"/>
      <c r="KRB11" s="9"/>
      <c r="KRC11" s="9"/>
      <c r="KRD11" s="9"/>
      <c r="KRE11" s="9"/>
      <c r="KRF11" s="9"/>
      <c r="KRG11" s="9"/>
      <c r="KRH11" s="9"/>
      <c r="KRI11" s="9"/>
      <c r="KRJ11" s="9"/>
      <c r="KRK11" s="9"/>
      <c r="KRL11" s="9"/>
      <c r="KRM11" s="9"/>
      <c r="KRN11" s="9"/>
      <c r="KRO11" s="9"/>
      <c r="KRP11" s="9"/>
      <c r="KRQ11" s="9"/>
      <c r="KRR11" s="9"/>
      <c r="KRS11" s="9"/>
      <c r="KRT11" s="9"/>
      <c r="KRU11" s="9"/>
      <c r="KRV11" s="9"/>
      <c r="KRW11" s="9"/>
      <c r="KRX11" s="9"/>
      <c r="KRY11" s="9"/>
      <c r="KRZ11" s="9"/>
      <c r="KSA11" s="9"/>
      <c r="KSB11" s="9"/>
      <c r="KSC11" s="9"/>
      <c r="KSD11" s="9"/>
      <c r="KSE11" s="9"/>
      <c r="KSF11" s="9"/>
      <c r="KSG11" s="9"/>
      <c r="KSH11" s="9"/>
      <c r="KSI11" s="9"/>
      <c r="KSJ11" s="9"/>
      <c r="KSK11" s="9"/>
      <c r="KSL11" s="9"/>
      <c r="KSM11" s="9"/>
      <c r="KSN11" s="9"/>
      <c r="KSO11" s="9"/>
      <c r="KSP11" s="9"/>
      <c r="KSQ11" s="9"/>
      <c r="KSR11" s="9"/>
      <c r="KSS11" s="9"/>
      <c r="KST11" s="9"/>
      <c r="KSU11" s="9"/>
      <c r="KSV11" s="9"/>
      <c r="KSW11" s="9"/>
      <c r="KSX11" s="9"/>
      <c r="KSY11" s="9"/>
      <c r="KSZ11" s="9"/>
      <c r="KTA11" s="9"/>
      <c r="KTB11" s="9"/>
      <c r="KTC11" s="9"/>
      <c r="KTD11" s="9"/>
      <c r="KTE11" s="9"/>
      <c r="KTF11" s="9"/>
      <c r="KTG11" s="9"/>
      <c r="KTH11" s="9"/>
      <c r="KTI11" s="9"/>
      <c r="KTJ11" s="9"/>
      <c r="KTK11" s="9"/>
      <c r="KTL11" s="9"/>
      <c r="KTM11" s="9"/>
      <c r="KTN11" s="9"/>
      <c r="KTO11" s="9"/>
      <c r="KTP11" s="9"/>
      <c r="KTQ11" s="9"/>
      <c r="KTR11" s="9"/>
      <c r="KTS11" s="9"/>
      <c r="KTT11" s="9"/>
      <c r="KTU11" s="9"/>
      <c r="KTV11" s="9"/>
      <c r="KTW11" s="9"/>
      <c r="KTX11" s="9"/>
      <c r="KTY11" s="9"/>
      <c r="KTZ11" s="9"/>
      <c r="KUA11" s="9"/>
      <c r="KUB11" s="9"/>
      <c r="KUC11" s="9"/>
      <c r="KUD11" s="9"/>
      <c r="KUE11" s="9"/>
      <c r="KUF11" s="9"/>
      <c r="KUG11" s="9"/>
      <c r="KUH11" s="9"/>
      <c r="KUI11" s="9"/>
      <c r="KUJ11" s="9"/>
      <c r="KUK11" s="9"/>
      <c r="KUL11" s="9"/>
      <c r="KUM11" s="9"/>
      <c r="KUN11" s="9"/>
      <c r="KUO11" s="9"/>
      <c r="KUP11" s="9"/>
      <c r="KUQ11" s="9"/>
      <c r="KUR11" s="9"/>
      <c r="KUS11" s="9"/>
      <c r="KUT11" s="9"/>
      <c r="KUU11" s="9"/>
      <c r="KUV11" s="9"/>
      <c r="KUW11" s="9"/>
      <c r="KUX11" s="9"/>
      <c r="KUY11" s="9"/>
      <c r="KUZ11" s="9"/>
      <c r="KVA11" s="9"/>
      <c r="KVB11" s="9"/>
      <c r="KVC11" s="9"/>
      <c r="KVD11" s="9"/>
      <c r="KVE11" s="9"/>
      <c r="KVF11" s="9"/>
      <c r="KVG11" s="9"/>
      <c r="KVH11" s="9"/>
      <c r="KVI11" s="9"/>
      <c r="KVJ11" s="9"/>
      <c r="KVK11" s="9"/>
      <c r="KVL11" s="9"/>
      <c r="KVM11" s="9"/>
      <c r="KVN11" s="9"/>
      <c r="KVO11" s="9"/>
      <c r="KVP11" s="9"/>
      <c r="KVQ11" s="9"/>
      <c r="KVR11" s="9"/>
      <c r="KVS11" s="9"/>
      <c r="KVT11" s="9"/>
      <c r="KVU11" s="9"/>
      <c r="KVV11" s="9"/>
      <c r="KVW11" s="9"/>
      <c r="KVX11" s="9"/>
      <c r="KVY11" s="9"/>
      <c r="KVZ11" s="9"/>
      <c r="KWA11" s="9"/>
      <c r="KWB11" s="9"/>
      <c r="KWC11" s="9"/>
      <c r="KWD11" s="9"/>
      <c r="KWE11" s="9"/>
      <c r="KWF11" s="9"/>
      <c r="KWG11" s="9"/>
      <c r="KWH11" s="9"/>
      <c r="KWI11" s="9"/>
      <c r="KWJ11" s="9"/>
      <c r="KWK11" s="9"/>
      <c r="KWL11" s="9"/>
      <c r="KWM11" s="9"/>
      <c r="KWN11" s="9"/>
      <c r="KWO11" s="9"/>
      <c r="KWP11" s="9"/>
      <c r="KWQ11" s="9"/>
      <c r="KWR11" s="9"/>
      <c r="KWS11" s="9"/>
      <c r="KWT11" s="9"/>
      <c r="KWU11" s="9"/>
      <c r="KWV11" s="9"/>
      <c r="KWW11" s="9"/>
      <c r="KWX11" s="9"/>
      <c r="KWY11" s="9"/>
      <c r="KWZ11" s="9"/>
      <c r="KXA11" s="9"/>
      <c r="KXB11" s="9"/>
      <c r="KXC11" s="9"/>
      <c r="KXD11" s="9"/>
      <c r="KXE11" s="9"/>
      <c r="KXF11" s="9"/>
      <c r="KXG11" s="9"/>
      <c r="KXH11" s="9"/>
      <c r="KXI11" s="9"/>
      <c r="KXJ11" s="9"/>
      <c r="KXK11" s="9"/>
      <c r="KXL11" s="9"/>
      <c r="KXM11" s="9"/>
      <c r="KXN11" s="9"/>
      <c r="KXO11" s="9"/>
      <c r="KXP11" s="9"/>
      <c r="KXQ11" s="9"/>
      <c r="KXR11" s="9"/>
      <c r="KXS11" s="9"/>
      <c r="KXT11" s="9"/>
      <c r="KXU11" s="9"/>
      <c r="KXV11" s="9"/>
      <c r="KXW11" s="9"/>
      <c r="KXX11" s="9"/>
      <c r="KXY11" s="9"/>
      <c r="KXZ11" s="9"/>
      <c r="KYA11" s="9"/>
      <c r="KYB11" s="9"/>
      <c r="KYC11" s="9"/>
      <c r="KYD11" s="9"/>
      <c r="KYE11" s="9"/>
      <c r="KYF11" s="9"/>
      <c r="KYG11" s="9"/>
      <c r="KYH11" s="9"/>
      <c r="KYI11" s="9"/>
      <c r="KYJ11" s="9"/>
      <c r="KYK11" s="9"/>
      <c r="KYL11" s="9"/>
      <c r="KYM11" s="9"/>
      <c r="KYN11" s="9"/>
      <c r="KYO11" s="9"/>
      <c r="KYP11" s="9"/>
      <c r="KYQ11" s="9"/>
      <c r="KYR11" s="9"/>
      <c r="KYS11" s="9"/>
      <c r="KYT11" s="9"/>
      <c r="KYU11" s="9"/>
      <c r="KYV11" s="9"/>
      <c r="KYW11" s="9"/>
      <c r="KYX11" s="9"/>
      <c r="KYY11" s="9"/>
      <c r="KYZ11" s="9"/>
      <c r="KZA11" s="9"/>
      <c r="KZB11" s="9"/>
      <c r="KZC11" s="9"/>
      <c r="KZD11" s="9"/>
      <c r="KZE11" s="9"/>
      <c r="KZF11" s="9"/>
      <c r="KZG11" s="9"/>
      <c r="KZH11" s="9"/>
      <c r="KZI11" s="9"/>
      <c r="KZJ11" s="9"/>
      <c r="KZK11" s="9"/>
      <c r="KZL11" s="9"/>
      <c r="KZM11" s="9"/>
      <c r="KZN11" s="9"/>
      <c r="KZO11" s="9"/>
      <c r="KZP11" s="9"/>
      <c r="KZQ11" s="9"/>
      <c r="KZR11" s="9"/>
      <c r="KZS11" s="9"/>
      <c r="KZT11" s="9"/>
      <c r="KZU11" s="9"/>
      <c r="KZV11" s="9"/>
      <c r="KZW11" s="9"/>
      <c r="KZX11" s="9"/>
      <c r="KZY11" s="9"/>
      <c r="KZZ11" s="9"/>
      <c r="LAA11" s="9"/>
      <c r="LAB11" s="9"/>
      <c r="LAC11" s="9"/>
      <c r="LAD11" s="9"/>
      <c r="LAE11" s="9"/>
      <c r="LAF11" s="9"/>
      <c r="LAG11" s="9"/>
      <c r="LAH11" s="9"/>
      <c r="LAI11" s="9"/>
      <c r="LAJ11" s="9"/>
      <c r="LAK11" s="9"/>
      <c r="LAL11" s="9"/>
      <c r="LAM11" s="9"/>
      <c r="LAN11" s="9"/>
      <c r="LAO11" s="9"/>
      <c r="LAP11" s="9"/>
      <c r="LAQ11" s="9"/>
      <c r="LAR11" s="9"/>
      <c r="LAS11" s="9"/>
      <c r="LAT11" s="9"/>
      <c r="LAU11" s="9"/>
      <c r="LAV11" s="9"/>
      <c r="LAW11" s="9"/>
      <c r="LAX11" s="9"/>
      <c r="LAY11" s="9"/>
      <c r="LAZ11" s="9"/>
      <c r="LBA11" s="9"/>
      <c r="LBB11" s="9"/>
      <c r="LBC11" s="9"/>
      <c r="LBD11" s="9"/>
      <c r="LBE11" s="9"/>
      <c r="LBF11" s="9"/>
      <c r="LBG11" s="9"/>
      <c r="LBH11" s="9"/>
      <c r="LBI11" s="9"/>
      <c r="LBJ11" s="9"/>
      <c r="LBK11" s="9"/>
      <c r="LBL11" s="9"/>
      <c r="LBM11" s="9"/>
      <c r="LBN11" s="9"/>
      <c r="LBO11" s="9"/>
      <c r="LBP11" s="9"/>
      <c r="LBQ11" s="9"/>
      <c r="LBR11" s="9"/>
      <c r="LBS11" s="9"/>
      <c r="LBT11" s="9"/>
      <c r="LBU11" s="9"/>
      <c r="LBV11" s="9"/>
      <c r="LBW11" s="9"/>
      <c r="LBX11" s="9"/>
      <c r="LBY11" s="9"/>
      <c r="LBZ11" s="9"/>
      <c r="LCA11" s="9"/>
      <c r="LCB11" s="9"/>
      <c r="LCC11" s="9"/>
      <c r="LCD11" s="9"/>
      <c r="LCE11" s="9"/>
      <c r="LCF11" s="9"/>
      <c r="LCG11" s="9"/>
      <c r="LCH11" s="9"/>
      <c r="LCI11" s="9"/>
      <c r="LCJ11" s="9"/>
      <c r="LCK11" s="9"/>
      <c r="LCL11" s="9"/>
      <c r="LCM11" s="9"/>
      <c r="LCN11" s="9"/>
      <c r="LCO11" s="9"/>
      <c r="LCP11" s="9"/>
      <c r="LCQ11" s="9"/>
      <c r="LCR11" s="9"/>
      <c r="LCS11" s="9"/>
      <c r="LCT11" s="9"/>
      <c r="LCU11" s="9"/>
      <c r="LCV11" s="9"/>
      <c r="LCW11" s="9"/>
      <c r="LCX11" s="9"/>
      <c r="LCY11" s="9"/>
      <c r="LCZ11" s="9"/>
      <c r="LDA11" s="9"/>
      <c r="LDB11" s="9"/>
      <c r="LDC11" s="9"/>
      <c r="LDD11" s="9"/>
      <c r="LDE11" s="9"/>
      <c r="LDF11" s="9"/>
      <c r="LDG11" s="9"/>
      <c r="LDH11" s="9"/>
      <c r="LDI11" s="9"/>
      <c r="LDJ11" s="9"/>
      <c r="LDK11" s="9"/>
      <c r="LDL11" s="9"/>
      <c r="LDM11" s="9"/>
      <c r="LDN11" s="9"/>
      <c r="LDO11" s="9"/>
      <c r="LDP11" s="9"/>
      <c r="LDQ11" s="9"/>
      <c r="LDR11" s="9"/>
      <c r="LDS11" s="9"/>
      <c r="LDT11" s="9"/>
      <c r="LDU11" s="9"/>
      <c r="LDV11" s="9"/>
      <c r="LDW11" s="9"/>
      <c r="LDX11" s="9"/>
      <c r="LDY11" s="9"/>
      <c r="LDZ11" s="9"/>
      <c r="LEA11" s="9"/>
      <c r="LEB11" s="9"/>
      <c r="LEC11" s="9"/>
      <c r="LED11" s="9"/>
      <c r="LEE11" s="9"/>
      <c r="LEF11" s="9"/>
      <c r="LEG11" s="9"/>
      <c r="LEH11" s="9"/>
      <c r="LEI11" s="9"/>
      <c r="LEJ11" s="9"/>
      <c r="LEK11" s="9"/>
      <c r="LEL11" s="9"/>
      <c r="LEM11" s="9"/>
      <c r="LEN11" s="9"/>
      <c r="LEO11" s="9"/>
      <c r="LEP11" s="9"/>
      <c r="LEQ11" s="9"/>
      <c r="LER11" s="9"/>
      <c r="LES11" s="9"/>
      <c r="LET11" s="9"/>
      <c r="LEU11" s="9"/>
      <c r="LEV11" s="9"/>
      <c r="LEW11" s="9"/>
      <c r="LEX11" s="9"/>
      <c r="LEY11" s="9"/>
      <c r="LEZ11" s="9"/>
      <c r="LFA11" s="9"/>
      <c r="LFB11" s="9"/>
      <c r="LFC11" s="9"/>
      <c r="LFD11" s="9"/>
      <c r="LFE11" s="9"/>
      <c r="LFF11" s="9"/>
      <c r="LFG11" s="9"/>
      <c r="LFH11" s="9"/>
      <c r="LFI11" s="9"/>
      <c r="LFJ11" s="9"/>
      <c r="LFK11" s="9"/>
      <c r="LFL11" s="9"/>
      <c r="LFM11" s="9"/>
      <c r="LFN11" s="9"/>
      <c r="LFO11" s="9"/>
      <c r="LFP11" s="9"/>
      <c r="LFQ11" s="9"/>
      <c r="LFR11" s="9"/>
      <c r="LFS11" s="9"/>
      <c r="LFT11" s="9"/>
      <c r="LFU11" s="9"/>
      <c r="LFV11" s="9"/>
      <c r="LFW11" s="9"/>
      <c r="LFX11" s="9"/>
      <c r="LFY11" s="9"/>
      <c r="LFZ11" s="9"/>
      <c r="LGA11" s="9"/>
      <c r="LGB11" s="9"/>
      <c r="LGC11" s="9"/>
      <c r="LGD11" s="9"/>
      <c r="LGE11" s="9"/>
      <c r="LGF11" s="9"/>
      <c r="LGG11" s="9"/>
      <c r="LGH11" s="9"/>
      <c r="LGI11" s="9"/>
      <c r="LGJ11" s="9"/>
      <c r="LGK11" s="9"/>
      <c r="LGL11" s="9"/>
      <c r="LGM11" s="9"/>
      <c r="LGN11" s="9"/>
      <c r="LGO11" s="9"/>
      <c r="LGP11" s="9"/>
      <c r="LGQ11" s="9"/>
      <c r="LGR11" s="9"/>
      <c r="LGS11" s="9"/>
      <c r="LGT11" s="9"/>
      <c r="LGU11" s="9"/>
      <c r="LGV11" s="9"/>
      <c r="LGW11" s="9"/>
      <c r="LGX11" s="9"/>
      <c r="LGY11" s="9"/>
      <c r="LGZ11" s="9"/>
      <c r="LHA11" s="9"/>
      <c r="LHB11" s="9"/>
      <c r="LHC11" s="9"/>
      <c r="LHD11" s="9"/>
      <c r="LHE11" s="9"/>
      <c r="LHF11" s="9"/>
      <c r="LHG11" s="9"/>
      <c r="LHH11" s="9"/>
      <c r="LHI11" s="9"/>
      <c r="LHJ11" s="9"/>
      <c r="LHK11" s="9"/>
      <c r="LHL11" s="9"/>
      <c r="LHM11" s="9"/>
      <c r="LHN11" s="9"/>
      <c r="LHO11" s="9"/>
      <c r="LHP11" s="9"/>
      <c r="LHQ11" s="9"/>
      <c r="LHR11" s="9"/>
      <c r="LHS11" s="9"/>
      <c r="LHT11" s="9"/>
      <c r="LHU11" s="9"/>
      <c r="LHV11" s="9"/>
      <c r="LHW11" s="9"/>
      <c r="LHX11" s="9"/>
      <c r="LHY11" s="9"/>
      <c r="LHZ11" s="9"/>
      <c r="LIA11" s="9"/>
      <c r="LIB11" s="9"/>
      <c r="LIC11" s="9"/>
      <c r="LID11" s="9"/>
      <c r="LIE11" s="9"/>
      <c r="LIF11" s="9"/>
      <c r="LIG11" s="9"/>
      <c r="LIH11" s="9"/>
      <c r="LII11" s="9"/>
      <c r="LIJ11" s="9"/>
      <c r="LIK11" s="9"/>
      <c r="LIL11" s="9"/>
      <c r="LIM11" s="9"/>
      <c r="LIN11" s="9"/>
      <c r="LIO11" s="9"/>
      <c r="LIP11" s="9"/>
      <c r="LIQ11" s="9"/>
      <c r="LIR11" s="9"/>
      <c r="LIS11" s="9"/>
      <c r="LIT11" s="9"/>
      <c r="LIU11" s="9"/>
      <c r="LIV11" s="9"/>
      <c r="LIW11" s="9"/>
      <c r="LIX11" s="9"/>
      <c r="LIY11" s="9"/>
      <c r="LIZ11" s="9"/>
      <c r="LJA11" s="9"/>
      <c r="LJB11" s="9"/>
      <c r="LJC11" s="9"/>
      <c r="LJD11" s="9"/>
      <c r="LJE11" s="9"/>
      <c r="LJF11" s="9"/>
      <c r="LJG11" s="9"/>
      <c r="LJH11" s="9"/>
      <c r="LJI11" s="9"/>
      <c r="LJJ11" s="9"/>
      <c r="LJK11" s="9"/>
      <c r="LJL11" s="9"/>
      <c r="LJM11" s="9"/>
      <c r="LJN11" s="9"/>
      <c r="LJO11" s="9"/>
      <c r="LJP11" s="9"/>
      <c r="LJQ11" s="9"/>
      <c r="LJR11" s="9"/>
      <c r="LJS11" s="9"/>
      <c r="LJT11" s="9"/>
      <c r="LJU11" s="9"/>
      <c r="LJV11" s="9"/>
      <c r="LJW11" s="9"/>
      <c r="LJX11" s="9"/>
      <c r="LJY11" s="9"/>
      <c r="LJZ11" s="9"/>
      <c r="LKA11" s="9"/>
      <c r="LKB11" s="9"/>
      <c r="LKC11" s="9"/>
      <c r="LKD11" s="9"/>
      <c r="LKE11" s="9"/>
      <c r="LKF11" s="9"/>
      <c r="LKG11" s="9"/>
      <c r="LKH11" s="9"/>
      <c r="LKI11" s="9"/>
      <c r="LKJ11" s="9"/>
      <c r="LKK11" s="9"/>
      <c r="LKL11" s="9"/>
      <c r="LKM11" s="9"/>
      <c r="LKN11" s="9"/>
      <c r="LKO11" s="9"/>
      <c r="LKP11" s="9"/>
      <c r="LKQ11" s="9"/>
      <c r="LKR11" s="9"/>
      <c r="LKS11" s="9"/>
      <c r="LKT11" s="9"/>
      <c r="LKU11" s="9"/>
      <c r="LKV11" s="9"/>
      <c r="LKW11" s="9"/>
      <c r="LKX11" s="9"/>
      <c r="LKY11" s="9"/>
      <c r="LKZ11" s="9"/>
      <c r="LLA11" s="9"/>
      <c r="LLB11" s="9"/>
      <c r="LLC11" s="9"/>
      <c r="LLD11" s="9"/>
      <c r="LLE11" s="9"/>
      <c r="LLF11" s="9"/>
      <c r="LLG11" s="9"/>
      <c r="LLH11" s="9"/>
      <c r="LLI11" s="9"/>
      <c r="LLJ11" s="9"/>
      <c r="LLK11" s="9"/>
      <c r="LLL11" s="9"/>
      <c r="LLM11" s="9"/>
      <c r="LLN11" s="9"/>
      <c r="LLO11" s="9"/>
      <c r="LLP11" s="9"/>
      <c r="LLQ11" s="9"/>
      <c r="LLR11" s="9"/>
      <c r="LLS11" s="9"/>
      <c r="LLT11" s="9"/>
      <c r="LLU11" s="9"/>
      <c r="LLV11" s="9"/>
      <c r="LLW11" s="9"/>
      <c r="LLX11" s="9"/>
      <c r="LLY11" s="9"/>
      <c r="LLZ11" s="9"/>
      <c r="LMA11" s="9"/>
      <c r="LMB11" s="9"/>
      <c r="LMC11" s="9"/>
      <c r="LMD11" s="9"/>
      <c r="LME11" s="9"/>
      <c r="LMF11" s="9"/>
      <c r="LMG11" s="9"/>
      <c r="LMH11" s="9"/>
      <c r="LMI11" s="9"/>
      <c r="LMJ11" s="9"/>
      <c r="LMK11" s="9"/>
      <c r="LML11" s="9"/>
      <c r="LMM11" s="9"/>
      <c r="LMN11" s="9"/>
      <c r="LMO11" s="9"/>
      <c r="LMP11" s="9"/>
      <c r="LMQ11" s="9"/>
      <c r="LMR11" s="9"/>
      <c r="LMS11" s="9"/>
      <c r="LMT11" s="9"/>
      <c r="LMU11" s="9"/>
      <c r="LMV11" s="9"/>
      <c r="LMW11" s="9"/>
      <c r="LMX11" s="9"/>
      <c r="LMY11" s="9"/>
      <c r="LMZ11" s="9"/>
      <c r="LNA11" s="9"/>
      <c r="LNB11" s="9"/>
      <c r="LNC11" s="9"/>
      <c r="LND11" s="9"/>
      <c r="LNE11" s="9"/>
      <c r="LNF11" s="9"/>
      <c r="LNG11" s="9"/>
      <c r="LNH11" s="9"/>
      <c r="LNI11" s="9"/>
      <c r="LNJ11" s="9"/>
      <c r="LNK11" s="9"/>
      <c r="LNL11" s="9"/>
      <c r="LNM11" s="9"/>
      <c r="LNN11" s="9"/>
      <c r="LNO11" s="9"/>
      <c r="LNP11" s="9"/>
      <c r="LNQ11" s="9"/>
      <c r="LNR11" s="9"/>
      <c r="LNS11" s="9"/>
      <c r="LNT11" s="9"/>
      <c r="LNU11" s="9"/>
      <c r="LNV11" s="9"/>
      <c r="LNW11" s="9"/>
      <c r="LNX11" s="9"/>
      <c r="LNY11" s="9"/>
      <c r="LNZ11" s="9"/>
      <c r="LOA11" s="9"/>
      <c r="LOB11" s="9"/>
      <c r="LOC11" s="9"/>
      <c r="LOD11" s="9"/>
      <c r="LOE11" s="9"/>
      <c r="LOF11" s="9"/>
      <c r="LOG11" s="9"/>
      <c r="LOH11" s="9"/>
      <c r="LOI11" s="9"/>
      <c r="LOJ11" s="9"/>
      <c r="LOK11" s="9"/>
      <c r="LOL11" s="9"/>
      <c r="LOM11" s="9"/>
      <c r="LON11" s="9"/>
      <c r="LOO11" s="9"/>
      <c r="LOP11" s="9"/>
      <c r="LOQ11" s="9"/>
      <c r="LOR11" s="9"/>
      <c r="LOS11" s="9"/>
      <c r="LOT11" s="9"/>
      <c r="LOU11" s="9"/>
      <c r="LOV11" s="9"/>
      <c r="LOW11" s="9"/>
      <c r="LOX11" s="9"/>
      <c r="LOY11" s="9"/>
      <c r="LOZ11" s="9"/>
      <c r="LPA11" s="9"/>
      <c r="LPB11" s="9"/>
      <c r="LPC11" s="9"/>
      <c r="LPD11" s="9"/>
      <c r="LPE11" s="9"/>
      <c r="LPF11" s="9"/>
      <c r="LPG11" s="9"/>
      <c r="LPH11" s="9"/>
      <c r="LPI11" s="9"/>
      <c r="LPJ11" s="9"/>
      <c r="LPK11" s="9"/>
      <c r="LPL11" s="9"/>
      <c r="LPM11" s="9"/>
      <c r="LPN11" s="9"/>
      <c r="LPO11" s="9"/>
      <c r="LPP11" s="9"/>
      <c r="LPQ11" s="9"/>
      <c r="LPR11" s="9"/>
      <c r="LPS11" s="9"/>
      <c r="LPT11" s="9"/>
      <c r="LPU11" s="9"/>
      <c r="LPV11" s="9"/>
      <c r="LPW11" s="9"/>
      <c r="LPX11" s="9"/>
      <c r="LPY11" s="9"/>
      <c r="LPZ11" s="9"/>
      <c r="LQA11" s="9"/>
      <c r="LQB11" s="9"/>
      <c r="LQC11" s="9"/>
      <c r="LQD11" s="9"/>
      <c r="LQE11" s="9"/>
      <c r="LQF11" s="9"/>
      <c r="LQG11" s="9"/>
      <c r="LQH11" s="9"/>
      <c r="LQI11" s="9"/>
      <c r="LQJ11" s="9"/>
      <c r="LQK11" s="9"/>
      <c r="LQL11" s="9"/>
      <c r="LQM11" s="9"/>
      <c r="LQN11" s="9"/>
      <c r="LQO11" s="9"/>
      <c r="LQP11" s="9"/>
      <c r="LQQ11" s="9"/>
      <c r="LQR11" s="9"/>
      <c r="LQS11" s="9"/>
      <c r="LQT11" s="9"/>
      <c r="LQU11" s="9"/>
      <c r="LQV11" s="9"/>
      <c r="LQW11" s="9"/>
      <c r="LQX11" s="9"/>
      <c r="LQY11" s="9"/>
      <c r="LQZ11" s="9"/>
      <c r="LRA11" s="9"/>
      <c r="LRB11" s="9"/>
      <c r="LRC11" s="9"/>
      <c r="LRD11" s="9"/>
      <c r="LRE11" s="9"/>
      <c r="LRF11" s="9"/>
      <c r="LRG11" s="9"/>
      <c r="LRH11" s="9"/>
      <c r="LRI11" s="9"/>
      <c r="LRJ11" s="9"/>
      <c r="LRK11" s="9"/>
      <c r="LRL11" s="9"/>
      <c r="LRM11" s="9"/>
      <c r="LRN11" s="9"/>
      <c r="LRO11" s="9"/>
      <c r="LRP11" s="9"/>
      <c r="LRQ11" s="9"/>
      <c r="LRR11" s="9"/>
      <c r="LRS11" s="9"/>
      <c r="LRT11" s="9"/>
      <c r="LRU11" s="9"/>
      <c r="LRV11" s="9"/>
      <c r="LRW11" s="9"/>
      <c r="LRX11" s="9"/>
      <c r="LRY11" s="9"/>
      <c r="LRZ11" s="9"/>
      <c r="LSA11" s="9"/>
      <c r="LSB11" s="9"/>
      <c r="LSC11" s="9"/>
      <c r="LSD11" s="9"/>
      <c r="LSE11" s="9"/>
      <c r="LSF11" s="9"/>
      <c r="LSG11" s="9"/>
      <c r="LSH11" s="9"/>
      <c r="LSI11" s="9"/>
      <c r="LSJ11" s="9"/>
      <c r="LSK11" s="9"/>
      <c r="LSL11" s="9"/>
      <c r="LSM11" s="9"/>
      <c r="LSN11" s="9"/>
      <c r="LSO11" s="9"/>
      <c r="LSP11" s="9"/>
      <c r="LSQ11" s="9"/>
      <c r="LSR11" s="9"/>
      <c r="LSS11" s="9"/>
      <c r="LST11" s="9"/>
      <c r="LSU11" s="9"/>
      <c r="LSV11" s="9"/>
      <c r="LSW11" s="9"/>
      <c r="LSX11" s="9"/>
      <c r="LSY11" s="9"/>
      <c r="LSZ11" s="9"/>
      <c r="LTA11" s="9"/>
      <c r="LTB11" s="9"/>
      <c r="LTC11" s="9"/>
      <c r="LTD11" s="9"/>
      <c r="LTE11" s="9"/>
      <c r="LTF11" s="9"/>
      <c r="LTG11" s="9"/>
      <c r="LTH11" s="9"/>
      <c r="LTI11" s="9"/>
      <c r="LTJ11" s="9"/>
      <c r="LTK11" s="9"/>
      <c r="LTL11" s="9"/>
      <c r="LTM11" s="9"/>
      <c r="LTN11" s="9"/>
      <c r="LTO11" s="9"/>
      <c r="LTP11" s="9"/>
      <c r="LTQ11" s="9"/>
      <c r="LTR11" s="9"/>
      <c r="LTS11" s="9"/>
      <c r="LTT11" s="9"/>
      <c r="LTU11" s="9"/>
      <c r="LTV11" s="9"/>
      <c r="LTW11" s="9"/>
      <c r="LTX11" s="9"/>
      <c r="LTY11" s="9"/>
      <c r="LTZ11" s="9"/>
      <c r="LUA11" s="9"/>
      <c r="LUB11" s="9"/>
      <c r="LUC11" s="9"/>
      <c r="LUD11" s="9"/>
      <c r="LUE11" s="9"/>
      <c r="LUF11" s="9"/>
      <c r="LUG11" s="9"/>
      <c r="LUH11" s="9"/>
      <c r="LUI11" s="9"/>
      <c r="LUJ11" s="9"/>
      <c r="LUK11" s="9"/>
      <c r="LUL11" s="9"/>
      <c r="LUM11" s="9"/>
      <c r="LUN11" s="9"/>
      <c r="LUO11" s="9"/>
      <c r="LUP11" s="9"/>
      <c r="LUQ11" s="9"/>
      <c r="LUR11" s="9"/>
      <c r="LUS11" s="9"/>
      <c r="LUT11" s="9"/>
      <c r="LUU11" s="9"/>
      <c r="LUV11" s="9"/>
      <c r="LUW11" s="9"/>
      <c r="LUX11" s="9"/>
      <c r="LUY11" s="9"/>
      <c r="LUZ11" s="9"/>
      <c r="LVA11" s="9"/>
      <c r="LVB11" s="9"/>
      <c r="LVC11" s="9"/>
      <c r="LVD11" s="9"/>
      <c r="LVE11" s="9"/>
      <c r="LVF11" s="9"/>
      <c r="LVG11" s="9"/>
      <c r="LVH11" s="9"/>
      <c r="LVI11" s="9"/>
      <c r="LVJ11" s="9"/>
      <c r="LVK11" s="9"/>
      <c r="LVL11" s="9"/>
      <c r="LVM11" s="9"/>
      <c r="LVN11" s="9"/>
      <c r="LVO11" s="9"/>
      <c r="LVP11" s="9"/>
      <c r="LVQ11" s="9"/>
      <c r="LVR11" s="9"/>
      <c r="LVS11" s="9"/>
      <c r="LVT11" s="9"/>
      <c r="LVU11" s="9"/>
      <c r="LVV11" s="9"/>
      <c r="LVW11" s="9"/>
      <c r="LVX11" s="9"/>
      <c r="LVY11" s="9"/>
      <c r="LVZ11" s="9"/>
      <c r="LWA11" s="9"/>
      <c r="LWB11" s="9"/>
      <c r="LWC11" s="9"/>
      <c r="LWD11" s="9"/>
      <c r="LWE11" s="9"/>
      <c r="LWF11" s="9"/>
      <c r="LWG11" s="9"/>
      <c r="LWH11" s="9"/>
      <c r="LWI11" s="9"/>
      <c r="LWJ11" s="9"/>
      <c r="LWK11" s="9"/>
      <c r="LWL11" s="9"/>
      <c r="LWM11" s="9"/>
      <c r="LWN11" s="9"/>
      <c r="LWO11" s="9"/>
      <c r="LWP11" s="9"/>
      <c r="LWQ11" s="9"/>
      <c r="LWR11" s="9"/>
      <c r="LWS11" s="9"/>
      <c r="LWT11" s="9"/>
      <c r="LWU11" s="9"/>
      <c r="LWV11" s="9"/>
      <c r="LWW11" s="9"/>
      <c r="LWX11" s="9"/>
      <c r="LWY11" s="9"/>
      <c r="LWZ11" s="9"/>
      <c r="LXA11" s="9"/>
      <c r="LXB11" s="9"/>
      <c r="LXC11" s="9"/>
      <c r="LXD11" s="9"/>
      <c r="LXE11" s="9"/>
      <c r="LXF11" s="9"/>
      <c r="LXG11" s="9"/>
      <c r="LXH11" s="9"/>
      <c r="LXI11" s="9"/>
      <c r="LXJ11" s="9"/>
      <c r="LXK11" s="9"/>
      <c r="LXL11" s="9"/>
      <c r="LXM11" s="9"/>
      <c r="LXN11" s="9"/>
      <c r="LXO11" s="9"/>
      <c r="LXP11" s="9"/>
      <c r="LXQ11" s="9"/>
      <c r="LXR11" s="9"/>
      <c r="LXS11" s="9"/>
      <c r="LXT11" s="9"/>
      <c r="LXU11" s="9"/>
      <c r="LXV11" s="9"/>
      <c r="LXW11" s="9"/>
      <c r="LXX11" s="9"/>
      <c r="LXY11" s="9"/>
      <c r="LXZ11" s="9"/>
      <c r="LYA11" s="9"/>
      <c r="LYB11" s="9"/>
      <c r="LYC11" s="9"/>
      <c r="LYD11" s="9"/>
      <c r="LYE11" s="9"/>
      <c r="LYF11" s="9"/>
      <c r="LYG11" s="9"/>
      <c r="LYH11" s="9"/>
      <c r="LYI11" s="9"/>
      <c r="LYJ11" s="9"/>
      <c r="LYK11" s="9"/>
      <c r="LYL11" s="9"/>
      <c r="LYM11" s="9"/>
      <c r="LYN11" s="9"/>
      <c r="LYO11" s="9"/>
      <c r="LYP11" s="9"/>
      <c r="LYQ11" s="9"/>
      <c r="LYR11" s="9"/>
      <c r="LYS11" s="9"/>
      <c r="LYT11" s="9"/>
      <c r="LYU11" s="9"/>
      <c r="LYV11" s="9"/>
      <c r="LYW11" s="9"/>
      <c r="LYX11" s="9"/>
      <c r="LYY11" s="9"/>
      <c r="LYZ11" s="9"/>
      <c r="LZA11" s="9"/>
      <c r="LZB11" s="9"/>
      <c r="LZC11" s="9"/>
      <c r="LZD11" s="9"/>
      <c r="LZE11" s="9"/>
      <c r="LZF11" s="9"/>
      <c r="LZG11" s="9"/>
      <c r="LZH11" s="9"/>
      <c r="LZI11" s="9"/>
      <c r="LZJ11" s="9"/>
      <c r="LZK11" s="9"/>
      <c r="LZL11" s="9"/>
      <c r="LZM11" s="9"/>
      <c r="LZN11" s="9"/>
      <c r="LZO11" s="9"/>
      <c r="LZP11" s="9"/>
      <c r="LZQ11" s="9"/>
      <c r="LZR11" s="9"/>
      <c r="LZS11" s="9"/>
      <c r="LZT11" s="9"/>
      <c r="LZU11" s="9"/>
      <c r="LZV11" s="9"/>
      <c r="LZW11" s="9"/>
      <c r="LZX11" s="9"/>
      <c r="LZY11" s="9"/>
      <c r="LZZ11" s="9"/>
      <c r="MAA11" s="9"/>
      <c r="MAB11" s="9"/>
      <c r="MAC11" s="9"/>
      <c r="MAD11" s="9"/>
      <c r="MAE11" s="9"/>
      <c r="MAF11" s="9"/>
      <c r="MAG11" s="9"/>
      <c r="MAH11" s="9"/>
      <c r="MAI11" s="9"/>
      <c r="MAJ11" s="9"/>
      <c r="MAK11" s="9"/>
      <c r="MAL11" s="9"/>
      <c r="MAM11" s="9"/>
      <c r="MAN11" s="9"/>
      <c r="MAO11" s="9"/>
      <c r="MAP11" s="9"/>
      <c r="MAQ11" s="9"/>
      <c r="MAR11" s="9"/>
      <c r="MAS11" s="9"/>
      <c r="MAT11" s="9"/>
      <c r="MAU11" s="9"/>
      <c r="MAV11" s="9"/>
      <c r="MAW11" s="9"/>
      <c r="MAX11" s="9"/>
      <c r="MAY11" s="9"/>
      <c r="MAZ11" s="9"/>
      <c r="MBA11" s="9"/>
      <c r="MBB11" s="9"/>
      <c r="MBC11" s="9"/>
      <c r="MBD11" s="9"/>
      <c r="MBE11" s="9"/>
      <c r="MBF11" s="9"/>
      <c r="MBG11" s="9"/>
      <c r="MBH11" s="9"/>
      <c r="MBI11" s="9"/>
      <c r="MBJ11" s="9"/>
      <c r="MBK11" s="9"/>
      <c r="MBL11" s="9"/>
      <c r="MBM11" s="9"/>
      <c r="MBN11" s="9"/>
      <c r="MBO11" s="9"/>
      <c r="MBP11" s="9"/>
      <c r="MBQ11" s="9"/>
      <c r="MBR11" s="9"/>
      <c r="MBS11" s="9"/>
      <c r="MBT11" s="9"/>
      <c r="MBU11" s="9"/>
      <c r="MBV11" s="9"/>
      <c r="MBW11" s="9"/>
      <c r="MBX11" s="9"/>
      <c r="MBY11" s="9"/>
      <c r="MBZ11" s="9"/>
      <c r="MCA11" s="9"/>
      <c r="MCB11" s="9"/>
      <c r="MCC11" s="9"/>
      <c r="MCD11" s="9"/>
      <c r="MCE11" s="9"/>
      <c r="MCF11" s="9"/>
      <c r="MCG11" s="9"/>
      <c r="MCH11" s="9"/>
      <c r="MCI11" s="9"/>
      <c r="MCJ11" s="9"/>
      <c r="MCK11" s="9"/>
      <c r="MCL11" s="9"/>
      <c r="MCM11" s="9"/>
      <c r="MCN11" s="9"/>
      <c r="MCO11" s="9"/>
      <c r="MCP11" s="9"/>
      <c r="MCQ11" s="9"/>
      <c r="MCR11" s="9"/>
      <c r="MCS11" s="9"/>
      <c r="MCT11" s="9"/>
      <c r="MCU11" s="9"/>
      <c r="MCV11" s="9"/>
      <c r="MCW11" s="9"/>
      <c r="MCX11" s="9"/>
      <c r="MCY11" s="9"/>
      <c r="MCZ11" s="9"/>
      <c r="MDA11" s="9"/>
      <c r="MDB11" s="9"/>
      <c r="MDC11" s="9"/>
      <c r="MDD11" s="9"/>
      <c r="MDE11" s="9"/>
      <c r="MDF11" s="9"/>
      <c r="MDG11" s="9"/>
      <c r="MDH11" s="9"/>
      <c r="MDI11" s="9"/>
      <c r="MDJ11" s="9"/>
      <c r="MDK11" s="9"/>
      <c r="MDL11" s="9"/>
      <c r="MDM11" s="9"/>
      <c r="MDN11" s="9"/>
      <c r="MDO11" s="9"/>
      <c r="MDP11" s="9"/>
      <c r="MDQ11" s="9"/>
      <c r="MDR11" s="9"/>
      <c r="MDS11" s="9"/>
      <c r="MDT11" s="9"/>
      <c r="MDU11" s="9"/>
      <c r="MDV11" s="9"/>
      <c r="MDW11" s="9"/>
      <c r="MDX11" s="9"/>
      <c r="MDY11" s="9"/>
      <c r="MDZ11" s="9"/>
      <c r="MEA11" s="9"/>
      <c r="MEB11" s="9"/>
      <c r="MEC11" s="9"/>
      <c r="MED11" s="9"/>
      <c r="MEE11" s="9"/>
      <c r="MEF11" s="9"/>
      <c r="MEG11" s="9"/>
      <c r="MEH11" s="9"/>
      <c r="MEI11" s="9"/>
      <c r="MEJ11" s="9"/>
      <c r="MEK11" s="9"/>
      <c r="MEL11" s="9"/>
      <c r="MEM11" s="9"/>
      <c r="MEN11" s="9"/>
      <c r="MEO11" s="9"/>
      <c r="MEP11" s="9"/>
      <c r="MEQ11" s="9"/>
      <c r="MER11" s="9"/>
      <c r="MES11" s="9"/>
      <c r="MET11" s="9"/>
      <c r="MEU11" s="9"/>
      <c r="MEV11" s="9"/>
      <c r="MEW11" s="9"/>
      <c r="MEX11" s="9"/>
      <c r="MEY11" s="9"/>
      <c r="MEZ11" s="9"/>
      <c r="MFA11" s="9"/>
      <c r="MFB11" s="9"/>
      <c r="MFC11" s="9"/>
      <c r="MFD11" s="9"/>
      <c r="MFE11" s="9"/>
      <c r="MFF11" s="9"/>
      <c r="MFG11" s="9"/>
      <c r="MFH11" s="9"/>
      <c r="MFI11" s="9"/>
      <c r="MFJ11" s="9"/>
      <c r="MFK11" s="9"/>
      <c r="MFL11" s="9"/>
      <c r="MFM11" s="9"/>
      <c r="MFN11" s="9"/>
      <c r="MFO11" s="9"/>
      <c r="MFP11" s="9"/>
      <c r="MFQ11" s="9"/>
      <c r="MFR11" s="9"/>
      <c r="MFS11" s="9"/>
      <c r="MFT11" s="9"/>
      <c r="MFU11" s="9"/>
      <c r="MFV11" s="9"/>
      <c r="MFW11" s="9"/>
      <c r="MFX11" s="9"/>
      <c r="MFY11" s="9"/>
      <c r="MFZ11" s="9"/>
      <c r="MGA11" s="9"/>
      <c r="MGB11" s="9"/>
      <c r="MGC11" s="9"/>
      <c r="MGD11" s="9"/>
      <c r="MGE11" s="9"/>
      <c r="MGF11" s="9"/>
      <c r="MGG11" s="9"/>
      <c r="MGH11" s="9"/>
      <c r="MGI11" s="9"/>
      <c r="MGJ11" s="9"/>
      <c r="MGK11" s="9"/>
      <c r="MGL11" s="9"/>
      <c r="MGM11" s="9"/>
      <c r="MGN11" s="9"/>
      <c r="MGO11" s="9"/>
      <c r="MGP11" s="9"/>
      <c r="MGQ11" s="9"/>
      <c r="MGR11" s="9"/>
      <c r="MGS11" s="9"/>
      <c r="MGT11" s="9"/>
      <c r="MGU11" s="9"/>
      <c r="MGV11" s="9"/>
      <c r="MGW11" s="9"/>
      <c r="MGX11" s="9"/>
      <c r="MGY11" s="9"/>
      <c r="MGZ11" s="9"/>
      <c r="MHA11" s="9"/>
      <c r="MHB11" s="9"/>
      <c r="MHC11" s="9"/>
      <c r="MHD11" s="9"/>
      <c r="MHE11" s="9"/>
      <c r="MHF11" s="9"/>
      <c r="MHG11" s="9"/>
      <c r="MHH11" s="9"/>
      <c r="MHI11" s="9"/>
      <c r="MHJ11" s="9"/>
      <c r="MHK11" s="9"/>
      <c r="MHL11" s="9"/>
      <c r="MHM11" s="9"/>
      <c r="MHN11" s="9"/>
      <c r="MHO11" s="9"/>
      <c r="MHP11" s="9"/>
      <c r="MHQ11" s="9"/>
      <c r="MHR11" s="9"/>
      <c r="MHS11" s="9"/>
      <c r="MHT11" s="9"/>
      <c r="MHU11" s="9"/>
      <c r="MHV11" s="9"/>
      <c r="MHW11" s="9"/>
      <c r="MHX11" s="9"/>
      <c r="MHY11" s="9"/>
      <c r="MHZ11" s="9"/>
      <c r="MIA11" s="9"/>
      <c r="MIB11" s="9"/>
      <c r="MIC11" s="9"/>
      <c r="MID11" s="9"/>
      <c r="MIE11" s="9"/>
      <c r="MIF11" s="9"/>
      <c r="MIG11" s="9"/>
      <c r="MIH11" s="9"/>
      <c r="MII11" s="9"/>
      <c r="MIJ11" s="9"/>
      <c r="MIK11" s="9"/>
      <c r="MIL11" s="9"/>
      <c r="MIM11" s="9"/>
      <c r="MIN11" s="9"/>
      <c r="MIO11" s="9"/>
      <c r="MIP11" s="9"/>
      <c r="MIQ11" s="9"/>
      <c r="MIR11" s="9"/>
      <c r="MIS11" s="9"/>
      <c r="MIT11" s="9"/>
      <c r="MIU11" s="9"/>
      <c r="MIV11" s="9"/>
      <c r="MIW11" s="9"/>
      <c r="MIX11" s="9"/>
      <c r="MIY11" s="9"/>
      <c r="MIZ11" s="9"/>
      <c r="MJA11" s="9"/>
      <c r="MJB11" s="9"/>
      <c r="MJC11" s="9"/>
      <c r="MJD11" s="9"/>
      <c r="MJE11" s="9"/>
      <c r="MJF11" s="9"/>
      <c r="MJG11" s="9"/>
      <c r="MJH11" s="9"/>
      <c r="MJI11" s="9"/>
      <c r="MJJ11" s="9"/>
      <c r="MJK11" s="9"/>
      <c r="MJL11" s="9"/>
      <c r="MJM11" s="9"/>
      <c r="MJN11" s="9"/>
      <c r="MJO11" s="9"/>
      <c r="MJP11" s="9"/>
      <c r="MJQ11" s="9"/>
      <c r="MJR11" s="9"/>
      <c r="MJS11" s="9"/>
      <c r="MJT11" s="9"/>
      <c r="MJU11" s="9"/>
      <c r="MJV11" s="9"/>
      <c r="MJW11" s="9"/>
      <c r="MJX11" s="9"/>
      <c r="MJY11" s="9"/>
      <c r="MJZ11" s="9"/>
      <c r="MKA11" s="9"/>
      <c r="MKB11" s="9"/>
      <c r="MKC11" s="9"/>
      <c r="MKD11" s="9"/>
      <c r="MKE11" s="9"/>
      <c r="MKF11" s="9"/>
      <c r="MKG11" s="9"/>
      <c r="MKH11" s="9"/>
      <c r="MKI11" s="9"/>
      <c r="MKJ11" s="9"/>
      <c r="MKK11" s="9"/>
      <c r="MKL11" s="9"/>
      <c r="MKM11" s="9"/>
      <c r="MKN11" s="9"/>
      <c r="MKO11" s="9"/>
      <c r="MKP11" s="9"/>
      <c r="MKQ11" s="9"/>
      <c r="MKR11" s="9"/>
      <c r="MKS11" s="9"/>
      <c r="MKT11" s="9"/>
      <c r="MKU11" s="9"/>
      <c r="MKV11" s="9"/>
      <c r="MKW11" s="9"/>
      <c r="MKX11" s="9"/>
      <c r="MKY11" s="9"/>
      <c r="MKZ11" s="9"/>
      <c r="MLA11" s="9"/>
      <c r="MLB11" s="9"/>
      <c r="MLC11" s="9"/>
      <c r="MLD11" s="9"/>
      <c r="MLE11" s="9"/>
      <c r="MLF11" s="9"/>
      <c r="MLG11" s="9"/>
      <c r="MLH11" s="9"/>
      <c r="MLI11" s="9"/>
      <c r="MLJ11" s="9"/>
      <c r="MLK11" s="9"/>
      <c r="MLL11" s="9"/>
      <c r="MLM11" s="9"/>
      <c r="MLN11" s="9"/>
      <c r="MLO11" s="9"/>
      <c r="MLP11" s="9"/>
      <c r="MLQ11" s="9"/>
      <c r="MLR11" s="9"/>
      <c r="MLS11" s="9"/>
      <c r="MLT11" s="9"/>
      <c r="MLU11" s="9"/>
      <c r="MLV11" s="9"/>
      <c r="MLW11" s="9"/>
      <c r="MLX11" s="9"/>
      <c r="MLY11" s="9"/>
      <c r="MLZ11" s="9"/>
      <c r="MMA11" s="9"/>
      <c r="MMB11" s="9"/>
      <c r="MMC11" s="9"/>
      <c r="MMD11" s="9"/>
      <c r="MME11" s="9"/>
      <c r="MMF11" s="9"/>
      <c r="MMG11" s="9"/>
      <c r="MMH11" s="9"/>
      <c r="MMI11" s="9"/>
      <c r="MMJ11" s="9"/>
      <c r="MMK11" s="9"/>
      <c r="MML11" s="9"/>
      <c r="MMM11" s="9"/>
      <c r="MMN11" s="9"/>
      <c r="MMO11" s="9"/>
      <c r="MMP11" s="9"/>
      <c r="MMQ11" s="9"/>
      <c r="MMR11" s="9"/>
      <c r="MMS11" s="9"/>
      <c r="MMT11" s="9"/>
      <c r="MMU11" s="9"/>
      <c r="MMV11" s="9"/>
      <c r="MMW11" s="9"/>
      <c r="MMX11" s="9"/>
      <c r="MMY11" s="9"/>
      <c r="MMZ11" s="9"/>
      <c r="MNA11" s="9"/>
      <c r="MNB11" s="9"/>
      <c r="MNC11" s="9"/>
      <c r="MND11" s="9"/>
      <c r="MNE11" s="9"/>
      <c r="MNF11" s="9"/>
      <c r="MNG11" s="9"/>
      <c r="MNH11" s="9"/>
      <c r="MNI11" s="9"/>
      <c r="MNJ11" s="9"/>
      <c r="MNK11" s="9"/>
      <c r="MNL11" s="9"/>
      <c r="MNM11" s="9"/>
      <c r="MNN11" s="9"/>
      <c r="MNO11" s="9"/>
      <c r="MNP11" s="9"/>
      <c r="MNQ11" s="9"/>
      <c r="MNR11" s="9"/>
      <c r="MNS11" s="9"/>
      <c r="MNT11" s="9"/>
      <c r="MNU11" s="9"/>
      <c r="MNV11" s="9"/>
      <c r="MNW11" s="9"/>
      <c r="MNX11" s="9"/>
      <c r="MNY11" s="9"/>
      <c r="MNZ11" s="9"/>
      <c r="MOA11" s="9"/>
      <c r="MOB11" s="9"/>
      <c r="MOC11" s="9"/>
      <c r="MOD11" s="9"/>
      <c r="MOE11" s="9"/>
      <c r="MOF11" s="9"/>
      <c r="MOG11" s="9"/>
      <c r="MOH11" s="9"/>
      <c r="MOI11" s="9"/>
      <c r="MOJ11" s="9"/>
      <c r="MOK11" s="9"/>
      <c r="MOL11" s="9"/>
      <c r="MOM11" s="9"/>
      <c r="MON11" s="9"/>
      <c r="MOO11" s="9"/>
      <c r="MOP11" s="9"/>
      <c r="MOQ11" s="9"/>
      <c r="MOR11" s="9"/>
      <c r="MOS11" s="9"/>
      <c r="MOT11" s="9"/>
      <c r="MOU11" s="9"/>
      <c r="MOV11" s="9"/>
      <c r="MOW11" s="9"/>
      <c r="MOX11" s="9"/>
      <c r="MOY11" s="9"/>
      <c r="MOZ11" s="9"/>
      <c r="MPA11" s="9"/>
      <c r="MPB11" s="9"/>
      <c r="MPC11" s="9"/>
      <c r="MPD11" s="9"/>
      <c r="MPE11" s="9"/>
      <c r="MPF11" s="9"/>
      <c r="MPG11" s="9"/>
      <c r="MPH11" s="9"/>
      <c r="MPI11" s="9"/>
      <c r="MPJ11" s="9"/>
      <c r="MPK11" s="9"/>
      <c r="MPL11" s="9"/>
      <c r="MPM11" s="9"/>
      <c r="MPN11" s="9"/>
      <c r="MPO11" s="9"/>
      <c r="MPP11" s="9"/>
      <c r="MPQ11" s="9"/>
      <c r="MPR11" s="9"/>
      <c r="MPS11" s="9"/>
      <c r="MPT11" s="9"/>
      <c r="MPU11" s="9"/>
      <c r="MPV11" s="9"/>
      <c r="MPW11" s="9"/>
      <c r="MPX11" s="9"/>
      <c r="MPY11" s="9"/>
      <c r="MPZ11" s="9"/>
      <c r="MQA11" s="9"/>
      <c r="MQB11" s="9"/>
      <c r="MQC11" s="9"/>
      <c r="MQD11" s="9"/>
      <c r="MQE11" s="9"/>
      <c r="MQF11" s="9"/>
      <c r="MQG11" s="9"/>
      <c r="MQH11" s="9"/>
      <c r="MQI11" s="9"/>
      <c r="MQJ11" s="9"/>
      <c r="MQK11" s="9"/>
      <c r="MQL11" s="9"/>
      <c r="MQM11" s="9"/>
      <c r="MQN11" s="9"/>
      <c r="MQO11" s="9"/>
      <c r="MQP11" s="9"/>
      <c r="MQQ11" s="9"/>
      <c r="MQR11" s="9"/>
      <c r="MQS11" s="9"/>
      <c r="MQT11" s="9"/>
      <c r="MQU11" s="9"/>
      <c r="MQV11" s="9"/>
      <c r="MQW11" s="9"/>
      <c r="MQX11" s="9"/>
      <c r="MQY11" s="9"/>
      <c r="MQZ11" s="9"/>
      <c r="MRA11" s="9"/>
      <c r="MRB11" s="9"/>
      <c r="MRC11" s="9"/>
      <c r="MRD11" s="9"/>
      <c r="MRE11" s="9"/>
      <c r="MRF11" s="9"/>
      <c r="MRG11" s="9"/>
      <c r="MRH11" s="9"/>
      <c r="MRI11" s="9"/>
      <c r="MRJ11" s="9"/>
      <c r="MRK11" s="9"/>
      <c r="MRL11" s="9"/>
      <c r="MRM11" s="9"/>
      <c r="MRN11" s="9"/>
      <c r="MRO11" s="9"/>
      <c r="MRP11" s="9"/>
      <c r="MRQ11" s="9"/>
      <c r="MRR11" s="9"/>
      <c r="MRS11" s="9"/>
      <c r="MRT11" s="9"/>
      <c r="MRU11" s="9"/>
      <c r="MRV11" s="9"/>
      <c r="MRW11" s="9"/>
      <c r="MRX11" s="9"/>
      <c r="MRY11" s="9"/>
      <c r="MRZ11" s="9"/>
      <c r="MSA11" s="9"/>
      <c r="MSB11" s="9"/>
      <c r="MSC11" s="9"/>
      <c r="MSD11" s="9"/>
      <c r="MSE11" s="9"/>
      <c r="MSF11" s="9"/>
      <c r="MSG11" s="9"/>
      <c r="MSH11" s="9"/>
      <c r="MSI11" s="9"/>
      <c r="MSJ11" s="9"/>
      <c r="MSK11" s="9"/>
      <c r="MSL11" s="9"/>
      <c r="MSM11" s="9"/>
      <c r="MSN11" s="9"/>
      <c r="MSO11" s="9"/>
      <c r="MSP11" s="9"/>
      <c r="MSQ11" s="9"/>
      <c r="MSR11" s="9"/>
      <c r="MSS11" s="9"/>
      <c r="MST11" s="9"/>
      <c r="MSU11" s="9"/>
      <c r="MSV11" s="9"/>
      <c r="MSW11" s="9"/>
      <c r="MSX11" s="9"/>
      <c r="MSY11" s="9"/>
      <c r="MSZ11" s="9"/>
      <c r="MTA11" s="9"/>
      <c r="MTB11" s="9"/>
      <c r="MTC11" s="9"/>
      <c r="MTD11" s="9"/>
      <c r="MTE11" s="9"/>
      <c r="MTF11" s="9"/>
      <c r="MTG11" s="9"/>
      <c r="MTH11" s="9"/>
      <c r="MTI11" s="9"/>
      <c r="MTJ11" s="9"/>
      <c r="MTK11" s="9"/>
      <c r="MTL11" s="9"/>
      <c r="MTM11" s="9"/>
      <c r="MTN11" s="9"/>
      <c r="MTO11" s="9"/>
      <c r="MTP11" s="9"/>
      <c r="MTQ11" s="9"/>
      <c r="MTR11" s="9"/>
      <c r="MTS11" s="9"/>
      <c r="MTT11" s="9"/>
      <c r="MTU11" s="9"/>
      <c r="MTV11" s="9"/>
      <c r="MTW11" s="9"/>
      <c r="MTX11" s="9"/>
      <c r="MTY11" s="9"/>
      <c r="MTZ11" s="9"/>
      <c r="MUA11" s="9"/>
      <c r="MUB11" s="9"/>
      <c r="MUC11" s="9"/>
      <c r="MUD11" s="9"/>
      <c r="MUE11" s="9"/>
      <c r="MUF11" s="9"/>
      <c r="MUG11" s="9"/>
      <c r="MUH11" s="9"/>
      <c r="MUI11" s="9"/>
      <c r="MUJ11" s="9"/>
      <c r="MUK11" s="9"/>
      <c r="MUL11" s="9"/>
      <c r="MUM11" s="9"/>
      <c r="MUN11" s="9"/>
      <c r="MUO11" s="9"/>
      <c r="MUP11" s="9"/>
      <c r="MUQ11" s="9"/>
      <c r="MUR11" s="9"/>
      <c r="MUS11" s="9"/>
      <c r="MUT11" s="9"/>
      <c r="MUU11" s="9"/>
      <c r="MUV11" s="9"/>
      <c r="MUW11" s="9"/>
      <c r="MUX11" s="9"/>
      <c r="MUY11" s="9"/>
      <c r="MUZ11" s="9"/>
      <c r="MVA11" s="9"/>
      <c r="MVB11" s="9"/>
      <c r="MVC11" s="9"/>
      <c r="MVD11" s="9"/>
      <c r="MVE11" s="9"/>
      <c r="MVF11" s="9"/>
      <c r="MVG11" s="9"/>
      <c r="MVH11" s="9"/>
      <c r="MVI11" s="9"/>
      <c r="MVJ11" s="9"/>
      <c r="MVK11" s="9"/>
      <c r="MVL11" s="9"/>
      <c r="MVM11" s="9"/>
      <c r="MVN11" s="9"/>
      <c r="MVO11" s="9"/>
      <c r="MVP11" s="9"/>
      <c r="MVQ11" s="9"/>
      <c r="MVR11" s="9"/>
      <c r="MVS11" s="9"/>
      <c r="MVT11" s="9"/>
      <c r="MVU11" s="9"/>
      <c r="MVV11" s="9"/>
      <c r="MVW11" s="9"/>
      <c r="MVX11" s="9"/>
      <c r="MVY11" s="9"/>
      <c r="MVZ11" s="9"/>
      <c r="MWA11" s="9"/>
      <c r="MWB11" s="9"/>
      <c r="MWC11" s="9"/>
      <c r="MWD11" s="9"/>
      <c r="MWE11" s="9"/>
      <c r="MWF11" s="9"/>
      <c r="MWG11" s="9"/>
      <c r="MWH11" s="9"/>
      <c r="MWI11" s="9"/>
      <c r="MWJ11" s="9"/>
      <c r="MWK11" s="9"/>
      <c r="MWL11" s="9"/>
      <c r="MWM11" s="9"/>
      <c r="MWN11" s="9"/>
      <c r="MWO11" s="9"/>
      <c r="MWP11" s="9"/>
      <c r="MWQ11" s="9"/>
      <c r="MWR11" s="9"/>
      <c r="MWS11" s="9"/>
      <c r="MWT11" s="9"/>
      <c r="MWU11" s="9"/>
      <c r="MWV11" s="9"/>
      <c r="MWW11" s="9"/>
      <c r="MWX11" s="9"/>
      <c r="MWY11" s="9"/>
      <c r="MWZ11" s="9"/>
      <c r="MXA11" s="9"/>
      <c r="MXB11" s="9"/>
      <c r="MXC11" s="9"/>
      <c r="MXD11" s="9"/>
      <c r="MXE11" s="9"/>
      <c r="MXF11" s="9"/>
      <c r="MXG11" s="9"/>
      <c r="MXH11" s="9"/>
      <c r="MXI11" s="9"/>
      <c r="MXJ11" s="9"/>
      <c r="MXK11" s="9"/>
      <c r="MXL11" s="9"/>
      <c r="MXM11" s="9"/>
      <c r="MXN11" s="9"/>
      <c r="MXO11" s="9"/>
      <c r="MXP11" s="9"/>
      <c r="MXQ11" s="9"/>
      <c r="MXR11" s="9"/>
      <c r="MXS11" s="9"/>
      <c r="MXT11" s="9"/>
      <c r="MXU11" s="9"/>
      <c r="MXV11" s="9"/>
      <c r="MXW11" s="9"/>
      <c r="MXX11" s="9"/>
      <c r="MXY11" s="9"/>
      <c r="MXZ11" s="9"/>
      <c r="MYA11" s="9"/>
      <c r="MYB11" s="9"/>
      <c r="MYC11" s="9"/>
      <c r="MYD11" s="9"/>
      <c r="MYE11" s="9"/>
      <c r="MYF11" s="9"/>
      <c r="MYG11" s="9"/>
      <c r="MYH11" s="9"/>
      <c r="MYI11" s="9"/>
      <c r="MYJ11" s="9"/>
      <c r="MYK11" s="9"/>
      <c r="MYL11" s="9"/>
      <c r="MYM11" s="9"/>
      <c r="MYN11" s="9"/>
      <c r="MYO11" s="9"/>
      <c r="MYP11" s="9"/>
      <c r="MYQ11" s="9"/>
      <c r="MYR11" s="9"/>
      <c r="MYS11" s="9"/>
      <c r="MYT11" s="9"/>
      <c r="MYU11" s="9"/>
      <c r="MYV11" s="9"/>
      <c r="MYW11" s="9"/>
      <c r="MYX11" s="9"/>
      <c r="MYY11" s="9"/>
      <c r="MYZ11" s="9"/>
      <c r="MZA11" s="9"/>
      <c r="MZB11" s="9"/>
      <c r="MZC11" s="9"/>
      <c r="MZD11" s="9"/>
      <c r="MZE11" s="9"/>
      <c r="MZF11" s="9"/>
      <c r="MZG11" s="9"/>
      <c r="MZH11" s="9"/>
      <c r="MZI11" s="9"/>
      <c r="MZJ11" s="9"/>
      <c r="MZK11" s="9"/>
      <c r="MZL11" s="9"/>
      <c r="MZM11" s="9"/>
      <c r="MZN11" s="9"/>
      <c r="MZO11" s="9"/>
      <c r="MZP11" s="9"/>
      <c r="MZQ11" s="9"/>
      <c r="MZR11" s="9"/>
      <c r="MZS11" s="9"/>
      <c r="MZT11" s="9"/>
      <c r="MZU11" s="9"/>
      <c r="MZV11" s="9"/>
      <c r="MZW11" s="9"/>
      <c r="MZX11" s="9"/>
      <c r="MZY11" s="9"/>
      <c r="MZZ11" s="9"/>
      <c r="NAA11" s="9"/>
      <c r="NAB11" s="9"/>
      <c r="NAC11" s="9"/>
      <c r="NAD11" s="9"/>
      <c r="NAE11" s="9"/>
      <c r="NAF11" s="9"/>
      <c r="NAG11" s="9"/>
      <c r="NAH11" s="9"/>
      <c r="NAI11" s="9"/>
      <c r="NAJ11" s="9"/>
      <c r="NAK11" s="9"/>
      <c r="NAL11" s="9"/>
      <c r="NAM11" s="9"/>
      <c r="NAN11" s="9"/>
      <c r="NAO11" s="9"/>
      <c r="NAP11" s="9"/>
      <c r="NAQ11" s="9"/>
      <c r="NAR11" s="9"/>
      <c r="NAS11" s="9"/>
      <c r="NAT11" s="9"/>
      <c r="NAU11" s="9"/>
      <c r="NAV11" s="9"/>
      <c r="NAW11" s="9"/>
      <c r="NAX11" s="9"/>
      <c r="NAY11" s="9"/>
      <c r="NAZ11" s="9"/>
      <c r="NBA11" s="9"/>
      <c r="NBB11" s="9"/>
      <c r="NBC11" s="9"/>
      <c r="NBD11" s="9"/>
      <c r="NBE11" s="9"/>
      <c r="NBF11" s="9"/>
      <c r="NBG11" s="9"/>
      <c r="NBH11" s="9"/>
      <c r="NBI11" s="9"/>
      <c r="NBJ11" s="9"/>
      <c r="NBK11" s="9"/>
      <c r="NBL11" s="9"/>
      <c r="NBM11" s="9"/>
      <c r="NBN11" s="9"/>
      <c r="NBO11" s="9"/>
      <c r="NBP11" s="9"/>
      <c r="NBQ11" s="9"/>
      <c r="NBR11" s="9"/>
      <c r="NBS11" s="9"/>
      <c r="NBT11" s="9"/>
      <c r="NBU11" s="9"/>
      <c r="NBV11" s="9"/>
      <c r="NBW11" s="9"/>
      <c r="NBX11" s="9"/>
      <c r="NBY11" s="9"/>
      <c r="NBZ11" s="9"/>
      <c r="NCA11" s="9"/>
      <c r="NCB11" s="9"/>
      <c r="NCC11" s="9"/>
      <c r="NCD11" s="9"/>
      <c r="NCE11" s="9"/>
      <c r="NCF11" s="9"/>
      <c r="NCG11" s="9"/>
      <c r="NCH11" s="9"/>
      <c r="NCI11" s="9"/>
      <c r="NCJ11" s="9"/>
      <c r="NCK11" s="9"/>
      <c r="NCL11" s="9"/>
      <c r="NCM11" s="9"/>
      <c r="NCN11" s="9"/>
      <c r="NCO11" s="9"/>
      <c r="NCP11" s="9"/>
      <c r="NCQ11" s="9"/>
      <c r="NCR11" s="9"/>
      <c r="NCS11" s="9"/>
      <c r="NCT11" s="9"/>
      <c r="NCU11" s="9"/>
      <c r="NCV11" s="9"/>
      <c r="NCW11" s="9"/>
      <c r="NCX11" s="9"/>
      <c r="NCY11" s="9"/>
      <c r="NCZ11" s="9"/>
      <c r="NDA11" s="9"/>
      <c r="NDB11" s="9"/>
      <c r="NDC11" s="9"/>
      <c r="NDD11" s="9"/>
      <c r="NDE11" s="9"/>
      <c r="NDF11" s="9"/>
      <c r="NDG11" s="9"/>
      <c r="NDH11" s="9"/>
      <c r="NDI11" s="9"/>
      <c r="NDJ11" s="9"/>
      <c r="NDK11" s="9"/>
      <c r="NDL11" s="9"/>
      <c r="NDM11" s="9"/>
      <c r="NDN11" s="9"/>
      <c r="NDO11" s="9"/>
      <c r="NDP11" s="9"/>
      <c r="NDQ11" s="9"/>
      <c r="NDR11" s="9"/>
      <c r="NDS11" s="9"/>
      <c r="NDT11" s="9"/>
      <c r="NDU11" s="9"/>
      <c r="NDV11" s="9"/>
      <c r="NDW11" s="9"/>
      <c r="NDX11" s="9"/>
      <c r="NDY11" s="9"/>
      <c r="NDZ11" s="9"/>
      <c r="NEA11" s="9"/>
      <c r="NEB11" s="9"/>
      <c r="NEC11" s="9"/>
      <c r="NED11" s="9"/>
      <c r="NEE11" s="9"/>
      <c r="NEF11" s="9"/>
      <c r="NEG11" s="9"/>
      <c r="NEH11" s="9"/>
      <c r="NEI11" s="9"/>
      <c r="NEJ11" s="9"/>
      <c r="NEK11" s="9"/>
      <c r="NEL11" s="9"/>
      <c r="NEM11" s="9"/>
      <c r="NEN11" s="9"/>
      <c r="NEO11" s="9"/>
      <c r="NEP11" s="9"/>
      <c r="NEQ11" s="9"/>
      <c r="NER11" s="9"/>
      <c r="NES11" s="9"/>
      <c r="NET11" s="9"/>
      <c r="NEU11" s="9"/>
      <c r="NEV11" s="9"/>
      <c r="NEW11" s="9"/>
      <c r="NEX11" s="9"/>
      <c r="NEY11" s="9"/>
      <c r="NEZ11" s="9"/>
      <c r="NFA11" s="9"/>
      <c r="NFB11" s="9"/>
      <c r="NFC11" s="9"/>
      <c r="NFD11" s="9"/>
      <c r="NFE11" s="9"/>
      <c r="NFF11" s="9"/>
      <c r="NFG11" s="9"/>
      <c r="NFH11" s="9"/>
      <c r="NFI11" s="9"/>
      <c r="NFJ11" s="9"/>
      <c r="NFK11" s="9"/>
      <c r="NFL11" s="9"/>
      <c r="NFM11" s="9"/>
      <c r="NFN11" s="9"/>
      <c r="NFO11" s="9"/>
      <c r="NFP11" s="9"/>
      <c r="NFQ11" s="9"/>
      <c r="NFR11" s="9"/>
      <c r="NFS11" s="9"/>
      <c r="NFT11" s="9"/>
      <c r="NFU11" s="9"/>
      <c r="NFV11" s="9"/>
      <c r="NFW11" s="9"/>
      <c r="NFX11" s="9"/>
      <c r="NFY11" s="9"/>
      <c r="NFZ11" s="9"/>
      <c r="NGA11" s="9"/>
      <c r="NGB11" s="9"/>
      <c r="NGC11" s="9"/>
      <c r="NGD11" s="9"/>
      <c r="NGE11" s="9"/>
      <c r="NGF11" s="9"/>
      <c r="NGG11" s="9"/>
      <c r="NGH11" s="9"/>
      <c r="NGI11" s="9"/>
      <c r="NGJ11" s="9"/>
      <c r="NGK11" s="9"/>
      <c r="NGL11" s="9"/>
      <c r="NGM11" s="9"/>
      <c r="NGN11" s="9"/>
      <c r="NGO11" s="9"/>
      <c r="NGP11" s="9"/>
      <c r="NGQ11" s="9"/>
      <c r="NGR11" s="9"/>
      <c r="NGS11" s="9"/>
      <c r="NGT11" s="9"/>
      <c r="NGU11" s="9"/>
      <c r="NGV11" s="9"/>
      <c r="NGW11" s="9"/>
      <c r="NGX11" s="9"/>
      <c r="NGY11" s="9"/>
      <c r="NGZ11" s="9"/>
      <c r="NHA11" s="9"/>
      <c r="NHB11" s="9"/>
      <c r="NHC11" s="9"/>
      <c r="NHD11" s="9"/>
      <c r="NHE11" s="9"/>
      <c r="NHF11" s="9"/>
      <c r="NHG11" s="9"/>
      <c r="NHH11" s="9"/>
      <c r="NHI11" s="9"/>
      <c r="NHJ11" s="9"/>
      <c r="NHK11" s="9"/>
      <c r="NHL11" s="9"/>
      <c r="NHM11" s="9"/>
      <c r="NHN11" s="9"/>
      <c r="NHO11" s="9"/>
      <c r="NHP11" s="9"/>
      <c r="NHQ11" s="9"/>
      <c r="NHR11" s="9"/>
      <c r="NHS11" s="9"/>
      <c r="NHT11" s="9"/>
      <c r="NHU11" s="9"/>
      <c r="NHV11" s="9"/>
      <c r="NHW11" s="9"/>
      <c r="NHX11" s="9"/>
      <c r="NHY11" s="9"/>
      <c r="NHZ11" s="9"/>
      <c r="NIA11" s="9"/>
      <c r="NIB11" s="9"/>
      <c r="NIC11" s="9"/>
      <c r="NID11" s="9"/>
      <c r="NIE11" s="9"/>
      <c r="NIF11" s="9"/>
      <c r="NIG11" s="9"/>
      <c r="NIH11" s="9"/>
      <c r="NII11" s="9"/>
      <c r="NIJ11" s="9"/>
      <c r="NIK11" s="9"/>
      <c r="NIL11" s="9"/>
      <c r="NIM11" s="9"/>
      <c r="NIN11" s="9"/>
      <c r="NIO11" s="9"/>
      <c r="NIP11" s="9"/>
      <c r="NIQ11" s="9"/>
      <c r="NIR11" s="9"/>
      <c r="NIS11" s="9"/>
      <c r="NIT11" s="9"/>
      <c r="NIU11" s="9"/>
      <c r="NIV11" s="9"/>
      <c r="NIW11" s="9"/>
      <c r="NIX11" s="9"/>
      <c r="NIY11" s="9"/>
      <c r="NIZ11" s="9"/>
      <c r="NJA11" s="9"/>
      <c r="NJB11" s="9"/>
      <c r="NJC11" s="9"/>
      <c r="NJD11" s="9"/>
      <c r="NJE11" s="9"/>
      <c r="NJF11" s="9"/>
      <c r="NJG11" s="9"/>
      <c r="NJH11" s="9"/>
      <c r="NJI11" s="9"/>
      <c r="NJJ11" s="9"/>
      <c r="NJK11" s="9"/>
      <c r="NJL11" s="9"/>
      <c r="NJM11" s="9"/>
      <c r="NJN11" s="9"/>
      <c r="NJO11" s="9"/>
      <c r="NJP11" s="9"/>
      <c r="NJQ11" s="9"/>
      <c r="NJR11" s="9"/>
      <c r="NJS11" s="9"/>
      <c r="NJT11" s="9"/>
      <c r="NJU11" s="9"/>
      <c r="NJV11" s="9"/>
      <c r="NJW11" s="9"/>
      <c r="NJX11" s="9"/>
      <c r="NJY11" s="9"/>
      <c r="NJZ11" s="9"/>
      <c r="NKA11" s="9"/>
      <c r="NKB11" s="9"/>
      <c r="NKC11" s="9"/>
      <c r="NKD11" s="9"/>
      <c r="NKE11" s="9"/>
      <c r="NKF11" s="9"/>
      <c r="NKG11" s="9"/>
      <c r="NKH11" s="9"/>
      <c r="NKI11" s="9"/>
      <c r="NKJ11" s="9"/>
      <c r="NKK11" s="9"/>
      <c r="NKL11" s="9"/>
      <c r="NKM11" s="9"/>
      <c r="NKN11" s="9"/>
      <c r="NKO11" s="9"/>
      <c r="NKP11" s="9"/>
      <c r="NKQ11" s="9"/>
      <c r="NKR11" s="9"/>
      <c r="NKS11" s="9"/>
      <c r="NKT11" s="9"/>
      <c r="NKU11" s="9"/>
      <c r="NKV11" s="9"/>
      <c r="NKW11" s="9"/>
      <c r="NKX11" s="9"/>
      <c r="NKY11" s="9"/>
      <c r="NKZ11" s="9"/>
      <c r="NLA11" s="9"/>
      <c r="NLB11" s="9"/>
      <c r="NLC11" s="9"/>
      <c r="NLD11" s="9"/>
      <c r="NLE11" s="9"/>
      <c r="NLF11" s="9"/>
      <c r="NLG11" s="9"/>
      <c r="NLH11" s="9"/>
      <c r="NLI11" s="9"/>
      <c r="NLJ11" s="9"/>
      <c r="NLK11" s="9"/>
      <c r="NLL11" s="9"/>
      <c r="NLM11" s="9"/>
      <c r="NLN11" s="9"/>
      <c r="NLO11" s="9"/>
      <c r="NLP11" s="9"/>
      <c r="NLQ11" s="9"/>
      <c r="NLR11" s="9"/>
      <c r="NLS11" s="9"/>
      <c r="NLT11" s="9"/>
      <c r="NLU11" s="9"/>
      <c r="NLV11" s="9"/>
      <c r="NLW11" s="9"/>
      <c r="NLX11" s="9"/>
      <c r="NLY11" s="9"/>
      <c r="NLZ11" s="9"/>
      <c r="NMA11" s="9"/>
      <c r="NMB11" s="9"/>
      <c r="NMC11" s="9"/>
      <c r="NMD11" s="9"/>
      <c r="NME11" s="9"/>
      <c r="NMF11" s="9"/>
      <c r="NMG11" s="9"/>
      <c r="NMH11" s="9"/>
      <c r="NMI11" s="9"/>
      <c r="NMJ11" s="9"/>
      <c r="NMK11" s="9"/>
      <c r="NML11" s="9"/>
      <c r="NMM11" s="9"/>
      <c r="NMN11" s="9"/>
      <c r="NMO11" s="9"/>
      <c r="NMP11" s="9"/>
      <c r="NMQ11" s="9"/>
      <c r="NMR11" s="9"/>
      <c r="NMS11" s="9"/>
      <c r="NMT11" s="9"/>
      <c r="NMU11" s="9"/>
      <c r="NMV11" s="9"/>
      <c r="NMW11" s="9"/>
      <c r="NMX11" s="9"/>
      <c r="NMY11" s="9"/>
      <c r="NMZ11" s="9"/>
      <c r="NNA11" s="9"/>
      <c r="NNB11" s="9"/>
      <c r="NNC11" s="9"/>
      <c r="NND11" s="9"/>
      <c r="NNE11" s="9"/>
      <c r="NNF11" s="9"/>
      <c r="NNG11" s="9"/>
      <c r="NNH11" s="9"/>
      <c r="NNI11" s="9"/>
      <c r="NNJ11" s="9"/>
      <c r="NNK11" s="9"/>
      <c r="NNL11" s="9"/>
      <c r="NNM11" s="9"/>
      <c r="NNN11" s="9"/>
      <c r="NNO11" s="9"/>
      <c r="NNP11" s="9"/>
      <c r="NNQ11" s="9"/>
      <c r="NNR11" s="9"/>
      <c r="NNS11" s="9"/>
      <c r="NNT11" s="9"/>
      <c r="NNU11" s="9"/>
      <c r="NNV11" s="9"/>
      <c r="NNW11" s="9"/>
      <c r="NNX11" s="9"/>
      <c r="NNY11" s="9"/>
      <c r="NNZ11" s="9"/>
      <c r="NOA11" s="9"/>
      <c r="NOB11" s="9"/>
      <c r="NOC11" s="9"/>
      <c r="NOD11" s="9"/>
      <c r="NOE11" s="9"/>
      <c r="NOF11" s="9"/>
      <c r="NOG11" s="9"/>
      <c r="NOH11" s="9"/>
      <c r="NOI11" s="9"/>
      <c r="NOJ11" s="9"/>
      <c r="NOK11" s="9"/>
      <c r="NOL11" s="9"/>
      <c r="NOM11" s="9"/>
      <c r="NON11" s="9"/>
      <c r="NOO11" s="9"/>
      <c r="NOP11" s="9"/>
      <c r="NOQ11" s="9"/>
      <c r="NOR11" s="9"/>
      <c r="NOS11" s="9"/>
      <c r="NOT11" s="9"/>
      <c r="NOU11" s="9"/>
      <c r="NOV11" s="9"/>
      <c r="NOW11" s="9"/>
      <c r="NOX11" s="9"/>
      <c r="NOY11" s="9"/>
      <c r="NOZ11" s="9"/>
      <c r="NPA11" s="9"/>
      <c r="NPB11" s="9"/>
      <c r="NPC11" s="9"/>
      <c r="NPD11" s="9"/>
      <c r="NPE11" s="9"/>
      <c r="NPF11" s="9"/>
      <c r="NPG11" s="9"/>
      <c r="NPH11" s="9"/>
      <c r="NPI11" s="9"/>
      <c r="NPJ11" s="9"/>
      <c r="NPK11" s="9"/>
      <c r="NPL11" s="9"/>
      <c r="NPM11" s="9"/>
      <c r="NPN11" s="9"/>
      <c r="NPO11" s="9"/>
      <c r="NPP11" s="9"/>
      <c r="NPQ11" s="9"/>
      <c r="NPR11" s="9"/>
      <c r="NPS11" s="9"/>
      <c r="NPT11" s="9"/>
      <c r="NPU11" s="9"/>
      <c r="NPV11" s="9"/>
      <c r="NPW11" s="9"/>
      <c r="NPX11" s="9"/>
      <c r="NPY11" s="9"/>
      <c r="NPZ11" s="9"/>
      <c r="NQA11" s="9"/>
      <c r="NQB11" s="9"/>
      <c r="NQC11" s="9"/>
      <c r="NQD11" s="9"/>
      <c r="NQE11" s="9"/>
      <c r="NQF11" s="9"/>
      <c r="NQG11" s="9"/>
      <c r="NQH11" s="9"/>
      <c r="NQI11" s="9"/>
      <c r="NQJ11" s="9"/>
      <c r="NQK11" s="9"/>
      <c r="NQL11" s="9"/>
      <c r="NQM11" s="9"/>
      <c r="NQN11" s="9"/>
      <c r="NQO11" s="9"/>
      <c r="NQP11" s="9"/>
      <c r="NQQ11" s="9"/>
      <c r="NQR11" s="9"/>
      <c r="NQS11" s="9"/>
      <c r="NQT11" s="9"/>
      <c r="NQU11" s="9"/>
      <c r="NQV11" s="9"/>
      <c r="NQW11" s="9"/>
      <c r="NQX11" s="9"/>
      <c r="NQY11" s="9"/>
      <c r="NQZ11" s="9"/>
      <c r="NRA11" s="9"/>
      <c r="NRB11" s="9"/>
      <c r="NRC11" s="9"/>
      <c r="NRD11" s="9"/>
      <c r="NRE11" s="9"/>
      <c r="NRF11" s="9"/>
      <c r="NRG11" s="9"/>
      <c r="NRH11" s="9"/>
      <c r="NRI11" s="9"/>
      <c r="NRJ11" s="9"/>
      <c r="NRK11" s="9"/>
      <c r="NRL11" s="9"/>
      <c r="NRM11" s="9"/>
      <c r="NRN11" s="9"/>
      <c r="NRO11" s="9"/>
      <c r="NRP11" s="9"/>
      <c r="NRQ11" s="9"/>
      <c r="NRR11" s="9"/>
      <c r="NRS11" s="9"/>
      <c r="NRT11" s="9"/>
      <c r="NRU11" s="9"/>
      <c r="NRV11" s="9"/>
      <c r="NRW11" s="9"/>
      <c r="NRX11" s="9"/>
      <c r="NRY11" s="9"/>
      <c r="NRZ11" s="9"/>
      <c r="NSA11" s="9"/>
      <c r="NSB11" s="9"/>
      <c r="NSC11" s="9"/>
      <c r="NSD11" s="9"/>
      <c r="NSE11" s="9"/>
      <c r="NSF11" s="9"/>
      <c r="NSG11" s="9"/>
      <c r="NSH11" s="9"/>
      <c r="NSI11" s="9"/>
      <c r="NSJ11" s="9"/>
      <c r="NSK11" s="9"/>
      <c r="NSL11" s="9"/>
      <c r="NSM11" s="9"/>
      <c r="NSN11" s="9"/>
      <c r="NSO11" s="9"/>
      <c r="NSP11" s="9"/>
      <c r="NSQ11" s="9"/>
      <c r="NSR11" s="9"/>
      <c r="NSS11" s="9"/>
      <c r="NST11" s="9"/>
      <c r="NSU11" s="9"/>
      <c r="NSV11" s="9"/>
      <c r="NSW11" s="9"/>
      <c r="NSX11" s="9"/>
      <c r="NSY11" s="9"/>
      <c r="NSZ11" s="9"/>
      <c r="NTA11" s="9"/>
      <c r="NTB11" s="9"/>
      <c r="NTC11" s="9"/>
      <c r="NTD11" s="9"/>
      <c r="NTE11" s="9"/>
      <c r="NTF11" s="9"/>
      <c r="NTG11" s="9"/>
      <c r="NTH11" s="9"/>
      <c r="NTI11" s="9"/>
      <c r="NTJ11" s="9"/>
      <c r="NTK11" s="9"/>
      <c r="NTL11" s="9"/>
      <c r="NTM11" s="9"/>
      <c r="NTN11" s="9"/>
      <c r="NTO11" s="9"/>
      <c r="NTP11" s="9"/>
      <c r="NTQ11" s="9"/>
      <c r="NTR11" s="9"/>
      <c r="NTS11" s="9"/>
      <c r="NTT11" s="9"/>
      <c r="NTU11" s="9"/>
      <c r="NTV11" s="9"/>
      <c r="NTW11" s="9"/>
      <c r="NTX11" s="9"/>
      <c r="NTY11" s="9"/>
      <c r="NTZ11" s="9"/>
      <c r="NUA11" s="9"/>
      <c r="NUB11" s="9"/>
      <c r="NUC11" s="9"/>
      <c r="NUD11" s="9"/>
      <c r="NUE11" s="9"/>
      <c r="NUF11" s="9"/>
      <c r="NUG11" s="9"/>
      <c r="NUH11" s="9"/>
      <c r="NUI11" s="9"/>
      <c r="NUJ11" s="9"/>
      <c r="NUK11" s="9"/>
      <c r="NUL11" s="9"/>
      <c r="NUM11" s="9"/>
      <c r="NUN11" s="9"/>
      <c r="NUO11" s="9"/>
      <c r="NUP11" s="9"/>
      <c r="NUQ11" s="9"/>
      <c r="NUR11" s="9"/>
      <c r="NUS11" s="9"/>
      <c r="NUT11" s="9"/>
      <c r="NUU11" s="9"/>
      <c r="NUV11" s="9"/>
      <c r="NUW11" s="9"/>
      <c r="NUX11" s="9"/>
      <c r="NUY11" s="9"/>
      <c r="NUZ11" s="9"/>
      <c r="NVA11" s="9"/>
      <c r="NVB11" s="9"/>
      <c r="NVC11" s="9"/>
      <c r="NVD11" s="9"/>
      <c r="NVE11" s="9"/>
      <c r="NVF11" s="9"/>
      <c r="NVG11" s="9"/>
      <c r="NVH11" s="9"/>
      <c r="NVI11" s="9"/>
      <c r="NVJ11" s="9"/>
      <c r="NVK11" s="9"/>
      <c r="NVL11" s="9"/>
      <c r="NVM11" s="9"/>
      <c r="NVN11" s="9"/>
      <c r="NVO11" s="9"/>
      <c r="NVP11" s="9"/>
      <c r="NVQ11" s="9"/>
      <c r="NVR11" s="9"/>
      <c r="NVS11" s="9"/>
      <c r="NVT11" s="9"/>
      <c r="NVU11" s="9"/>
      <c r="NVV11" s="9"/>
      <c r="NVW11" s="9"/>
      <c r="NVX11" s="9"/>
      <c r="NVY11" s="9"/>
      <c r="NVZ11" s="9"/>
      <c r="NWA11" s="9"/>
      <c r="NWB11" s="9"/>
      <c r="NWC11" s="9"/>
      <c r="NWD11" s="9"/>
      <c r="NWE11" s="9"/>
      <c r="NWF11" s="9"/>
      <c r="NWG11" s="9"/>
      <c r="NWH11" s="9"/>
      <c r="NWI11" s="9"/>
      <c r="NWJ11" s="9"/>
      <c r="NWK11" s="9"/>
      <c r="NWL11" s="9"/>
      <c r="NWM11" s="9"/>
      <c r="NWN11" s="9"/>
      <c r="NWO11" s="9"/>
      <c r="NWP11" s="9"/>
      <c r="NWQ11" s="9"/>
      <c r="NWR11" s="9"/>
      <c r="NWS11" s="9"/>
      <c r="NWT11" s="9"/>
      <c r="NWU11" s="9"/>
      <c r="NWV11" s="9"/>
      <c r="NWW11" s="9"/>
      <c r="NWX11" s="9"/>
      <c r="NWY11" s="9"/>
      <c r="NWZ11" s="9"/>
      <c r="NXA11" s="9"/>
      <c r="NXB11" s="9"/>
      <c r="NXC11" s="9"/>
      <c r="NXD11" s="9"/>
      <c r="NXE11" s="9"/>
      <c r="NXF11" s="9"/>
      <c r="NXG11" s="9"/>
      <c r="NXH11" s="9"/>
      <c r="NXI11" s="9"/>
      <c r="NXJ11" s="9"/>
      <c r="NXK11" s="9"/>
      <c r="NXL11" s="9"/>
      <c r="NXM11" s="9"/>
      <c r="NXN11" s="9"/>
      <c r="NXO11" s="9"/>
      <c r="NXP11" s="9"/>
      <c r="NXQ11" s="9"/>
      <c r="NXR11" s="9"/>
      <c r="NXS11" s="9"/>
      <c r="NXT11" s="9"/>
      <c r="NXU11" s="9"/>
      <c r="NXV11" s="9"/>
      <c r="NXW11" s="9"/>
      <c r="NXX11" s="9"/>
      <c r="NXY11" s="9"/>
      <c r="NXZ11" s="9"/>
      <c r="NYA11" s="9"/>
      <c r="NYB11" s="9"/>
      <c r="NYC11" s="9"/>
      <c r="NYD11" s="9"/>
      <c r="NYE11" s="9"/>
      <c r="NYF11" s="9"/>
      <c r="NYG11" s="9"/>
      <c r="NYH11" s="9"/>
      <c r="NYI11" s="9"/>
      <c r="NYJ11" s="9"/>
      <c r="NYK11" s="9"/>
      <c r="NYL11" s="9"/>
      <c r="NYM11" s="9"/>
      <c r="NYN11" s="9"/>
      <c r="NYO11" s="9"/>
      <c r="NYP11" s="9"/>
      <c r="NYQ11" s="9"/>
      <c r="NYR11" s="9"/>
      <c r="NYS11" s="9"/>
      <c r="NYT11" s="9"/>
      <c r="NYU11" s="9"/>
      <c r="NYV11" s="9"/>
      <c r="NYW11" s="9"/>
      <c r="NYX11" s="9"/>
      <c r="NYY11" s="9"/>
      <c r="NYZ11" s="9"/>
      <c r="NZA11" s="9"/>
      <c r="NZB11" s="9"/>
      <c r="NZC11" s="9"/>
      <c r="NZD11" s="9"/>
      <c r="NZE11" s="9"/>
      <c r="NZF11" s="9"/>
      <c r="NZG11" s="9"/>
      <c r="NZH11" s="9"/>
      <c r="NZI11" s="9"/>
      <c r="NZJ11" s="9"/>
      <c r="NZK11" s="9"/>
      <c r="NZL11" s="9"/>
      <c r="NZM11" s="9"/>
      <c r="NZN11" s="9"/>
      <c r="NZO11" s="9"/>
      <c r="NZP11" s="9"/>
      <c r="NZQ11" s="9"/>
      <c r="NZR11" s="9"/>
      <c r="NZS11" s="9"/>
      <c r="NZT11" s="9"/>
      <c r="NZU11" s="9"/>
      <c r="NZV11" s="9"/>
      <c r="NZW11" s="9"/>
      <c r="NZX11" s="9"/>
      <c r="NZY11" s="9"/>
      <c r="NZZ11" s="9"/>
      <c r="OAA11" s="9"/>
      <c r="OAB11" s="9"/>
      <c r="OAC11" s="9"/>
      <c r="OAD11" s="9"/>
      <c r="OAE11" s="9"/>
      <c r="OAF11" s="9"/>
      <c r="OAG11" s="9"/>
      <c r="OAH11" s="9"/>
      <c r="OAI11" s="9"/>
      <c r="OAJ11" s="9"/>
      <c r="OAK11" s="9"/>
      <c r="OAL11" s="9"/>
      <c r="OAM11" s="9"/>
      <c r="OAN11" s="9"/>
      <c r="OAO11" s="9"/>
      <c r="OAP11" s="9"/>
      <c r="OAQ11" s="9"/>
      <c r="OAR11" s="9"/>
      <c r="OAS11" s="9"/>
      <c r="OAT11" s="9"/>
      <c r="OAU11" s="9"/>
      <c r="OAV11" s="9"/>
      <c r="OAW11" s="9"/>
      <c r="OAX11" s="9"/>
      <c r="OAY11" s="9"/>
      <c r="OAZ11" s="9"/>
      <c r="OBA11" s="9"/>
      <c r="OBB11" s="9"/>
      <c r="OBC11" s="9"/>
      <c r="OBD11" s="9"/>
      <c r="OBE11" s="9"/>
      <c r="OBF11" s="9"/>
      <c r="OBG11" s="9"/>
      <c r="OBH11" s="9"/>
      <c r="OBI11" s="9"/>
      <c r="OBJ11" s="9"/>
      <c r="OBK11" s="9"/>
      <c r="OBL11" s="9"/>
      <c r="OBM11" s="9"/>
      <c r="OBN11" s="9"/>
      <c r="OBO11" s="9"/>
      <c r="OBP11" s="9"/>
      <c r="OBQ11" s="9"/>
      <c r="OBR11" s="9"/>
      <c r="OBS11" s="9"/>
      <c r="OBT11" s="9"/>
      <c r="OBU11" s="9"/>
      <c r="OBV11" s="9"/>
      <c r="OBW11" s="9"/>
      <c r="OBX11" s="9"/>
      <c r="OBY11" s="9"/>
      <c r="OBZ11" s="9"/>
      <c r="OCA11" s="9"/>
      <c r="OCB11" s="9"/>
      <c r="OCC11" s="9"/>
      <c r="OCD11" s="9"/>
      <c r="OCE11" s="9"/>
      <c r="OCF11" s="9"/>
      <c r="OCG11" s="9"/>
      <c r="OCH11" s="9"/>
      <c r="OCI11" s="9"/>
      <c r="OCJ11" s="9"/>
      <c r="OCK11" s="9"/>
      <c r="OCL11" s="9"/>
      <c r="OCM11" s="9"/>
      <c r="OCN11" s="9"/>
      <c r="OCO11" s="9"/>
      <c r="OCP11" s="9"/>
      <c r="OCQ11" s="9"/>
      <c r="OCR11" s="9"/>
      <c r="OCS11" s="9"/>
      <c r="OCT11" s="9"/>
      <c r="OCU11" s="9"/>
      <c r="OCV11" s="9"/>
      <c r="OCW11" s="9"/>
      <c r="OCX11" s="9"/>
      <c r="OCY11" s="9"/>
      <c r="OCZ11" s="9"/>
      <c r="ODA11" s="9"/>
      <c r="ODB11" s="9"/>
      <c r="ODC11" s="9"/>
      <c r="ODD11" s="9"/>
      <c r="ODE11" s="9"/>
      <c r="ODF11" s="9"/>
      <c r="ODG11" s="9"/>
      <c r="ODH11" s="9"/>
      <c r="ODI11" s="9"/>
      <c r="ODJ11" s="9"/>
      <c r="ODK11" s="9"/>
      <c r="ODL11" s="9"/>
      <c r="ODM11" s="9"/>
      <c r="ODN11" s="9"/>
      <c r="ODO11" s="9"/>
      <c r="ODP11" s="9"/>
      <c r="ODQ11" s="9"/>
      <c r="ODR11" s="9"/>
      <c r="ODS11" s="9"/>
      <c r="ODT11" s="9"/>
      <c r="ODU11" s="9"/>
      <c r="ODV11" s="9"/>
      <c r="ODW11" s="9"/>
      <c r="ODX11" s="9"/>
      <c r="ODY11" s="9"/>
      <c r="ODZ11" s="9"/>
      <c r="OEA11" s="9"/>
      <c r="OEB11" s="9"/>
      <c r="OEC11" s="9"/>
      <c r="OED11" s="9"/>
      <c r="OEE11" s="9"/>
      <c r="OEF11" s="9"/>
      <c r="OEG11" s="9"/>
      <c r="OEH11" s="9"/>
      <c r="OEI11" s="9"/>
      <c r="OEJ11" s="9"/>
      <c r="OEK11" s="9"/>
      <c r="OEL11" s="9"/>
      <c r="OEM11" s="9"/>
      <c r="OEN11" s="9"/>
      <c r="OEO11" s="9"/>
      <c r="OEP11" s="9"/>
      <c r="OEQ11" s="9"/>
      <c r="OER11" s="9"/>
      <c r="OES11" s="9"/>
      <c r="OET11" s="9"/>
      <c r="OEU11" s="9"/>
      <c r="OEV11" s="9"/>
      <c r="OEW11" s="9"/>
      <c r="OEX11" s="9"/>
      <c r="OEY11" s="9"/>
      <c r="OEZ11" s="9"/>
      <c r="OFA11" s="9"/>
      <c r="OFB11" s="9"/>
      <c r="OFC11" s="9"/>
      <c r="OFD11" s="9"/>
      <c r="OFE11" s="9"/>
      <c r="OFF11" s="9"/>
      <c r="OFG11" s="9"/>
      <c r="OFH11" s="9"/>
      <c r="OFI11" s="9"/>
      <c r="OFJ11" s="9"/>
      <c r="OFK11" s="9"/>
      <c r="OFL11" s="9"/>
      <c r="OFM11" s="9"/>
      <c r="OFN11" s="9"/>
      <c r="OFO11" s="9"/>
      <c r="OFP11" s="9"/>
      <c r="OFQ11" s="9"/>
      <c r="OFR11" s="9"/>
      <c r="OFS11" s="9"/>
      <c r="OFT11" s="9"/>
      <c r="OFU11" s="9"/>
      <c r="OFV11" s="9"/>
      <c r="OFW11" s="9"/>
      <c r="OFX11" s="9"/>
      <c r="OFY11" s="9"/>
      <c r="OFZ11" s="9"/>
      <c r="OGA11" s="9"/>
      <c r="OGB11" s="9"/>
      <c r="OGC11" s="9"/>
      <c r="OGD11" s="9"/>
      <c r="OGE11" s="9"/>
      <c r="OGF11" s="9"/>
      <c r="OGG11" s="9"/>
      <c r="OGH11" s="9"/>
      <c r="OGI11" s="9"/>
      <c r="OGJ11" s="9"/>
      <c r="OGK11" s="9"/>
      <c r="OGL11" s="9"/>
      <c r="OGM11" s="9"/>
      <c r="OGN11" s="9"/>
      <c r="OGO11" s="9"/>
      <c r="OGP11" s="9"/>
      <c r="OGQ11" s="9"/>
      <c r="OGR11" s="9"/>
      <c r="OGS11" s="9"/>
      <c r="OGT11" s="9"/>
      <c r="OGU11" s="9"/>
      <c r="OGV11" s="9"/>
      <c r="OGW11" s="9"/>
      <c r="OGX11" s="9"/>
      <c r="OGY11" s="9"/>
      <c r="OGZ11" s="9"/>
      <c r="OHA11" s="9"/>
      <c r="OHB11" s="9"/>
      <c r="OHC11" s="9"/>
      <c r="OHD11" s="9"/>
      <c r="OHE11" s="9"/>
      <c r="OHF11" s="9"/>
      <c r="OHG11" s="9"/>
      <c r="OHH11" s="9"/>
      <c r="OHI11" s="9"/>
      <c r="OHJ11" s="9"/>
      <c r="OHK11" s="9"/>
      <c r="OHL11" s="9"/>
      <c r="OHM11" s="9"/>
      <c r="OHN11" s="9"/>
      <c r="OHO11" s="9"/>
      <c r="OHP11" s="9"/>
      <c r="OHQ11" s="9"/>
      <c r="OHR11" s="9"/>
      <c r="OHS11" s="9"/>
      <c r="OHT11" s="9"/>
      <c r="OHU11" s="9"/>
      <c r="OHV11" s="9"/>
      <c r="OHW11" s="9"/>
      <c r="OHX11" s="9"/>
      <c r="OHY11" s="9"/>
      <c r="OHZ11" s="9"/>
      <c r="OIA11" s="9"/>
      <c r="OIB11" s="9"/>
      <c r="OIC11" s="9"/>
      <c r="OID11" s="9"/>
      <c r="OIE11" s="9"/>
      <c r="OIF11" s="9"/>
      <c r="OIG11" s="9"/>
      <c r="OIH11" s="9"/>
      <c r="OII11" s="9"/>
      <c r="OIJ11" s="9"/>
      <c r="OIK11" s="9"/>
      <c r="OIL11" s="9"/>
      <c r="OIM11" s="9"/>
      <c r="OIN11" s="9"/>
      <c r="OIO11" s="9"/>
      <c r="OIP11" s="9"/>
      <c r="OIQ11" s="9"/>
      <c r="OIR11" s="9"/>
      <c r="OIS11" s="9"/>
      <c r="OIT11" s="9"/>
      <c r="OIU11" s="9"/>
      <c r="OIV11" s="9"/>
      <c r="OIW11" s="9"/>
      <c r="OIX11" s="9"/>
      <c r="OIY11" s="9"/>
      <c r="OIZ11" s="9"/>
      <c r="OJA11" s="9"/>
      <c r="OJB11" s="9"/>
      <c r="OJC11" s="9"/>
      <c r="OJD11" s="9"/>
      <c r="OJE11" s="9"/>
      <c r="OJF11" s="9"/>
      <c r="OJG11" s="9"/>
      <c r="OJH11" s="9"/>
      <c r="OJI11" s="9"/>
      <c r="OJJ11" s="9"/>
      <c r="OJK11" s="9"/>
      <c r="OJL11" s="9"/>
      <c r="OJM11" s="9"/>
      <c r="OJN11" s="9"/>
      <c r="OJO11" s="9"/>
      <c r="OJP11" s="9"/>
      <c r="OJQ11" s="9"/>
      <c r="OJR11" s="9"/>
      <c r="OJS11" s="9"/>
      <c r="OJT11" s="9"/>
      <c r="OJU11" s="9"/>
      <c r="OJV11" s="9"/>
      <c r="OJW11" s="9"/>
      <c r="OJX11" s="9"/>
      <c r="OJY11" s="9"/>
      <c r="OJZ11" s="9"/>
      <c r="OKA11" s="9"/>
      <c r="OKB11" s="9"/>
      <c r="OKC11" s="9"/>
      <c r="OKD11" s="9"/>
      <c r="OKE11" s="9"/>
      <c r="OKF11" s="9"/>
      <c r="OKG11" s="9"/>
      <c r="OKH11" s="9"/>
      <c r="OKI11" s="9"/>
      <c r="OKJ11" s="9"/>
      <c r="OKK11" s="9"/>
      <c r="OKL11" s="9"/>
      <c r="OKM11" s="9"/>
      <c r="OKN11" s="9"/>
      <c r="OKO11" s="9"/>
      <c r="OKP11" s="9"/>
      <c r="OKQ11" s="9"/>
      <c r="OKR11" s="9"/>
      <c r="OKS11" s="9"/>
      <c r="OKT11" s="9"/>
      <c r="OKU11" s="9"/>
      <c r="OKV11" s="9"/>
      <c r="OKW11" s="9"/>
      <c r="OKX11" s="9"/>
      <c r="OKY11" s="9"/>
      <c r="OKZ11" s="9"/>
      <c r="OLA11" s="9"/>
      <c r="OLB11" s="9"/>
      <c r="OLC11" s="9"/>
      <c r="OLD11" s="9"/>
      <c r="OLE11" s="9"/>
      <c r="OLF11" s="9"/>
      <c r="OLG11" s="9"/>
      <c r="OLH11" s="9"/>
      <c r="OLI11" s="9"/>
      <c r="OLJ11" s="9"/>
      <c r="OLK11" s="9"/>
      <c r="OLL11" s="9"/>
      <c r="OLM11" s="9"/>
      <c r="OLN11" s="9"/>
      <c r="OLO11" s="9"/>
      <c r="OLP11" s="9"/>
      <c r="OLQ11" s="9"/>
      <c r="OLR11" s="9"/>
      <c r="OLS11" s="9"/>
      <c r="OLT11" s="9"/>
      <c r="OLU11" s="9"/>
      <c r="OLV11" s="9"/>
      <c r="OLW11" s="9"/>
      <c r="OLX11" s="9"/>
      <c r="OLY11" s="9"/>
      <c r="OLZ11" s="9"/>
      <c r="OMA11" s="9"/>
      <c r="OMB11" s="9"/>
      <c r="OMC11" s="9"/>
      <c r="OMD11" s="9"/>
      <c r="OME11" s="9"/>
      <c r="OMF11" s="9"/>
      <c r="OMG11" s="9"/>
      <c r="OMH11" s="9"/>
      <c r="OMI11" s="9"/>
      <c r="OMJ11" s="9"/>
      <c r="OMK11" s="9"/>
      <c r="OML11" s="9"/>
      <c r="OMM11" s="9"/>
      <c r="OMN11" s="9"/>
      <c r="OMO11" s="9"/>
      <c r="OMP11" s="9"/>
      <c r="OMQ11" s="9"/>
      <c r="OMR11" s="9"/>
      <c r="OMS11" s="9"/>
      <c r="OMT11" s="9"/>
      <c r="OMU11" s="9"/>
      <c r="OMV11" s="9"/>
      <c r="OMW11" s="9"/>
      <c r="OMX11" s="9"/>
      <c r="OMY11" s="9"/>
      <c r="OMZ11" s="9"/>
      <c r="ONA11" s="9"/>
      <c r="ONB11" s="9"/>
      <c r="ONC11" s="9"/>
      <c r="OND11" s="9"/>
      <c r="ONE11" s="9"/>
      <c r="ONF11" s="9"/>
      <c r="ONG11" s="9"/>
      <c r="ONH11" s="9"/>
      <c r="ONI11" s="9"/>
      <c r="ONJ11" s="9"/>
      <c r="ONK11" s="9"/>
      <c r="ONL11" s="9"/>
      <c r="ONM11" s="9"/>
      <c r="ONN11" s="9"/>
      <c r="ONO11" s="9"/>
      <c r="ONP11" s="9"/>
      <c r="ONQ11" s="9"/>
      <c r="ONR11" s="9"/>
      <c r="ONS11" s="9"/>
      <c r="ONT11" s="9"/>
      <c r="ONU11" s="9"/>
      <c r="ONV11" s="9"/>
      <c r="ONW11" s="9"/>
      <c r="ONX11" s="9"/>
      <c r="ONY11" s="9"/>
      <c r="ONZ11" s="9"/>
      <c r="OOA11" s="9"/>
      <c r="OOB11" s="9"/>
      <c r="OOC11" s="9"/>
      <c r="OOD11" s="9"/>
      <c r="OOE11" s="9"/>
      <c r="OOF11" s="9"/>
      <c r="OOG11" s="9"/>
      <c r="OOH11" s="9"/>
      <c r="OOI11" s="9"/>
      <c r="OOJ11" s="9"/>
      <c r="OOK11" s="9"/>
      <c r="OOL11" s="9"/>
      <c r="OOM11" s="9"/>
      <c r="OON11" s="9"/>
      <c r="OOO11" s="9"/>
      <c r="OOP11" s="9"/>
      <c r="OOQ11" s="9"/>
      <c r="OOR11" s="9"/>
      <c r="OOS11" s="9"/>
      <c r="OOT11" s="9"/>
      <c r="OOU11" s="9"/>
      <c r="OOV11" s="9"/>
      <c r="OOW11" s="9"/>
      <c r="OOX11" s="9"/>
      <c r="OOY11" s="9"/>
      <c r="OOZ11" s="9"/>
      <c r="OPA11" s="9"/>
      <c r="OPB11" s="9"/>
      <c r="OPC11" s="9"/>
      <c r="OPD11" s="9"/>
      <c r="OPE11" s="9"/>
      <c r="OPF11" s="9"/>
      <c r="OPG11" s="9"/>
      <c r="OPH11" s="9"/>
      <c r="OPI11" s="9"/>
      <c r="OPJ11" s="9"/>
      <c r="OPK11" s="9"/>
      <c r="OPL11" s="9"/>
      <c r="OPM11" s="9"/>
      <c r="OPN11" s="9"/>
      <c r="OPO11" s="9"/>
      <c r="OPP11" s="9"/>
      <c r="OPQ11" s="9"/>
      <c r="OPR11" s="9"/>
      <c r="OPS11" s="9"/>
      <c r="OPT11" s="9"/>
      <c r="OPU11" s="9"/>
      <c r="OPV11" s="9"/>
      <c r="OPW11" s="9"/>
      <c r="OPX11" s="9"/>
      <c r="OPY11" s="9"/>
      <c r="OPZ11" s="9"/>
      <c r="OQA11" s="9"/>
      <c r="OQB11" s="9"/>
      <c r="OQC11" s="9"/>
      <c r="OQD11" s="9"/>
      <c r="OQE11" s="9"/>
      <c r="OQF11" s="9"/>
      <c r="OQG11" s="9"/>
      <c r="OQH11" s="9"/>
      <c r="OQI11" s="9"/>
      <c r="OQJ11" s="9"/>
      <c r="OQK11" s="9"/>
      <c r="OQL11" s="9"/>
      <c r="OQM11" s="9"/>
      <c r="OQN11" s="9"/>
      <c r="OQO11" s="9"/>
      <c r="OQP11" s="9"/>
      <c r="OQQ11" s="9"/>
      <c r="OQR11" s="9"/>
      <c r="OQS11" s="9"/>
      <c r="OQT11" s="9"/>
      <c r="OQU11" s="9"/>
      <c r="OQV11" s="9"/>
      <c r="OQW11" s="9"/>
      <c r="OQX11" s="9"/>
      <c r="OQY11" s="9"/>
      <c r="OQZ11" s="9"/>
      <c r="ORA11" s="9"/>
      <c r="ORB11" s="9"/>
      <c r="ORC11" s="9"/>
      <c r="ORD11" s="9"/>
      <c r="ORE11" s="9"/>
      <c r="ORF11" s="9"/>
      <c r="ORG11" s="9"/>
      <c r="ORH11" s="9"/>
      <c r="ORI11" s="9"/>
      <c r="ORJ11" s="9"/>
      <c r="ORK11" s="9"/>
      <c r="ORL11" s="9"/>
      <c r="ORM11" s="9"/>
      <c r="ORN11" s="9"/>
      <c r="ORO11" s="9"/>
      <c r="ORP11" s="9"/>
      <c r="ORQ11" s="9"/>
      <c r="ORR11" s="9"/>
      <c r="ORS11" s="9"/>
      <c r="ORT11" s="9"/>
      <c r="ORU11" s="9"/>
      <c r="ORV11" s="9"/>
      <c r="ORW11" s="9"/>
      <c r="ORX11" s="9"/>
      <c r="ORY11" s="9"/>
      <c r="ORZ11" s="9"/>
      <c r="OSA11" s="9"/>
      <c r="OSB11" s="9"/>
      <c r="OSC11" s="9"/>
      <c r="OSD11" s="9"/>
      <c r="OSE11" s="9"/>
      <c r="OSF11" s="9"/>
      <c r="OSG11" s="9"/>
      <c r="OSH11" s="9"/>
      <c r="OSI11" s="9"/>
      <c r="OSJ11" s="9"/>
      <c r="OSK11" s="9"/>
      <c r="OSL11" s="9"/>
      <c r="OSM11" s="9"/>
      <c r="OSN11" s="9"/>
      <c r="OSO11" s="9"/>
      <c r="OSP11" s="9"/>
      <c r="OSQ11" s="9"/>
      <c r="OSR11" s="9"/>
      <c r="OSS11" s="9"/>
      <c r="OST11" s="9"/>
      <c r="OSU11" s="9"/>
      <c r="OSV11" s="9"/>
      <c r="OSW11" s="9"/>
      <c r="OSX11" s="9"/>
      <c r="OSY11" s="9"/>
      <c r="OSZ11" s="9"/>
      <c r="OTA11" s="9"/>
      <c r="OTB11" s="9"/>
      <c r="OTC11" s="9"/>
      <c r="OTD11" s="9"/>
      <c r="OTE11" s="9"/>
      <c r="OTF11" s="9"/>
      <c r="OTG11" s="9"/>
      <c r="OTH11" s="9"/>
      <c r="OTI11" s="9"/>
      <c r="OTJ11" s="9"/>
      <c r="OTK11" s="9"/>
      <c r="OTL11" s="9"/>
      <c r="OTM11" s="9"/>
      <c r="OTN11" s="9"/>
      <c r="OTO11" s="9"/>
      <c r="OTP11" s="9"/>
      <c r="OTQ11" s="9"/>
      <c r="OTR11" s="9"/>
      <c r="OTS11" s="9"/>
      <c r="OTT11" s="9"/>
      <c r="OTU11" s="9"/>
      <c r="OTV11" s="9"/>
      <c r="OTW11" s="9"/>
      <c r="OTX11" s="9"/>
      <c r="OTY11" s="9"/>
      <c r="OTZ11" s="9"/>
      <c r="OUA11" s="9"/>
      <c r="OUB11" s="9"/>
      <c r="OUC11" s="9"/>
      <c r="OUD11" s="9"/>
      <c r="OUE11" s="9"/>
      <c r="OUF11" s="9"/>
      <c r="OUG11" s="9"/>
      <c r="OUH11" s="9"/>
      <c r="OUI11" s="9"/>
      <c r="OUJ11" s="9"/>
      <c r="OUK11" s="9"/>
      <c r="OUL11" s="9"/>
      <c r="OUM11" s="9"/>
      <c r="OUN11" s="9"/>
      <c r="OUO11" s="9"/>
      <c r="OUP11" s="9"/>
      <c r="OUQ11" s="9"/>
      <c r="OUR11" s="9"/>
      <c r="OUS11" s="9"/>
      <c r="OUT11" s="9"/>
      <c r="OUU11" s="9"/>
      <c r="OUV11" s="9"/>
      <c r="OUW11" s="9"/>
      <c r="OUX11" s="9"/>
      <c r="OUY11" s="9"/>
      <c r="OUZ11" s="9"/>
      <c r="OVA11" s="9"/>
      <c r="OVB11" s="9"/>
      <c r="OVC11" s="9"/>
      <c r="OVD11" s="9"/>
      <c r="OVE11" s="9"/>
      <c r="OVF11" s="9"/>
      <c r="OVG11" s="9"/>
      <c r="OVH11" s="9"/>
      <c r="OVI11" s="9"/>
      <c r="OVJ11" s="9"/>
      <c r="OVK11" s="9"/>
      <c r="OVL11" s="9"/>
      <c r="OVM11" s="9"/>
      <c r="OVN11" s="9"/>
      <c r="OVO11" s="9"/>
      <c r="OVP11" s="9"/>
      <c r="OVQ11" s="9"/>
      <c r="OVR11" s="9"/>
      <c r="OVS11" s="9"/>
      <c r="OVT11" s="9"/>
      <c r="OVU11" s="9"/>
      <c r="OVV11" s="9"/>
      <c r="OVW11" s="9"/>
      <c r="OVX11" s="9"/>
      <c r="OVY11" s="9"/>
      <c r="OVZ11" s="9"/>
      <c r="OWA11" s="9"/>
      <c r="OWB11" s="9"/>
      <c r="OWC11" s="9"/>
      <c r="OWD11" s="9"/>
      <c r="OWE11" s="9"/>
      <c r="OWF11" s="9"/>
      <c r="OWG11" s="9"/>
      <c r="OWH11" s="9"/>
      <c r="OWI11" s="9"/>
      <c r="OWJ11" s="9"/>
      <c r="OWK11" s="9"/>
      <c r="OWL11" s="9"/>
      <c r="OWM11" s="9"/>
      <c r="OWN11" s="9"/>
      <c r="OWO11" s="9"/>
      <c r="OWP11" s="9"/>
      <c r="OWQ11" s="9"/>
      <c r="OWR11" s="9"/>
      <c r="OWS11" s="9"/>
      <c r="OWT11" s="9"/>
      <c r="OWU11" s="9"/>
      <c r="OWV11" s="9"/>
      <c r="OWW11" s="9"/>
      <c r="OWX11" s="9"/>
      <c r="OWY11" s="9"/>
      <c r="OWZ11" s="9"/>
      <c r="OXA11" s="9"/>
      <c r="OXB11" s="9"/>
      <c r="OXC11" s="9"/>
      <c r="OXD11" s="9"/>
      <c r="OXE11" s="9"/>
      <c r="OXF11" s="9"/>
      <c r="OXG11" s="9"/>
      <c r="OXH11" s="9"/>
      <c r="OXI11" s="9"/>
      <c r="OXJ11" s="9"/>
      <c r="OXK11" s="9"/>
      <c r="OXL11" s="9"/>
      <c r="OXM11" s="9"/>
      <c r="OXN11" s="9"/>
      <c r="OXO11" s="9"/>
      <c r="OXP11" s="9"/>
      <c r="OXQ11" s="9"/>
      <c r="OXR11" s="9"/>
      <c r="OXS11" s="9"/>
      <c r="OXT11" s="9"/>
      <c r="OXU11" s="9"/>
      <c r="OXV11" s="9"/>
      <c r="OXW11" s="9"/>
      <c r="OXX11" s="9"/>
      <c r="OXY11" s="9"/>
      <c r="OXZ11" s="9"/>
      <c r="OYA11" s="9"/>
      <c r="OYB11" s="9"/>
      <c r="OYC11" s="9"/>
      <c r="OYD11" s="9"/>
      <c r="OYE11" s="9"/>
      <c r="OYF11" s="9"/>
      <c r="OYG11" s="9"/>
      <c r="OYH11" s="9"/>
      <c r="OYI11" s="9"/>
      <c r="OYJ11" s="9"/>
      <c r="OYK11" s="9"/>
      <c r="OYL11" s="9"/>
      <c r="OYM11" s="9"/>
      <c r="OYN11" s="9"/>
      <c r="OYO11" s="9"/>
      <c r="OYP11" s="9"/>
      <c r="OYQ11" s="9"/>
      <c r="OYR11" s="9"/>
      <c r="OYS11" s="9"/>
      <c r="OYT11" s="9"/>
      <c r="OYU11" s="9"/>
      <c r="OYV11" s="9"/>
      <c r="OYW11" s="9"/>
      <c r="OYX11" s="9"/>
      <c r="OYY11" s="9"/>
      <c r="OYZ11" s="9"/>
      <c r="OZA11" s="9"/>
      <c r="OZB11" s="9"/>
      <c r="OZC11" s="9"/>
      <c r="OZD11" s="9"/>
      <c r="OZE11" s="9"/>
      <c r="OZF11" s="9"/>
      <c r="OZG11" s="9"/>
      <c r="OZH11" s="9"/>
      <c r="OZI11" s="9"/>
      <c r="OZJ11" s="9"/>
      <c r="OZK11" s="9"/>
      <c r="OZL11" s="9"/>
      <c r="OZM11" s="9"/>
      <c r="OZN11" s="9"/>
      <c r="OZO11" s="9"/>
      <c r="OZP11" s="9"/>
      <c r="OZQ11" s="9"/>
      <c r="OZR11" s="9"/>
      <c r="OZS11" s="9"/>
      <c r="OZT11" s="9"/>
      <c r="OZU11" s="9"/>
      <c r="OZV11" s="9"/>
      <c r="OZW11" s="9"/>
      <c r="OZX11" s="9"/>
      <c r="OZY11" s="9"/>
      <c r="OZZ11" s="9"/>
      <c r="PAA11" s="9"/>
      <c r="PAB11" s="9"/>
      <c r="PAC11" s="9"/>
      <c r="PAD11" s="9"/>
      <c r="PAE11" s="9"/>
      <c r="PAF11" s="9"/>
      <c r="PAG11" s="9"/>
      <c r="PAH11" s="9"/>
      <c r="PAI11" s="9"/>
      <c r="PAJ11" s="9"/>
      <c r="PAK11" s="9"/>
      <c r="PAL11" s="9"/>
      <c r="PAM11" s="9"/>
      <c r="PAN11" s="9"/>
      <c r="PAO11" s="9"/>
      <c r="PAP11" s="9"/>
      <c r="PAQ11" s="9"/>
      <c r="PAR11" s="9"/>
      <c r="PAS11" s="9"/>
      <c r="PAT11" s="9"/>
      <c r="PAU11" s="9"/>
      <c r="PAV11" s="9"/>
      <c r="PAW11" s="9"/>
      <c r="PAX11" s="9"/>
      <c r="PAY11" s="9"/>
      <c r="PAZ11" s="9"/>
      <c r="PBA11" s="9"/>
      <c r="PBB11" s="9"/>
      <c r="PBC11" s="9"/>
      <c r="PBD11" s="9"/>
      <c r="PBE11" s="9"/>
      <c r="PBF11" s="9"/>
      <c r="PBG11" s="9"/>
      <c r="PBH11" s="9"/>
      <c r="PBI11" s="9"/>
      <c r="PBJ11" s="9"/>
      <c r="PBK11" s="9"/>
      <c r="PBL11" s="9"/>
      <c r="PBM11" s="9"/>
      <c r="PBN11" s="9"/>
      <c r="PBO11" s="9"/>
      <c r="PBP11" s="9"/>
      <c r="PBQ11" s="9"/>
      <c r="PBR11" s="9"/>
      <c r="PBS11" s="9"/>
      <c r="PBT11" s="9"/>
      <c r="PBU11" s="9"/>
      <c r="PBV11" s="9"/>
      <c r="PBW11" s="9"/>
      <c r="PBX11" s="9"/>
      <c r="PBY11" s="9"/>
      <c r="PBZ11" s="9"/>
      <c r="PCA11" s="9"/>
      <c r="PCB11" s="9"/>
      <c r="PCC11" s="9"/>
      <c r="PCD11" s="9"/>
      <c r="PCE11" s="9"/>
      <c r="PCF11" s="9"/>
      <c r="PCG11" s="9"/>
      <c r="PCH11" s="9"/>
      <c r="PCI11" s="9"/>
      <c r="PCJ11" s="9"/>
      <c r="PCK11" s="9"/>
      <c r="PCL11" s="9"/>
      <c r="PCM11" s="9"/>
      <c r="PCN11" s="9"/>
      <c r="PCO11" s="9"/>
      <c r="PCP11" s="9"/>
      <c r="PCQ11" s="9"/>
      <c r="PCR11" s="9"/>
      <c r="PCS11" s="9"/>
      <c r="PCT11" s="9"/>
      <c r="PCU11" s="9"/>
      <c r="PCV11" s="9"/>
      <c r="PCW11" s="9"/>
      <c r="PCX11" s="9"/>
      <c r="PCY11" s="9"/>
      <c r="PCZ11" s="9"/>
      <c r="PDA11" s="9"/>
      <c r="PDB11" s="9"/>
      <c r="PDC11" s="9"/>
      <c r="PDD11" s="9"/>
      <c r="PDE11" s="9"/>
      <c r="PDF11" s="9"/>
      <c r="PDG11" s="9"/>
      <c r="PDH11" s="9"/>
      <c r="PDI11" s="9"/>
      <c r="PDJ11" s="9"/>
      <c r="PDK11" s="9"/>
      <c r="PDL11" s="9"/>
      <c r="PDM11" s="9"/>
      <c r="PDN11" s="9"/>
      <c r="PDO11" s="9"/>
      <c r="PDP11" s="9"/>
      <c r="PDQ11" s="9"/>
      <c r="PDR11" s="9"/>
      <c r="PDS11" s="9"/>
      <c r="PDT11" s="9"/>
      <c r="PDU11" s="9"/>
      <c r="PDV11" s="9"/>
      <c r="PDW11" s="9"/>
      <c r="PDX11" s="9"/>
      <c r="PDY11" s="9"/>
      <c r="PDZ11" s="9"/>
      <c r="PEA11" s="9"/>
      <c r="PEB11" s="9"/>
      <c r="PEC11" s="9"/>
      <c r="PED11" s="9"/>
      <c r="PEE11" s="9"/>
      <c r="PEF11" s="9"/>
      <c r="PEG11" s="9"/>
      <c r="PEH11" s="9"/>
      <c r="PEI11" s="9"/>
      <c r="PEJ11" s="9"/>
      <c r="PEK11" s="9"/>
      <c r="PEL11" s="9"/>
      <c r="PEM11" s="9"/>
      <c r="PEN11" s="9"/>
      <c r="PEO11" s="9"/>
      <c r="PEP11" s="9"/>
      <c r="PEQ11" s="9"/>
      <c r="PER11" s="9"/>
      <c r="PES11" s="9"/>
      <c r="PET11" s="9"/>
      <c r="PEU11" s="9"/>
      <c r="PEV11" s="9"/>
      <c r="PEW11" s="9"/>
      <c r="PEX11" s="9"/>
      <c r="PEY11" s="9"/>
      <c r="PEZ11" s="9"/>
      <c r="PFA11" s="9"/>
      <c r="PFB11" s="9"/>
      <c r="PFC11" s="9"/>
      <c r="PFD11" s="9"/>
      <c r="PFE11" s="9"/>
      <c r="PFF11" s="9"/>
      <c r="PFG11" s="9"/>
      <c r="PFH11" s="9"/>
      <c r="PFI11" s="9"/>
      <c r="PFJ11" s="9"/>
      <c r="PFK11" s="9"/>
      <c r="PFL11" s="9"/>
      <c r="PFM11" s="9"/>
      <c r="PFN11" s="9"/>
      <c r="PFO11" s="9"/>
      <c r="PFP11" s="9"/>
      <c r="PFQ11" s="9"/>
      <c r="PFR11" s="9"/>
      <c r="PFS11" s="9"/>
      <c r="PFT11" s="9"/>
      <c r="PFU11" s="9"/>
      <c r="PFV11" s="9"/>
      <c r="PFW11" s="9"/>
      <c r="PFX11" s="9"/>
      <c r="PFY11" s="9"/>
      <c r="PFZ11" s="9"/>
      <c r="PGA11" s="9"/>
      <c r="PGB11" s="9"/>
      <c r="PGC11" s="9"/>
      <c r="PGD11" s="9"/>
      <c r="PGE11" s="9"/>
      <c r="PGF11" s="9"/>
      <c r="PGG11" s="9"/>
      <c r="PGH11" s="9"/>
      <c r="PGI11" s="9"/>
      <c r="PGJ11" s="9"/>
      <c r="PGK11" s="9"/>
      <c r="PGL11" s="9"/>
      <c r="PGM11" s="9"/>
      <c r="PGN11" s="9"/>
      <c r="PGO11" s="9"/>
      <c r="PGP11" s="9"/>
      <c r="PGQ11" s="9"/>
      <c r="PGR11" s="9"/>
      <c r="PGS11" s="9"/>
      <c r="PGT11" s="9"/>
      <c r="PGU11" s="9"/>
      <c r="PGV11" s="9"/>
      <c r="PGW11" s="9"/>
      <c r="PGX11" s="9"/>
      <c r="PGY11" s="9"/>
      <c r="PGZ11" s="9"/>
      <c r="PHA11" s="9"/>
      <c r="PHB11" s="9"/>
      <c r="PHC11" s="9"/>
      <c r="PHD11" s="9"/>
      <c r="PHE11" s="9"/>
      <c r="PHF11" s="9"/>
      <c r="PHG11" s="9"/>
      <c r="PHH11" s="9"/>
      <c r="PHI11" s="9"/>
      <c r="PHJ11" s="9"/>
      <c r="PHK11" s="9"/>
      <c r="PHL11" s="9"/>
      <c r="PHM11" s="9"/>
      <c r="PHN11" s="9"/>
      <c r="PHO11" s="9"/>
      <c r="PHP11" s="9"/>
      <c r="PHQ11" s="9"/>
      <c r="PHR11" s="9"/>
      <c r="PHS11" s="9"/>
      <c r="PHT11" s="9"/>
      <c r="PHU11" s="9"/>
      <c r="PHV11" s="9"/>
      <c r="PHW11" s="9"/>
      <c r="PHX11" s="9"/>
      <c r="PHY11" s="9"/>
      <c r="PHZ11" s="9"/>
      <c r="PIA11" s="9"/>
      <c r="PIB11" s="9"/>
      <c r="PIC11" s="9"/>
      <c r="PID11" s="9"/>
      <c r="PIE11" s="9"/>
      <c r="PIF11" s="9"/>
      <c r="PIG11" s="9"/>
      <c r="PIH11" s="9"/>
      <c r="PII11" s="9"/>
      <c r="PIJ11" s="9"/>
      <c r="PIK11" s="9"/>
      <c r="PIL11" s="9"/>
      <c r="PIM11" s="9"/>
      <c r="PIN11" s="9"/>
      <c r="PIO11" s="9"/>
      <c r="PIP11" s="9"/>
      <c r="PIQ11" s="9"/>
      <c r="PIR11" s="9"/>
      <c r="PIS11" s="9"/>
      <c r="PIT11" s="9"/>
      <c r="PIU11" s="9"/>
      <c r="PIV11" s="9"/>
      <c r="PIW11" s="9"/>
      <c r="PIX11" s="9"/>
      <c r="PIY11" s="9"/>
      <c r="PIZ11" s="9"/>
      <c r="PJA11" s="9"/>
      <c r="PJB11" s="9"/>
      <c r="PJC11" s="9"/>
      <c r="PJD11" s="9"/>
      <c r="PJE11" s="9"/>
      <c r="PJF11" s="9"/>
      <c r="PJG11" s="9"/>
      <c r="PJH11" s="9"/>
      <c r="PJI11" s="9"/>
      <c r="PJJ11" s="9"/>
      <c r="PJK11" s="9"/>
      <c r="PJL11" s="9"/>
      <c r="PJM11" s="9"/>
      <c r="PJN11" s="9"/>
      <c r="PJO11" s="9"/>
      <c r="PJP11" s="9"/>
      <c r="PJQ11" s="9"/>
      <c r="PJR11" s="9"/>
      <c r="PJS11" s="9"/>
      <c r="PJT11" s="9"/>
      <c r="PJU11" s="9"/>
      <c r="PJV11" s="9"/>
      <c r="PJW11" s="9"/>
      <c r="PJX11" s="9"/>
      <c r="PJY11" s="9"/>
      <c r="PJZ11" s="9"/>
      <c r="PKA11" s="9"/>
      <c r="PKB11" s="9"/>
      <c r="PKC11" s="9"/>
      <c r="PKD11" s="9"/>
      <c r="PKE11" s="9"/>
      <c r="PKF11" s="9"/>
      <c r="PKG11" s="9"/>
      <c r="PKH11" s="9"/>
      <c r="PKI11" s="9"/>
      <c r="PKJ11" s="9"/>
      <c r="PKK11" s="9"/>
      <c r="PKL11" s="9"/>
      <c r="PKM11" s="9"/>
      <c r="PKN11" s="9"/>
      <c r="PKO11" s="9"/>
      <c r="PKP11" s="9"/>
      <c r="PKQ11" s="9"/>
      <c r="PKR11" s="9"/>
      <c r="PKS11" s="9"/>
      <c r="PKT11" s="9"/>
      <c r="PKU11" s="9"/>
      <c r="PKV11" s="9"/>
      <c r="PKW11" s="9"/>
      <c r="PKX11" s="9"/>
      <c r="PKY11" s="9"/>
      <c r="PKZ11" s="9"/>
      <c r="PLA11" s="9"/>
      <c r="PLB11" s="9"/>
      <c r="PLC11" s="9"/>
      <c r="PLD11" s="9"/>
      <c r="PLE11" s="9"/>
      <c r="PLF11" s="9"/>
      <c r="PLG11" s="9"/>
      <c r="PLH11" s="9"/>
      <c r="PLI11" s="9"/>
      <c r="PLJ11" s="9"/>
      <c r="PLK11" s="9"/>
      <c r="PLL11" s="9"/>
      <c r="PLM11" s="9"/>
      <c r="PLN11" s="9"/>
      <c r="PLO11" s="9"/>
      <c r="PLP11" s="9"/>
      <c r="PLQ11" s="9"/>
      <c r="PLR11" s="9"/>
      <c r="PLS11" s="9"/>
      <c r="PLT11" s="9"/>
      <c r="PLU11" s="9"/>
      <c r="PLV11" s="9"/>
      <c r="PLW11" s="9"/>
      <c r="PLX11" s="9"/>
      <c r="PLY11" s="9"/>
      <c r="PLZ11" s="9"/>
      <c r="PMA11" s="9"/>
      <c r="PMB11" s="9"/>
      <c r="PMC11" s="9"/>
      <c r="PMD11" s="9"/>
      <c r="PME11" s="9"/>
      <c r="PMF11" s="9"/>
      <c r="PMG11" s="9"/>
      <c r="PMH11" s="9"/>
      <c r="PMI11" s="9"/>
      <c r="PMJ11" s="9"/>
      <c r="PMK11" s="9"/>
      <c r="PML11" s="9"/>
      <c r="PMM11" s="9"/>
      <c r="PMN11" s="9"/>
      <c r="PMO11" s="9"/>
      <c r="PMP11" s="9"/>
      <c r="PMQ11" s="9"/>
      <c r="PMR11" s="9"/>
      <c r="PMS11" s="9"/>
      <c r="PMT11" s="9"/>
      <c r="PMU11" s="9"/>
      <c r="PMV11" s="9"/>
      <c r="PMW11" s="9"/>
      <c r="PMX11" s="9"/>
      <c r="PMY11" s="9"/>
      <c r="PMZ11" s="9"/>
      <c r="PNA11" s="9"/>
      <c r="PNB11" s="9"/>
      <c r="PNC11" s="9"/>
      <c r="PND11" s="9"/>
      <c r="PNE11" s="9"/>
      <c r="PNF11" s="9"/>
      <c r="PNG11" s="9"/>
      <c r="PNH11" s="9"/>
      <c r="PNI11" s="9"/>
      <c r="PNJ11" s="9"/>
      <c r="PNK11" s="9"/>
      <c r="PNL11" s="9"/>
      <c r="PNM11" s="9"/>
      <c r="PNN11" s="9"/>
      <c r="PNO11" s="9"/>
      <c r="PNP11" s="9"/>
      <c r="PNQ11" s="9"/>
      <c r="PNR11" s="9"/>
      <c r="PNS11" s="9"/>
      <c r="PNT11" s="9"/>
      <c r="PNU11" s="9"/>
      <c r="PNV11" s="9"/>
      <c r="PNW11" s="9"/>
      <c r="PNX11" s="9"/>
      <c r="PNY11" s="9"/>
      <c r="PNZ11" s="9"/>
      <c r="POA11" s="9"/>
      <c r="POB11" s="9"/>
      <c r="POC11" s="9"/>
      <c r="POD11" s="9"/>
      <c r="POE11" s="9"/>
      <c r="POF11" s="9"/>
      <c r="POG11" s="9"/>
      <c r="POH11" s="9"/>
      <c r="POI11" s="9"/>
      <c r="POJ11" s="9"/>
      <c r="POK11" s="9"/>
      <c r="POL11" s="9"/>
      <c r="POM11" s="9"/>
      <c r="PON11" s="9"/>
      <c r="POO11" s="9"/>
      <c r="POP11" s="9"/>
      <c r="POQ11" s="9"/>
      <c r="POR11" s="9"/>
      <c r="POS11" s="9"/>
      <c r="POT11" s="9"/>
      <c r="POU11" s="9"/>
      <c r="POV11" s="9"/>
      <c r="POW11" s="9"/>
      <c r="POX11" s="9"/>
      <c r="POY11" s="9"/>
      <c r="POZ11" s="9"/>
      <c r="PPA11" s="9"/>
      <c r="PPB11" s="9"/>
      <c r="PPC11" s="9"/>
      <c r="PPD11" s="9"/>
      <c r="PPE11" s="9"/>
      <c r="PPF11" s="9"/>
      <c r="PPG11" s="9"/>
      <c r="PPH11" s="9"/>
      <c r="PPI11" s="9"/>
      <c r="PPJ11" s="9"/>
      <c r="PPK11" s="9"/>
      <c r="PPL11" s="9"/>
      <c r="PPM11" s="9"/>
      <c r="PPN11" s="9"/>
      <c r="PPO11" s="9"/>
      <c r="PPP11" s="9"/>
      <c r="PPQ11" s="9"/>
      <c r="PPR11" s="9"/>
      <c r="PPS11" s="9"/>
      <c r="PPT11" s="9"/>
      <c r="PPU11" s="9"/>
      <c r="PPV11" s="9"/>
      <c r="PPW11" s="9"/>
      <c r="PPX11" s="9"/>
      <c r="PPY11" s="9"/>
      <c r="PPZ11" s="9"/>
      <c r="PQA11" s="9"/>
      <c r="PQB11" s="9"/>
      <c r="PQC11" s="9"/>
      <c r="PQD11" s="9"/>
      <c r="PQE11" s="9"/>
      <c r="PQF11" s="9"/>
      <c r="PQG11" s="9"/>
      <c r="PQH11" s="9"/>
      <c r="PQI11" s="9"/>
      <c r="PQJ11" s="9"/>
      <c r="PQK11" s="9"/>
      <c r="PQL11" s="9"/>
      <c r="PQM11" s="9"/>
      <c r="PQN11" s="9"/>
      <c r="PQO11" s="9"/>
      <c r="PQP11" s="9"/>
      <c r="PQQ11" s="9"/>
      <c r="PQR11" s="9"/>
      <c r="PQS11" s="9"/>
      <c r="PQT11" s="9"/>
      <c r="PQU11" s="9"/>
      <c r="PQV11" s="9"/>
      <c r="PQW11" s="9"/>
      <c r="PQX11" s="9"/>
      <c r="PQY11" s="9"/>
      <c r="PQZ11" s="9"/>
      <c r="PRA11" s="9"/>
      <c r="PRB11" s="9"/>
      <c r="PRC11" s="9"/>
      <c r="PRD11" s="9"/>
      <c r="PRE11" s="9"/>
      <c r="PRF11" s="9"/>
      <c r="PRG11" s="9"/>
      <c r="PRH11" s="9"/>
      <c r="PRI11" s="9"/>
      <c r="PRJ11" s="9"/>
      <c r="PRK11" s="9"/>
      <c r="PRL11" s="9"/>
      <c r="PRM11" s="9"/>
      <c r="PRN11" s="9"/>
      <c r="PRO11" s="9"/>
      <c r="PRP11" s="9"/>
      <c r="PRQ11" s="9"/>
      <c r="PRR11" s="9"/>
      <c r="PRS11" s="9"/>
      <c r="PRT11" s="9"/>
      <c r="PRU11" s="9"/>
      <c r="PRV11" s="9"/>
      <c r="PRW11" s="9"/>
      <c r="PRX11" s="9"/>
      <c r="PRY11" s="9"/>
      <c r="PRZ11" s="9"/>
      <c r="PSA11" s="9"/>
      <c r="PSB11" s="9"/>
      <c r="PSC11" s="9"/>
      <c r="PSD11" s="9"/>
      <c r="PSE11" s="9"/>
      <c r="PSF11" s="9"/>
      <c r="PSG11" s="9"/>
      <c r="PSH11" s="9"/>
      <c r="PSI11" s="9"/>
      <c r="PSJ11" s="9"/>
      <c r="PSK11" s="9"/>
      <c r="PSL11" s="9"/>
      <c r="PSM11" s="9"/>
      <c r="PSN11" s="9"/>
      <c r="PSO11" s="9"/>
      <c r="PSP11" s="9"/>
      <c r="PSQ11" s="9"/>
      <c r="PSR11" s="9"/>
      <c r="PSS11" s="9"/>
      <c r="PST11" s="9"/>
      <c r="PSU11" s="9"/>
      <c r="PSV11" s="9"/>
      <c r="PSW11" s="9"/>
      <c r="PSX11" s="9"/>
      <c r="PSY11" s="9"/>
      <c r="PSZ11" s="9"/>
      <c r="PTA11" s="9"/>
      <c r="PTB11" s="9"/>
      <c r="PTC11" s="9"/>
      <c r="PTD11" s="9"/>
      <c r="PTE11" s="9"/>
      <c r="PTF11" s="9"/>
      <c r="PTG11" s="9"/>
      <c r="PTH11" s="9"/>
      <c r="PTI11" s="9"/>
      <c r="PTJ11" s="9"/>
      <c r="PTK11" s="9"/>
      <c r="PTL11" s="9"/>
      <c r="PTM11" s="9"/>
      <c r="PTN11" s="9"/>
      <c r="PTO11" s="9"/>
      <c r="PTP11" s="9"/>
      <c r="PTQ11" s="9"/>
      <c r="PTR11" s="9"/>
      <c r="PTS11" s="9"/>
      <c r="PTT11" s="9"/>
      <c r="PTU11" s="9"/>
      <c r="PTV11" s="9"/>
      <c r="PTW11" s="9"/>
      <c r="PTX11" s="9"/>
      <c r="PTY11" s="9"/>
      <c r="PTZ11" s="9"/>
      <c r="PUA11" s="9"/>
      <c r="PUB11" s="9"/>
      <c r="PUC11" s="9"/>
      <c r="PUD11" s="9"/>
      <c r="PUE11" s="9"/>
      <c r="PUF11" s="9"/>
      <c r="PUG11" s="9"/>
      <c r="PUH11" s="9"/>
      <c r="PUI11" s="9"/>
      <c r="PUJ11" s="9"/>
      <c r="PUK11" s="9"/>
      <c r="PUL11" s="9"/>
      <c r="PUM11" s="9"/>
      <c r="PUN11" s="9"/>
      <c r="PUO11" s="9"/>
      <c r="PUP11" s="9"/>
      <c r="PUQ11" s="9"/>
      <c r="PUR11" s="9"/>
      <c r="PUS11" s="9"/>
      <c r="PUT11" s="9"/>
      <c r="PUU11" s="9"/>
      <c r="PUV11" s="9"/>
      <c r="PUW11" s="9"/>
      <c r="PUX11" s="9"/>
      <c r="PUY11" s="9"/>
      <c r="PUZ11" s="9"/>
      <c r="PVA11" s="9"/>
      <c r="PVB11" s="9"/>
      <c r="PVC11" s="9"/>
      <c r="PVD11" s="9"/>
      <c r="PVE11" s="9"/>
      <c r="PVF11" s="9"/>
      <c r="PVG11" s="9"/>
      <c r="PVH11" s="9"/>
      <c r="PVI11" s="9"/>
      <c r="PVJ11" s="9"/>
      <c r="PVK11" s="9"/>
      <c r="PVL11" s="9"/>
      <c r="PVM11" s="9"/>
      <c r="PVN11" s="9"/>
      <c r="PVO11" s="9"/>
      <c r="PVP11" s="9"/>
      <c r="PVQ11" s="9"/>
      <c r="PVR11" s="9"/>
      <c r="PVS11" s="9"/>
      <c r="PVT11" s="9"/>
      <c r="PVU11" s="9"/>
      <c r="PVV11" s="9"/>
      <c r="PVW11" s="9"/>
      <c r="PVX11" s="9"/>
      <c r="PVY11" s="9"/>
      <c r="PVZ11" s="9"/>
      <c r="PWA11" s="9"/>
      <c r="PWB11" s="9"/>
      <c r="PWC11" s="9"/>
      <c r="PWD11" s="9"/>
      <c r="PWE11" s="9"/>
      <c r="PWF11" s="9"/>
      <c r="PWG11" s="9"/>
      <c r="PWH11" s="9"/>
      <c r="PWI11" s="9"/>
      <c r="PWJ11" s="9"/>
      <c r="PWK11" s="9"/>
      <c r="PWL11" s="9"/>
      <c r="PWM11" s="9"/>
      <c r="PWN11" s="9"/>
      <c r="PWO11" s="9"/>
      <c r="PWP11" s="9"/>
      <c r="PWQ11" s="9"/>
      <c r="PWR11" s="9"/>
      <c r="PWS11" s="9"/>
      <c r="PWT11" s="9"/>
      <c r="PWU11" s="9"/>
      <c r="PWV11" s="9"/>
      <c r="PWW11" s="9"/>
      <c r="PWX11" s="9"/>
      <c r="PWY11" s="9"/>
      <c r="PWZ11" s="9"/>
      <c r="PXA11" s="9"/>
      <c r="PXB11" s="9"/>
      <c r="PXC11" s="9"/>
      <c r="PXD11" s="9"/>
      <c r="PXE11" s="9"/>
      <c r="PXF11" s="9"/>
      <c r="PXG11" s="9"/>
      <c r="PXH11" s="9"/>
      <c r="PXI11" s="9"/>
      <c r="PXJ11" s="9"/>
      <c r="PXK11" s="9"/>
      <c r="PXL11" s="9"/>
      <c r="PXM11" s="9"/>
      <c r="PXN11" s="9"/>
      <c r="PXO11" s="9"/>
      <c r="PXP11" s="9"/>
      <c r="PXQ11" s="9"/>
      <c r="PXR11" s="9"/>
      <c r="PXS11" s="9"/>
      <c r="PXT11" s="9"/>
      <c r="PXU11" s="9"/>
      <c r="PXV11" s="9"/>
      <c r="PXW11" s="9"/>
      <c r="PXX11" s="9"/>
      <c r="PXY11" s="9"/>
      <c r="PXZ11" s="9"/>
      <c r="PYA11" s="9"/>
      <c r="PYB11" s="9"/>
      <c r="PYC11" s="9"/>
      <c r="PYD11" s="9"/>
      <c r="PYE11" s="9"/>
      <c r="PYF11" s="9"/>
      <c r="PYG11" s="9"/>
      <c r="PYH11" s="9"/>
      <c r="PYI11" s="9"/>
      <c r="PYJ11" s="9"/>
      <c r="PYK11" s="9"/>
      <c r="PYL11" s="9"/>
      <c r="PYM11" s="9"/>
      <c r="PYN11" s="9"/>
      <c r="PYO11" s="9"/>
      <c r="PYP11" s="9"/>
      <c r="PYQ11" s="9"/>
      <c r="PYR11" s="9"/>
      <c r="PYS11" s="9"/>
      <c r="PYT11" s="9"/>
      <c r="PYU11" s="9"/>
      <c r="PYV11" s="9"/>
      <c r="PYW11" s="9"/>
      <c r="PYX11" s="9"/>
      <c r="PYY11" s="9"/>
      <c r="PYZ11" s="9"/>
      <c r="PZA11" s="9"/>
      <c r="PZB11" s="9"/>
      <c r="PZC11" s="9"/>
      <c r="PZD11" s="9"/>
      <c r="PZE11" s="9"/>
      <c r="PZF11" s="9"/>
      <c r="PZG11" s="9"/>
      <c r="PZH11" s="9"/>
      <c r="PZI11" s="9"/>
      <c r="PZJ11" s="9"/>
      <c r="PZK11" s="9"/>
      <c r="PZL11" s="9"/>
      <c r="PZM11" s="9"/>
      <c r="PZN11" s="9"/>
      <c r="PZO11" s="9"/>
      <c r="PZP11" s="9"/>
      <c r="PZQ11" s="9"/>
      <c r="PZR11" s="9"/>
      <c r="PZS11" s="9"/>
      <c r="PZT11" s="9"/>
      <c r="PZU11" s="9"/>
      <c r="PZV11" s="9"/>
      <c r="PZW11" s="9"/>
      <c r="PZX11" s="9"/>
      <c r="PZY11" s="9"/>
      <c r="PZZ11" s="9"/>
      <c r="QAA11" s="9"/>
      <c r="QAB11" s="9"/>
      <c r="QAC11" s="9"/>
      <c r="QAD11" s="9"/>
      <c r="QAE11" s="9"/>
      <c r="QAF11" s="9"/>
      <c r="QAG11" s="9"/>
      <c r="QAH11" s="9"/>
      <c r="QAI11" s="9"/>
      <c r="QAJ11" s="9"/>
      <c r="QAK11" s="9"/>
      <c r="QAL11" s="9"/>
      <c r="QAM11" s="9"/>
      <c r="QAN11" s="9"/>
      <c r="QAO11" s="9"/>
      <c r="QAP11" s="9"/>
      <c r="QAQ11" s="9"/>
      <c r="QAR11" s="9"/>
      <c r="QAS11" s="9"/>
      <c r="QAT11" s="9"/>
      <c r="QAU11" s="9"/>
      <c r="QAV11" s="9"/>
      <c r="QAW11" s="9"/>
      <c r="QAX11" s="9"/>
      <c r="QAY11" s="9"/>
      <c r="QAZ11" s="9"/>
      <c r="QBA11" s="9"/>
      <c r="QBB11" s="9"/>
      <c r="QBC11" s="9"/>
      <c r="QBD11" s="9"/>
      <c r="QBE11" s="9"/>
      <c r="QBF11" s="9"/>
      <c r="QBG11" s="9"/>
      <c r="QBH11" s="9"/>
      <c r="QBI11" s="9"/>
      <c r="QBJ11" s="9"/>
      <c r="QBK11" s="9"/>
      <c r="QBL11" s="9"/>
      <c r="QBM11" s="9"/>
      <c r="QBN11" s="9"/>
      <c r="QBO11" s="9"/>
      <c r="QBP11" s="9"/>
      <c r="QBQ11" s="9"/>
      <c r="QBR11" s="9"/>
      <c r="QBS11" s="9"/>
      <c r="QBT11" s="9"/>
      <c r="QBU11" s="9"/>
      <c r="QBV11" s="9"/>
      <c r="QBW11" s="9"/>
      <c r="QBX11" s="9"/>
      <c r="QBY11" s="9"/>
      <c r="QBZ11" s="9"/>
      <c r="QCA11" s="9"/>
      <c r="QCB11" s="9"/>
      <c r="QCC11" s="9"/>
      <c r="QCD11" s="9"/>
      <c r="QCE11" s="9"/>
      <c r="QCF11" s="9"/>
      <c r="QCG11" s="9"/>
      <c r="QCH11" s="9"/>
      <c r="QCI11" s="9"/>
      <c r="QCJ11" s="9"/>
      <c r="QCK11" s="9"/>
      <c r="QCL11" s="9"/>
      <c r="QCM11" s="9"/>
      <c r="QCN11" s="9"/>
      <c r="QCO11" s="9"/>
      <c r="QCP11" s="9"/>
      <c r="QCQ11" s="9"/>
      <c r="QCR11" s="9"/>
      <c r="QCS11" s="9"/>
      <c r="QCT11" s="9"/>
      <c r="QCU11" s="9"/>
      <c r="QCV11" s="9"/>
      <c r="QCW11" s="9"/>
      <c r="QCX11" s="9"/>
      <c r="QCY11" s="9"/>
      <c r="QCZ11" s="9"/>
      <c r="QDA11" s="9"/>
      <c r="QDB11" s="9"/>
      <c r="QDC11" s="9"/>
      <c r="QDD11" s="9"/>
      <c r="QDE11" s="9"/>
      <c r="QDF11" s="9"/>
      <c r="QDG11" s="9"/>
      <c r="QDH11" s="9"/>
      <c r="QDI11" s="9"/>
      <c r="QDJ11" s="9"/>
      <c r="QDK11" s="9"/>
      <c r="QDL11" s="9"/>
      <c r="QDM11" s="9"/>
      <c r="QDN11" s="9"/>
      <c r="QDO11" s="9"/>
      <c r="QDP11" s="9"/>
      <c r="QDQ11" s="9"/>
      <c r="QDR11" s="9"/>
      <c r="QDS11" s="9"/>
      <c r="QDT11" s="9"/>
      <c r="QDU11" s="9"/>
      <c r="QDV11" s="9"/>
      <c r="QDW11" s="9"/>
      <c r="QDX11" s="9"/>
      <c r="QDY11" s="9"/>
      <c r="QDZ11" s="9"/>
      <c r="QEA11" s="9"/>
      <c r="QEB11" s="9"/>
      <c r="QEC11" s="9"/>
      <c r="QED11" s="9"/>
      <c r="QEE11" s="9"/>
      <c r="QEF11" s="9"/>
      <c r="QEG11" s="9"/>
      <c r="QEH11" s="9"/>
      <c r="QEI11" s="9"/>
      <c r="QEJ11" s="9"/>
      <c r="QEK11" s="9"/>
      <c r="QEL11" s="9"/>
      <c r="QEM11" s="9"/>
      <c r="QEN11" s="9"/>
      <c r="QEO11" s="9"/>
      <c r="QEP11" s="9"/>
      <c r="QEQ11" s="9"/>
      <c r="QER11" s="9"/>
      <c r="QES11" s="9"/>
      <c r="QET11" s="9"/>
      <c r="QEU11" s="9"/>
      <c r="QEV11" s="9"/>
      <c r="QEW11" s="9"/>
      <c r="QEX11" s="9"/>
      <c r="QEY11" s="9"/>
      <c r="QEZ11" s="9"/>
      <c r="QFA11" s="9"/>
      <c r="QFB11" s="9"/>
      <c r="QFC11" s="9"/>
      <c r="QFD11" s="9"/>
      <c r="QFE11" s="9"/>
      <c r="QFF11" s="9"/>
      <c r="QFG11" s="9"/>
      <c r="QFH11" s="9"/>
      <c r="QFI11" s="9"/>
      <c r="QFJ11" s="9"/>
      <c r="QFK11" s="9"/>
      <c r="QFL11" s="9"/>
      <c r="QFM11" s="9"/>
      <c r="QFN11" s="9"/>
      <c r="QFO11" s="9"/>
      <c r="QFP11" s="9"/>
      <c r="QFQ11" s="9"/>
      <c r="QFR11" s="9"/>
      <c r="QFS11" s="9"/>
      <c r="QFT11" s="9"/>
      <c r="QFU11" s="9"/>
      <c r="QFV11" s="9"/>
      <c r="QFW11" s="9"/>
      <c r="QFX11" s="9"/>
      <c r="QFY11" s="9"/>
      <c r="QFZ11" s="9"/>
      <c r="QGA11" s="9"/>
      <c r="QGB11" s="9"/>
      <c r="QGC11" s="9"/>
      <c r="QGD11" s="9"/>
      <c r="QGE11" s="9"/>
      <c r="QGF11" s="9"/>
      <c r="QGG11" s="9"/>
      <c r="QGH11" s="9"/>
      <c r="QGI11" s="9"/>
      <c r="QGJ11" s="9"/>
      <c r="QGK11" s="9"/>
      <c r="QGL11" s="9"/>
      <c r="QGM11" s="9"/>
      <c r="QGN11" s="9"/>
      <c r="QGO11" s="9"/>
      <c r="QGP11" s="9"/>
      <c r="QGQ11" s="9"/>
      <c r="QGR11" s="9"/>
      <c r="QGS11" s="9"/>
      <c r="QGT11" s="9"/>
      <c r="QGU11" s="9"/>
      <c r="QGV11" s="9"/>
      <c r="QGW11" s="9"/>
      <c r="QGX11" s="9"/>
      <c r="QGY11" s="9"/>
      <c r="QGZ11" s="9"/>
      <c r="QHA11" s="9"/>
      <c r="QHB11" s="9"/>
      <c r="QHC11" s="9"/>
      <c r="QHD11" s="9"/>
      <c r="QHE11" s="9"/>
      <c r="QHF11" s="9"/>
      <c r="QHG11" s="9"/>
      <c r="QHH11" s="9"/>
      <c r="QHI11" s="9"/>
      <c r="QHJ11" s="9"/>
      <c r="QHK11" s="9"/>
      <c r="QHL11" s="9"/>
      <c r="QHM11" s="9"/>
      <c r="QHN11" s="9"/>
      <c r="QHO11" s="9"/>
      <c r="QHP11" s="9"/>
      <c r="QHQ11" s="9"/>
      <c r="QHR11" s="9"/>
      <c r="QHS11" s="9"/>
      <c r="QHT11" s="9"/>
      <c r="QHU11" s="9"/>
      <c r="QHV11" s="9"/>
      <c r="QHW11" s="9"/>
      <c r="QHX11" s="9"/>
      <c r="QHY11" s="9"/>
      <c r="QHZ11" s="9"/>
      <c r="QIA11" s="9"/>
      <c r="QIB11" s="9"/>
      <c r="QIC11" s="9"/>
      <c r="QID11" s="9"/>
      <c r="QIE11" s="9"/>
      <c r="QIF11" s="9"/>
      <c r="QIG11" s="9"/>
      <c r="QIH11" s="9"/>
      <c r="QII11" s="9"/>
      <c r="QIJ11" s="9"/>
      <c r="QIK11" s="9"/>
      <c r="QIL11" s="9"/>
      <c r="QIM11" s="9"/>
      <c r="QIN11" s="9"/>
      <c r="QIO11" s="9"/>
      <c r="QIP11" s="9"/>
      <c r="QIQ11" s="9"/>
      <c r="QIR11" s="9"/>
      <c r="QIS11" s="9"/>
      <c r="QIT11" s="9"/>
      <c r="QIU11" s="9"/>
      <c r="QIV11" s="9"/>
      <c r="QIW11" s="9"/>
      <c r="QIX11" s="9"/>
      <c r="QIY11" s="9"/>
      <c r="QIZ11" s="9"/>
      <c r="QJA11" s="9"/>
      <c r="QJB11" s="9"/>
      <c r="QJC11" s="9"/>
      <c r="QJD11" s="9"/>
      <c r="QJE11" s="9"/>
      <c r="QJF11" s="9"/>
      <c r="QJG11" s="9"/>
      <c r="QJH11" s="9"/>
      <c r="QJI11" s="9"/>
      <c r="QJJ11" s="9"/>
      <c r="QJK11" s="9"/>
      <c r="QJL11" s="9"/>
      <c r="QJM11" s="9"/>
      <c r="QJN11" s="9"/>
      <c r="QJO11" s="9"/>
      <c r="QJP11" s="9"/>
      <c r="QJQ11" s="9"/>
      <c r="QJR11" s="9"/>
      <c r="QJS11" s="9"/>
      <c r="QJT11" s="9"/>
      <c r="QJU11" s="9"/>
      <c r="QJV11" s="9"/>
      <c r="QJW11" s="9"/>
      <c r="QJX11" s="9"/>
      <c r="QJY11" s="9"/>
      <c r="QJZ11" s="9"/>
      <c r="QKA11" s="9"/>
      <c r="QKB11" s="9"/>
      <c r="QKC11" s="9"/>
      <c r="QKD11" s="9"/>
      <c r="QKE11" s="9"/>
      <c r="QKF11" s="9"/>
      <c r="QKG11" s="9"/>
      <c r="QKH11" s="9"/>
      <c r="QKI11" s="9"/>
      <c r="QKJ11" s="9"/>
      <c r="QKK11" s="9"/>
      <c r="QKL11" s="9"/>
      <c r="QKM11" s="9"/>
      <c r="QKN11" s="9"/>
      <c r="QKO11" s="9"/>
      <c r="QKP11" s="9"/>
      <c r="QKQ11" s="9"/>
      <c r="QKR11" s="9"/>
      <c r="QKS11" s="9"/>
      <c r="QKT11" s="9"/>
      <c r="QKU11" s="9"/>
      <c r="QKV11" s="9"/>
      <c r="QKW11" s="9"/>
      <c r="QKX11" s="9"/>
      <c r="QKY11" s="9"/>
      <c r="QKZ11" s="9"/>
      <c r="QLA11" s="9"/>
      <c r="QLB11" s="9"/>
      <c r="QLC11" s="9"/>
      <c r="QLD11" s="9"/>
      <c r="QLE11" s="9"/>
      <c r="QLF11" s="9"/>
      <c r="QLG11" s="9"/>
      <c r="QLH11" s="9"/>
      <c r="QLI11" s="9"/>
      <c r="QLJ11" s="9"/>
      <c r="QLK11" s="9"/>
      <c r="QLL11" s="9"/>
      <c r="QLM11" s="9"/>
      <c r="QLN11" s="9"/>
      <c r="QLO11" s="9"/>
      <c r="QLP11" s="9"/>
      <c r="QLQ11" s="9"/>
      <c r="QLR11" s="9"/>
      <c r="QLS11" s="9"/>
      <c r="QLT11" s="9"/>
      <c r="QLU11" s="9"/>
      <c r="QLV11" s="9"/>
      <c r="QLW11" s="9"/>
      <c r="QLX11" s="9"/>
      <c r="QLY11" s="9"/>
      <c r="QLZ11" s="9"/>
      <c r="QMA11" s="9"/>
      <c r="QMB11" s="9"/>
      <c r="QMC11" s="9"/>
      <c r="QMD11" s="9"/>
      <c r="QME11" s="9"/>
      <c r="QMF11" s="9"/>
      <c r="QMG11" s="9"/>
      <c r="QMH11" s="9"/>
      <c r="QMI11" s="9"/>
      <c r="QMJ11" s="9"/>
      <c r="QMK11" s="9"/>
      <c r="QML11" s="9"/>
      <c r="QMM11" s="9"/>
      <c r="QMN11" s="9"/>
      <c r="QMO11" s="9"/>
      <c r="QMP11" s="9"/>
      <c r="QMQ11" s="9"/>
      <c r="QMR11" s="9"/>
      <c r="QMS11" s="9"/>
      <c r="QMT11" s="9"/>
      <c r="QMU11" s="9"/>
      <c r="QMV11" s="9"/>
      <c r="QMW11" s="9"/>
      <c r="QMX11" s="9"/>
      <c r="QMY11" s="9"/>
      <c r="QMZ11" s="9"/>
      <c r="QNA11" s="9"/>
      <c r="QNB11" s="9"/>
      <c r="QNC11" s="9"/>
      <c r="QND11" s="9"/>
      <c r="QNE11" s="9"/>
      <c r="QNF11" s="9"/>
      <c r="QNG11" s="9"/>
      <c r="QNH11" s="9"/>
      <c r="QNI11" s="9"/>
      <c r="QNJ11" s="9"/>
      <c r="QNK11" s="9"/>
      <c r="QNL11" s="9"/>
      <c r="QNM11" s="9"/>
      <c r="QNN11" s="9"/>
      <c r="QNO11" s="9"/>
      <c r="QNP11" s="9"/>
      <c r="QNQ11" s="9"/>
      <c r="QNR11" s="9"/>
      <c r="QNS11" s="9"/>
      <c r="QNT11" s="9"/>
      <c r="QNU11" s="9"/>
      <c r="QNV11" s="9"/>
      <c r="QNW11" s="9"/>
      <c r="QNX11" s="9"/>
      <c r="QNY11" s="9"/>
      <c r="QNZ11" s="9"/>
      <c r="QOA11" s="9"/>
      <c r="QOB11" s="9"/>
      <c r="QOC11" s="9"/>
      <c r="QOD11" s="9"/>
      <c r="QOE11" s="9"/>
      <c r="QOF11" s="9"/>
      <c r="QOG11" s="9"/>
      <c r="QOH11" s="9"/>
      <c r="QOI11" s="9"/>
      <c r="QOJ11" s="9"/>
      <c r="QOK11" s="9"/>
      <c r="QOL11" s="9"/>
      <c r="QOM11" s="9"/>
      <c r="QON11" s="9"/>
      <c r="QOO11" s="9"/>
      <c r="QOP11" s="9"/>
      <c r="QOQ11" s="9"/>
      <c r="QOR11" s="9"/>
      <c r="QOS11" s="9"/>
      <c r="QOT11" s="9"/>
      <c r="QOU11" s="9"/>
      <c r="QOV11" s="9"/>
      <c r="QOW11" s="9"/>
      <c r="QOX11" s="9"/>
      <c r="QOY11" s="9"/>
      <c r="QOZ11" s="9"/>
      <c r="QPA11" s="9"/>
      <c r="QPB11" s="9"/>
      <c r="QPC11" s="9"/>
      <c r="QPD11" s="9"/>
      <c r="QPE11" s="9"/>
      <c r="QPF11" s="9"/>
      <c r="QPG11" s="9"/>
      <c r="QPH11" s="9"/>
      <c r="QPI11" s="9"/>
      <c r="QPJ11" s="9"/>
      <c r="QPK11" s="9"/>
      <c r="QPL11" s="9"/>
      <c r="QPM11" s="9"/>
      <c r="QPN11" s="9"/>
      <c r="QPO11" s="9"/>
      <c r="QPP11" s="9"/>
      <c r="QPQ11" s="9"/>
      <c r="QPR11" s="9"/>
      <c r="QPS11" s="9"/>
      <c r="QPT11" s="9"/>
      <c r="QPU11" s="9"/>
      <c r="QPV11" s="9"/>
      <c r="QPW11" s="9"/>
      <c r="QPX11" s="9"/>
      <c r="QPY11" s="9"/>
      <c r="QPZ11" s="9"/>
      <c r="QQA11" s="9"/>
      <c r="QQB11" s="9"/>
      <c r="QQC11" s="9"/>
      <c r="QQD11" s="9"/>
      <c r="QQE11" s="9"/>
      <c r="QQF11" s="9"/>
      <c r="QQG11" s="9"/>
      <c r="QQH11" s="9"/>
      <c r="QQI11" s="9"/>
      <c r="QQJ11" s="9"/>
      <c r="QQK11" s="9"/>
      <c r="QQL11" s="9"/>
      <c r="QQM11" s="9"/>
      <c r="QQN11" s="9"/>
      <c r="QQO11" s="9"/>
      <c r="QQP11" s="9"/>
      <c r="QQQ11" s="9"/>
      <c r="QQR11" s="9"/>
      <c r="QQS11" s="9"/>
      <c r="QQT11" s="9"/>
      <c r="QQU11" s="9"/>
      <c r="QQV11" s="9"/>
      <c r="QQW11" s="9"/>
      <c r="QQX11" s="9"/>
      <c r="QQY11" s="9"/>
      <c r="QQZ11" s="9"/>
      <c r="QRA11" s="9"/>
      <c r="QRB11" s="9"/>
      <c r="QRC11" s="9"/>
      <c r="QRD11" s="9"/>
      <c r="QRE11" s="9"/>
      <c r="QRF11" s="9"/>
      <c r="QRG11" s="9"/>
      <c r="QRH11" s="9"/>
      <c r="QRI11" s="9"/>
      <c r="QRJ11" s="9"/>
      <c r="QRK11" s="9"/>
      <c r="QRL11" s="9"/>
      <c r="QRM11" s="9"/>
      <c r="QRN11" s="9"/>
      <c r="QRO11" s="9"/>
      <c r="QRP11" s="9"/>
      <c r="QRQ11" s="9"/>
      <c r="QRR11" s="9"/>
      <c r="QRS11" s="9"/>
      <c r="QRT11" s="9"/>
      <c r="QRU11" s="9"/>
      <c r="QRV11" s="9"/>
      <c r="QRW11" s="9"/>
      <c r="QRX11" s="9"/>
      <c r="QRY11" s="9"/>
      <c r="QRZ11" s="9"/>
      <c r="QSA11" s="9"/>
      <c r="QSB11" s="9"/>
      <c r="QSC11" s="9"/>
      <c r="QSD11" s="9"/>
      <c r="QSE11" s="9"/>
      <c r="QSF11" s="9"/>
      <c r="QSG11" s="9"/>
      <c r="QSH11" s="9"/>
      <c r="QSI11" s="9"/>
      <c r="QSJ11" s="9"/>
      <c r="QSK11" s="9"/>
      <c r="QSL11" s="9"/>
      <c r="QSM11" s="9"/>
      <c r="QSN11" s="9"/>
      <c r="QSO11" s="9"/>
      <c r="QSP11" s="9"/>
      <c r="QSQ11" s="9"/>
      <c r="QSR11" s="9"/>
      <c r="QSS11" s="9"/>
      <c r="QST11" s="9"/>
      <c r="QSU11" s="9"/>
      <c r="QSV11" s="9"/>
      <c r="QSW11" s="9"/>
      <c r="QSX11" s="9"/>
      <c r="QSY11" s="9"/>
      <c r="QSZ11" s="9"/>
      <c r="QTA11" s="9"/>
      <c r="QTB11" s="9"/>
      <c r="QTC11" s="9"/>
      <c r="QTD11" s="9"/>
      <c r="QTE11" s="9"/>
      <c r="QTF11" s="9"/>
      <c r="QTG11" s="9"/>
      <c r="QTH11" s="9"/>
      <c r="QTI11" s="9"/>
      <c r="QTJ11" s="9"/>
      <c r="QTK11" s="9"/>
      <c r="QTL11" s="9"/>
      <c r="QTM11" s="9"/>
      <c r="QTN11" s="9"/>
      <c r="QTO11" s="9"/>
      <c r="QTP11" s="9"/>
      <c r="QTQ11" s="9"/>
      <c r="QTR11" s="9"/>
      <c r="QTS11" s="9"/>
      <c r="QTT11" s="9"/>
      <c r="QTU11" s="9"/>
      <c r="QTV11" s="9"/>
      <c r="QTW11" s="9"/>
      <c r="QTX11" s="9"/>
      <c r="QTY11" s="9"/>
      <c r="QTZ11" s="9"/>
      <c r="QUA11" s="9"/>
      <c r="QUB11" s="9"/>
      <c r="QUC11" s="9"/>
      <c r="QUD11" s="9"/>
      <c r="QUE11" s="9"/>
      <c r="QUF11" s="9"/>
      <c r="QUG11" s="9"/>
      <c r="QUH11" s="9"/>
      <c r="QUI11" s="9"/>
      <c r="QUJ11" s="9"/>
      <c r="QUK11" s="9"/>
      <c r="QUL11" s="9"/>
      <c r="QUM11" s="9"/>
      <c r="QUN11" s="9"/>
      <c r="QUO11" s="9"/>
      <c r="QUP11" s="9"/>
      <c r="QUQ11" s="9"/>
      <c r="QUR11" s="9"/>
      <c r="QUS11" s="9"/>
      <c r="QUT11" s="9"/>
      <c r="QUU11" s="9"/>
      <c r="QUV11" s="9"/>
      <c r="QUW11" s="9"/>
      <c r="QUX11" s="9"/>
      <c r="QUY11" s="9"/>
      <c r="QUZ11" s="9"/>
      <c r="QVA11" s="9"/>
      <c r="QVB11" s="9"/>
      <c r="QVC11" s="9"/>
      <c r="QVD11" s="9"/>
      <c r="QVE11" s="9"/>
      <c r="QVF11" s="9"/>
      <c r="QVG11" s="9"/>
      <c r="QVH11" s="9"/>
      <c r="QVI11" s="9"/>
      <c r="QVJ11" s="9"/>
      <c r="QVK11" s="9"/>
      <c r="QVL11" s="9"/>
      <c r="QVM11" s="9"/>
      <c r="QVN11" s="9"/>
      <c r="QVO11" s="9"/>
      <c r="QVP11" s="9"/>
      <c r="QVQ11" s="9"/>
      <c r="QVR11" s="9"/>
      <c r="QVS11" s="9"/>
      <c r="QVT11" s="9"/>
      <c r="QVU11" s="9"/>
      <c r="QVV11" s="9"/>
      <c r="QVW11" s="9"/>
      <c r="QVX11" s="9"/>
      <c r="QVY11" s="9"/>
      <c r="QVZ11" s="9"/>
      <c r="QWA11" s="9"/>
      <c r="QWB11" s="9"/>
      <c r="QWC11" s="9"/>
      <c r="QWD11" s="9"/>
      <c r="QWE11" s="9"/>
      <c r="QWF11" s="9"/>
      <c r="QWG11" s="9"/>
      <c r="QWH11" s="9"/>
      <c r="QWI11" s="9"/>
      <c r="QWJ11" s="9"/>
      <c r="QWK11" s="9"/>
      <c r="QWL11" s="9"/>
      <c r="QWM11" s="9"/>
      <c r="QWN11" s="9"/>
      <c r="QWO11" s="9"/>
      <c r="QWP11" s="9"/>
      <c r="QWQ11" s="9"/>
      <c r="QWR11" s="9"/>
      <c r="QWS11" s="9"/>
      <c r="QWT11" s="9"/>
      <c r="QWU11" s="9"/>
      <c r="QWV11" s="9"/>
      <c r="QWW11" s="9"/>
      <c r="QWX11" s="9"/>
      <c r="QWY11" s="9"/>
      <c r="QWZ11" s="9"/>
      <c r="QXA11" s="9"/>
      <c r="QXB11" s="9"/>
      <c r="QXC11" s="9"/>
      <c r="QXD11" s="9"/>
      <c r="QXE11" s="9"/>
      <c r="QXF11" s="9"/>
      <c r="QXG11" s="9"/>
      <c r="QXH11" s="9"/>
      <c r="QXI11" s="9"/>
      <c r="QXJ11" s="9"/>
      <c r="QXK11" s="9"/>
      <c r="QXL11" s="9"/>
      <c r="QXM11" s="9"/>
      <c r="QXN11" s="9"/>
      <c r="QXO11" s="9"/>
      <c r="QXP11" s="9"/>
      <c r="QXQ11" s="9"/>
      <c r="QXR11" s="9"/>
      <c r="QXS11" s="9"/>
      <c r="QXT11" s="9"/>
      <c r="QXU11" s="9"/>
      <c r="QXV11" s="9"/>
      <c r="QXW11" s="9"/>
      <c r="QXX11" s="9"/>
      <c r="QXY11" s="9"/>
      <c r="QXZ11" s="9"/>
      <c r="QYA11" s="9"/>
      <c r="QYB11" s="9"/>
      <c r="QYC11" s="9"/>
      <c r="QYD11" s="9"/>
      <c r="QYE11" s="9"/>
      <c r="QYF11" s="9"/>
      <c r="QYG11" s="9"/>
      <c r="QYH11" s="9"/>
      <c r="QYI11" s="9"/>
      <c r="QYJ11" s="9"/>
      <c r="QYK11" s="9"/>
      <c r="QYL11" s="9"/>
      <c r="QYM11" s="9"/>
      <c r="QYN11" s="9"/>
      <c r="QYO11" s="9"/>
      <c r="QYP11" s="9"/>
      <c r="QYQ11" s="9"/>
      <c r="QYR11" s="9"/>
      <c r="QYS11" s="9"/>
      <c r="QYT11" s="9"/>
      <c r="QYU11" s="9"/>
      <c r="QYV11" s="9"/>
      <c r="QYW11" s="9"/>
      <c r="QYX11" s="9"/>
      <c r="QYY11" s="9"/>
      <c r="QYZ11" s="9"/>
      <c r="QZA11" s="9"/>
      <c r="QZB11" s="9"/>
      <c r="QZC11" s="9"/>
      <c r="QZD11" s="9"/>
      <c r="QZE11" s="9"/>
      <c r="QZF11" s="9"/>
      <c r="QZG11" s="9"/>
      <c r="QZH11" s="9"/>
      <c r="QZI11" s="9"/>
      <c r="QZJ11" s="9"/>
      <c r="QZK11" s="9"/>
      <c r="QZL11" s="9"/>
      <c r="QZM11" s="9"/>
      <c r="QZN11" s="9"/>
      <c r="QZO11" s="9"/>
      <c r="QZP11" s="9"/>
      <c r="QZQ11" s="9"/>
      <c r="QZR11" s="9"/>
      <c r="QZS11" s="9"/>
      <c r="QZT11" s="9"/>
      <c r="QZU11" s="9"/>
      <c r="QZV11" s="9"/>
      <c r="QZW11" s="9"/>
      <c r="QZX11" s="9"/>
      <c r="QZY11" s="9"/>
      <c r="QZZ11" s="9"/>
      <c r="RAA11" s="9"/>
      <c r="RAB11" s="9"/>
      <c r="RAC11" s="9"/>
      <c r="RAD11" s="9"/>
      <c r="RAE11" s="9"/>
      <c r="RAF11" s="9"/>
      <c r="RAG11" s="9"/>
      <c r="RAH11" s="9"/>
      <c r="RAI11" s="9"/>
      <c r="RAJ11" s="9"/>
      <c r="RAK11" s="9"/>
      <c r="RAL11" s="9"/>
      <c r="RAM11" s="9"/>
      <c r="RAN11" s="9"/>
      <c r="RAO11" s="9"/>
      <c r="RAP11" s="9"/>
      <c r="RAQ11" s="9"/>
      <c r="RAR11" s="9"/>
      <c r="RAS11" s="9"/>
      <c r="RAT11" s="9"/>
      <c r="RAU11" s="9"/>
      <c r="RAV11" s="9"/>
      <c r="RAW11" s="9"/>
      <c r="RAX11" s="9"/>
      <c r="RAY11" s="9"/>
      <c r="RAZ11" s="9"/>
      <c r="RBA11" s="9"/>
      <c r="RBB11" s="9"/>
      <c r="RBC11" s="9"/>
      <c r="RBD11" s="9"/>
      <c r="RBE11" s="9"/>
      <c r="RBF11" s="9"/>
      <c r="RBG11" s="9"/>
      <c r="RBH11" s="9"/>
      <c r="RBI11" s="9"/>
      <c r="RBJ11" s="9"/>
      <c r="RBK11" s="9"/>
      <c r="RBL11" s="9"/>
      <c r="RBM11" s="9"/>
      <c r="RBN11" s="9"/>
      <c r="RBO11" s="9"/>
      <c r="RBP11" s="9"/>
      <c r="RBQ11" s="9"/>
      <c r="RBR11" s="9"/>
      <c r="RBS11" s="9"/>
      <c r="RBT11" s="9"/>
      <c r="RBU11" s="9"/>
      <c r="RBV11" s="9"/>
      <c r="RBW11" s="9"/>
      <c r="RBX11" s="9"/>
      <c r="RBY11" s="9"/>
      <c r="RBZ11" s="9"/>
      <c r="RCA11" s="9"/>
      <c r="RCB11" s="9"/>
      <c r="RCC11" s="9"/>
      <c r="RCD11" s="9"/>
      <c r="RCE11" s="9"/>
      <c r="RCF11" s="9"/>
      <c r="RCG11" s="9"/>
      <c r="RCH11" s="9"/>
      <c r="RCI11" s="9"/>
      <c r="RCJ11" s="9"/>
      <c r="RCK11" s="9"/>
      <c r="RCL11" s="9"/>
      <c r="RCM11" s="9"/>
      <c r="RCN11" s="9"/>
      <c r="RCO11" s="9"/>
      <c r="RCP11" s="9"/>
      <c r="RCQ11" s="9"/>
      <c r="RCR11" s="9"/>
      <c r="RCS11" s="9"/>
      <c r="RCT11" s="9"/>
      <c r="RCU11" s="9"/>
      <c r="RCV11" s="9"/>
      <c r="RCW11" s="9"/>
      <c r="RCX11" s="9"/>
      <c r="RCY11" s="9"/>
      <c r="RCZ11" s="9"/>
      <c r="RDA11" s="9"/>
      <c r="RDB11" s="9"/>
      <c r="RDC11" s="9"/>
      <c r="RDD11" s="9"/>
      <c r="RDE11" s="9"/>
      <c r="RDF11" s="9"/>
      <c r="RDG11" s="9"/>
      <c r="RDH11" s="9"/>
      <c r="RDI11" s="9"/>
      <c r="RDJ11" s="9"/>
      <c r="RDK11" s="9"/>
      <c r="RDL11" s="9"/>
      <c r="RDM11" s="9"/>
      <c r="RDN11" s="9"/>
      <c r="RDO11" s="9"/>
      <c r="RDP11" s="9"/>
      <c r="RDQ11" s="9"/>
      <c r="RDR11" s="9"/>
      <c r="RDS11" s="9"/>
      <c r="RDT11" s="9"/>
      <c r="RDU11" s="9"/>
      <c r="RDV11" s="9"/>
      <c r="RDW11" s="9"/>
      <c r="RDX11" s="9"/>
      <c r="RDY11" s="9"/>
      <c r="RDZ11" s="9"/>
      <c r="REA11" s="9"/>
      <c r="REB11" s="9"/>
      <c r="REC11" s="9"/>
      <c r="RED11" s="9"/>
      <c r="REE11" s="9"/>
      <c r="REF11" s="9"/>
      <c r="REG11" s="9"/>
      <c r="REH11" s="9"/>
      <c r="REI11" s="9"/>
      <c r="REJ11" s="9"/>
      <c r="REK11" s="9"/>
      <c r="REL11" s="9"/>
      <c r="REM11" s="9"/>
      <c r="REN11" s="9"/>
      <c r="REO11" s="9"/>
      <c r="REP11" s="9"/>
      <c r="REQ11" s="9"/>
      <c r="RER11" s="9"/>
      <c r="RES11" s="9"/>
      <c r="RET11" s="9"/>
      <c r="REU11" s="9"/>
      <c r="REV11" s="9"/>
      <c r="REW11" s="9"/>
      <c r="REX11" s="9"/>
      <c r="REY11" s="9"/>
      <c r="REZ11" s="9"/>
      <c r="RFA11" s="9"/>
      <c r="RFB11" s="9"/>
      <c r="RFC11" s="9"/>
      <c r="RFD11" s="9"/>
      <c r="RFE11" s="9"/>
      <c r="RFF11" s="9"/>
      <c r="RFG11" s="9"/>
      <c r="RFH11" s="9"/>
      <c r="RFI11" s="9"/>
      <c r="RFJ11" s="9"/>
      <c r="RFK11" s="9"/>
      <c r="RFL11" s="9"/>
      <c r="RFM11" s="9"/>
      <c r="RFN11" s="9"/>
      <c r="RFO11" s="9"/>
      <c r="RFP11" s="9"/>
      <c r="RFQ11" s="9"/>
      <c r="RFR11" s="9"/>
      <c r="RFS11" s="9"/>
      <c r="RFT11" s="9"/>
      <c r="RFU11" s="9"/>
      <c r="RFV11" s="9"/>
      <c r="RFW11" s="9"/>
      <c r="RFX11" s="9"/>
      <c r="RFY11" s="9"/>
      <c r="RFZ11" s="9"/>
      <c r="RGA11" s="9"/>
      <c r="RGB11" s="9"/>
      <c r="RGC11" s="9"/>
      <c r="RGD11" s="9"/>
      <c r="RGE11" s="9"/>
      <c r="RGF11" s="9"/>
      <c r="RGG11" s="9"/>
      <c r="RGH11" s="9"/>
      <c r="RGI11" s="9"/>
      <c r="RGJ11" s="9"/>
      <c r="RGK11" s="9"/>
      <c r="RGL11" s="9"/>
      <c r="RGM11" s="9"/>
      <c r="RGN11" s="9"/>
      <c r="RGO11" s="9"/>
      <c r="RGP11" s="9"/>
      <c r="RGQ11" s="9"/>
      <c r="RGR11" s="9"/>
      <c r="RGS11" s="9"/>
      <c r="RGT11" s="9"/>
      <c r="RGU11" s="9"/>
      <c r="RGV11" s="9"/>
      <c r="RGW11" s="9"/>
      <c r="RGX11" s="9"/>
      <c r="RGY11" s="9"/>
      <c r="RGZ11" s="9"/>
      <c r="RHA11" s="9"/>
      <c r="RHB11" s="9"/>
      <c r="RHC11" s="9"/>
      <c r="RHD11" s="9"/>
      <c r="RHE11" s="9"/>
      <c r="RHF11" s="9"/>
      <c r="RHG11" s="9"/>
      <c r="RHH11" s="9"/>
      <c r="RHI11" s="9"/>
      <c r="RHJ11" s="9"/>
      <c r="RHK11" s="9"/>
      <c r="RHL11" s="9"/>
      <c r="RHM11" s="9"/>
      <c r="RHN11" s="9"/>
      <c r="RHO11" s="9"/>
      <c r="RHP11" s="9"/>
      <c r="RHQ11" s="9"/>
      <c r="RHR11" s="9"/>
      <c r="RHS11" s="9"/>
      <c r="RHT11" s="9"/>
      <c r="RHU11" s="9"/>
      <c r="RHV11" s="9"/>
      <c r="RHW11" s="9"/>
      <c r="RHX11" s="9"/>
      <c r="RHY11" s="9"/>
      <c r="RHZ11" s="9"/>
      <c r="RIA11" s="9"/>
      <c r="RIB11" s="9"/>
      <c r="RIC11" s="9"/>
      <c r="RID11" s="9"/>
      <c r="RIE11" s="9"/>
      <c r="RIF11" s="9"/>
      <c r="RIG11" s="9"/>
      <c r="RIH11" s="9"/>
      <c r="RII11" s="9"/>
      <c r="RIJ11" s="9"/>
      <c r="RIK11" s="9"/>
      <c r="RIL11" s="9"/>
      <c r="RIM11" s="9"/>
      <c r="RIN11" s="9"/>
      <c r="RIO11" s="9"/>
      <c r="RIP11" s="9"/>
      <c r="RIQ11" s="9"/>
      <c r="RIR11" s="9"/>
      <c r="RIS11" s="9"/>
      <c r="RIT11" s="9"/>
      <c r="RIU11" s="9"/>
      <c r="RIV11" s="9"/>
      <c r="RIW11" s="9"/>
      <c r="RIX11" s="9"/>
      <c r="RIY11" s="9"/>
      <c r="RIZ11" s="9"/>
      <c r="RJA11" s="9"/>
      <c r="RJB11" s="9"/>
      <c r="RJC11" s="9"/>
      <c r="RJD11" s="9"/>
      <c r="RJE11" s="9"/>
      <c r="RJF11" s="9"/>
      <c r="RJG11" s="9"/>
      <c r="RJH11" s="9"/>
      <c r="RJI11" s="9"/>
      <c r="RJJ11" s="9"/>
      <c r="RJK11" s="9"/>
      <c r="RJL11" s="9"/>
      <c r="RJM11" s="9"/>
      <c r="RJN11" s="9"/>
      <c r="RJO11" s="9"/>
      <c r="RJP11" s="9"/>
      <c r="RJQ11" s="9"/>
      <c r="RJR11" s="9"/>
      <c r="RJS11" s="9"/>
      <c r="RJT11" s="9"/>
      <c r="RJU11" s="9"/>
      <c r="RJV11" s="9"/>
      <c r="RJW11" s="9"/>
      <c r="RJX11" s="9"/>
      <c r="RJY11" s="9"/>
      <c r="RJZ11" s="9"/>
      <c r="RKA11" s="9"/>
      <c r="RKB11" s="9"/>
      <c r="RKC11" s="9"/>
      <c r="RKD11" s="9"/>
      <c r="RKE11" s="9"/>
      <c r="RKF11" s="9"/>
      <c r="RKG11" s="9"/>
      <c r="RKH11" s="9"/>
      <c r="RKI11" s="9"/>
      <c r="RKJ11" s="9"/>
      <c r="RKK11" s="9"/>
      <c r="RKL11" s="9"/>
      <c r="RKM11" s="9"/>
      <c r="RKN11" s="9"/>
      <c r="RKO11" s="9"/>
      <c r="RKP11" s="9"/>
      <c r="RKQ11" s="9"/>
      <c r="RKR11" s="9"/>
      <c r="RKS11" s="9"/>
      <c r="RKT11" s="9"/>
      <c r="RKU11" s="9"/>
      <c r="RKV11" s="9"/>
      <c r="RKW11" s="9"/>
      <c r="RKX11" s="9"/>
      <c r="RKY11" s="9"/>
      <c r="RKZ11" s="9"/>
      <c r="RLA11" s="9"/>
      <c r="RLB11" s="9"/>
      <c r="RLC11" s="9"/>
      <c r="RLD11" s="9"/>
      <c r="RLE11" s="9"/>
      <c r="RLF11" s="9"/>
      <c r="RLG11" s="9"/>
      <c r="RLH11" s="9"/>
      <c r="RLI11" s="9"/>
      <c r="RLJ11" s="9"/>
      <c r="RLK11" s="9"/>
      <c r="RLL11" s="9"/>
      <c r="RLM11" s="9"/>
      <c r="RLN11" s="9"/>
      <c r="RLO11" s="9"/>
      <c r="RLP11" s="9"/>
      <c r="RLQ11" s="9"/>
      <c r="RLR11" s="9"/>
      <c r="RLS11" s="9"/>
      <c r="RLT11" s="9"/>
      <c r="RLU11" s="9"/>
      <c r="RLV11" s="9"/>
      <c r="RLW11" s="9"/>
      <c r="RLX11" s="9"/>
      <c r="RLY11" s="9"/>
      <c r="RLZ11" s="9"/>
      <c r="RMA11" s="9"/>
      <c r="RMB11" s="9"/>
      <c r="RMC11" s="9"/>
      <c r="RMD11" s="9"/>
      <c r="RME11" s="9"/>
      <c r="RMF11" s="9"/>
      <c r="RMG11" s="9"/>
      <c r="RMH11" s="9"/>
      <c r="RMI11" s="9"/>
      <c r="RMJ11" s="9"/>
      <c r="RMK11" s="9"/>
      <c r="RML11" s="9"/>
      <c r="RMM11" s="9"/>
      <c r="RMN11" s="9"/>
      <c r="RMO11" s="9"/>
      <c r="RMP11" s="9"/>
      <c r="RMQ11" s="9"/>
      <c r="RMR11" s="9"/>
      <c r="RMS11" s="9"/>
      <c r="RMT11" s="9"/>
      <c r="RMU11" s="9"/>
      <c r="RMV11" s="9"/>
      <c r="RMW11" s="9"/>
      <c r="RMX11" s="9"/>
      <c r="RMY11" s="9"/>
      <c r="RMZ11" s="9"/>
      <c r="RNA11" s="9"/>
      <c r="RNB11" s="9"/>
      <c r="RNC11" s="9"/>
      <c r="RND11" s="9"/>
      <c r="RNE11" s="9"/>
      <c r="RNF11" s="9"/>
      <c r="RNG11" s="9"/>
      <c r="RNH11" s="9"/>
      <c r="RNI11" s="9"/>
      <c r="RNJ11" s="9"/>
      <c r="RNK11" s="9"/>
      <c r="RNL11" s="9"/>
      <c r="RNM11" s="9"/>
      <c r="RNN11" s="9"/>
      <c r="RNO11" s="9"/>
      <c r="RNP11" s="9"/>
      <c r="RNQ11" s="9"/>
      <c r="RNR11" s="9"/>
      <c r="RNS11" s="9"/>
      <c r="RNT11" s="9"/>
      <c r="RNU11" s="9"/>
      <c r="RNV11" s="9"/>
      <c r="RNW11" s="9"/>
      <c r="RNX11" s="9"/>
      <c r="RNY11" s="9"/>
      <c r="RNZ11" s="9"/>
      <c r="ROA11" s="9"/>
      <c r="ROB11" s="9"/>
      <c r="ROC11" s="9"/>
      <c r="ROD11" s="9"/>
      <c r="ROE11" s="9"/>
      <c r="ROF11" s="9"/>
      <c r="ROG11" s="9"/>
      <c r="ROH11" s="9"/>
      <c r="ROI11" s="9"/>
      <c r="ROJ11" s="9"/>
      <c r="ROK11" s="9"/>
      <c r="ROL11" s="9"/>
      <c r="ROM11" s="9"/>
      <c r="RON11" s="9"/>
      <c r="ROO11" s="9"/>
      <c r="ROP11" s="9"/>
      <c r="ROQ11" s="9"/>
      <c r="ROR11" s="9"/>
      <c r="ROS11" s="9"/>
      <c r="ROT11" s="9"/>
      <c r="ROU11" s="9"/>
      <c r="ROV11" s="9"/>
      <c r="ROW11" s="9"/>
      <c r="ROX11" s="9"/>
      <c r="ROY11" s="9"/>
      <c r="ROZ11" s="9"/>
      <c r="RPA11" s="9"/>
      <c r="RPB11" s="9"/>
      <c r="RPC11" s="9"/>
      <c r="RPD11" s="9"/>
      <c r="RPE11" s="9"/>
      <c r="RPF11" s="9"/>
      <c r="RPG11" s="9"/>
      <c r="RPH11" s="9"/>
      <c r="RPI11" s="9"/>
      <c r="RPJ11" s="9"/>
      <c r="RPK11" s="9"/>
      <c r="RPL11" s="9"/>
      <c r="RPM11" s="9"/>
      <c r="RPN11" s="9"/>
      <c r="RPO11" s="9"/>
      <c r="RPP11" s="9"/>
      <c r="RPQ11" s="9"/>
      <c r="RPR11" s="9"/>
      <c r="RPS11" s="9"/>
      <c r="RPT11" s="9"/>
      <c r="RPU11" s="9"/>
      <c r="RPV11" s="9"/>
      <c r="RPW11" s="9"/>
      <c r="RPX11" s="9"/>
      <c r="RPY11" s="9"/>
      <c r="RPZ11" s="9"/>
      <c r="RQA11" s="9"/>
      <c r="RQB11" s="9"/>
      <c r="RQC11" s="9"/>
      <c r="RQD11" s="9"/>
      <c r="RQE11" s="9"/>
      <c r="RQF11" s="9"/>
      <c r="RQG11" s="9"/>
      <c r="RQH11" s="9"/>
      <c r="RQI11" s="9"/>
      <c r="RQJ11" s="9"/>
      <c r="RQK11" s="9"/>
      <c r="RQL11" s="9"/>
      <c r="RQM11" s="9"/>
      <c r="RQN11" s="9"/>
      <c r="RQO11" s="9"/>
      <c r="RQP11" s="9"/>
      <c r="RQQ11" s="9"/>
      <c r="RQR11" s="9"/>
      <c r="RQS11" s="9"/>
      <c r="RQT11" s="9"/>
      <c r="RQU11" s="9"/>
      <c r="RQV11" s="9"/>
      <c r="RQW11" s="9"/>
      <c r="RQX11" s="9"/>
      <c r="RQY11" s="9"/>
      <c r="RQZ11" s="9"/>
      <c r="RRA11" s="9"/>
      <c r="RRB11" s="9"/>
      <c r="RRC11" s="9"/>
      <c r="RRD11" s="9"/>
      <c r="RRE11" s="9"/>
      <c r="RRF11" s="9"/>
      <c r="RRG11" s="9"/>
      <c r="RRH11" s="9"/>
      <c r="RRI11" s="9"/>
      <c r="RRJ11" s="9"/>
      <c r="RRK11" s="9"/>
      <c r="RRL11" s="9"/>
      <c r="RRM11" s="9"/>
      <c r="RRN11" s="9"/>
      <c r="RRO11" s="9"/>
      <c r="RRP11" s="9"/>
      <c r="RRQ11" s="9"/>
      <c r="RRR11" s="9"/>
      <c r="RRS11" s="9"/>
      <c r="RRT11" s="9"/>
      <c r="RRU11" s="9"/>
      <c r="RRV11" s="9"/>
      <c r="RRW11" s="9"/>
      <c r="RRX11" s="9"/>
      <c r="RRY11" s="9"/>
      <c r="RRZ11" s="9"/>
      <c r="RSA11" s="9"/>
      <c r="RSB11" s="9"/>
      <c r="RSC11" s="9"/>
      <c r="RSD11" s="9"/>
      <c r="RSE11" s="9"/>
      <c r="RSF11" s="9"/>
      <c r="RSG11" s="9"/>
      <c r="RSH11" s="9"/>
      <c r="RSI11" s="9"/>
      <c r="RSJ11" s="9"/>
      <c r="RSK11" s="9"/>
      <c r="RSL11" s="9"/>
      <c r="RSM11" s="9"/>
      <c r="RSN11" s="9"/>
      <c r="RSO11" s="9"/>
      <c r="RSP11" s="9"/>
      <c r="RSQ11" s="9"/>
      <c r="RSR11" s="9"/>
      <c r="RSS11" s="9"/>
      <c r="RST11" s="9"/>
      <c r="RSU11" s="9"/>
      <c r="RSV11" s="9"/>
      <c r="RSW11" s="9"/>
      <c r="RSX11" s="9"/>
      <c r="RSY11" s="9"/>
      <c r="RSZ11" s="9"/>
      <c r="RTA11" s="9"/>
      <c r="RTB11" s="9"/>
      <c r="RTC11" s="9"/>
      <c r="RTD11" s="9"/>
      <c r="RTE11" s="9"/>
      <c r="RTF11" s="9"/>
      <c r="RTG11" s="9"/>
      <c r="RTH11" s="9"/>
      <c r="RTI11" s="9"/>
      <c r="RTJ11" s="9"/>
      <c r="RTK11" s="9"/>
      <c r="RTL11" s="9"/>
      <c r="RTM11" s="9"/>
      <c r="RTN11" s="9"/>
      <c r="RTO11" s="9"/>
      <c r="RTP11" s="9"/>
      <c r="RTQ11" s="9"/>
      <c r="RTR11" s="9"/>
      <c r="RTS11" s="9"/>
      <c r="RTT11" s="9"/>
      <c r="RTU11" s="9"/>
      <c r="RTV11" s="9"/>
      <c r="RTW11" s="9"/>
      <c r="RTX11" s="9"/>
      <c r="RTY11" s="9"/>
      <c r="RTZ11" s="9"/>
      <c r="RUA11" s="9"/>
      <c r="RUB11" s="9"/>
      <c r="RUC11" s="9"/>
      <c r="RUD11" s="9"/>
      <c r="RUE11" s="9"/>
      <c r="RUF11" s="9"/>
      <c r="RUG11" s="9"/>
      <c r="RUH11" s="9"/>
      <c r="RUI11" s="9"/>
      <c r="RUJ11" s="9"/>
      <c r="RUK11" s="9"/>
      <c r="RUL11" s="9"/>
      <c r="RUM11" s="9"/>
      <c r="RUN11" s="9"/>
      <c r="RUO11" s="9"/>
      <c r="RUP11" s="9"/>
      <c r="RUQ11" s="9"/>
      <c r="RUR11" s="9"/>
      <c r="RUS11" s="9"/>
      <c r="RUT11" s="9"/>
      <c r="RUU11" s="9"/>
      <c r="RUV11" s="9"/>
      <c r="RUW11" s="9"/>
      <c r="RUX11" s="9"/>
      <c r="RUY11" s="9"/>
      <c r="RUZ11" s="9"/>
      <c r="RVA11" s="9"/>
      <c r="RVB11" s="9"/>
      <c r="RVC11" s="9"/>
      <c r="RVD11" s="9"/>
      <c r="RVE11" s="9"/>
      <c r="RVF11" s="9"/>
      <c r="RVG11" s="9"/>
      <c r="RVH11" s="9"/>
      <c r="RVI11" s="9"/>
      <c r="RVJ11" s="9"/>
      <c r="RVK11" s="9"/>
      <c r="RVL11" s="9"/>
      <c r="RVM11" s="9"/>
      <c r="RVN11" s="9"/>
      <c r="RVO11" s="9"/>
      <c r="RVP11" s="9"/>
      <c r="RVQ11" s="9"/>
      <c r="RVR11" s="9"/>
      <c r="RVS11" s="9"/>
      <c r="RVT11" s="9"/>
      <c r="RVU11" s="9"/>
      <c r="RVV11" s="9"/>
      <c r="RVW11" s="9"/>
      <c r="RVX11" s="9"/>
      <c r="RVY11" s="9"/>
      <c r="RVZ11" s="9"/>
      <c r="RWA11" s="9"/>
      <c r="RWB11" s="9"/>
      <c r="RWC11" s="9"/>
      <c r="RWD11" s="9"/>
      <c r="RWE11" s="9"/>
      <c r="RWF11" s="9"/>
      <c r="RWG11" s="9"/>
      <c r="RWH11" s="9"/>
      <c r="RWI11" s="9"/>
      <c r="RWJ11" s="9"/>
      <c r="RWK11" s="9"/>
      <c r="RWL11" s="9"/>
      <c r="RWM11" s="9"/>
      <c r="RWN11" s="9"/>
      <c r="RWO11" s="9"/>
      <c r="RWP11" s="9"/>
      <c r="RWQ11" s="9"/>
      <c r="RWR11" s="9"/>
      <c r="RWS11" s="9"/>
      <c r="RWT11" s="9"/>
      <c r="RWU11" s="9"/>
      <c r="RWV11" s="9"/>
      <c r="RWW11" s="9"/>
      <c r="RWX11" s="9"/>
      <c r="RWY11" s="9"/>
      <c r="RWZ11" s="9"/>
      <c r="RXA11" s="9"/>
      <c r="RXB11" s="9"/>
      <c r="RXC11" s="9"/>
      <c r="RXD11" s="9"/>
      <c r="RXE11" s="9"/>
      <c r="RXF11" s="9"/>
      <c r="RXG11" s="9"/>
      <c r="RXH11" s="9"/>
      <c r="RXI11" s="9"/>
      <c r="RXJ11" s="9"/>
      <c r="RXK11" s="9"/>
      <c r="RXL11" s="9"/>
      <c r="RXM11" s="9"/>
      <c r="RXN11" s="9"/>
      <c r="RXO11" s="9"/>
      <c r="RXP11" s="9"/>
      <c r="RXQ11" s="9"/>
      <c r="RXR11" s="9"/>
      <c r="RXS11" s="9"/>
      <c r="RXT11" s="9"/>
      <c r="RXU11" s="9"/>
      <c r="RXV11" s="9"/>
      <c r="RXW11" s="9"/>
      <c r="RXX11" s="9"/>
      <c r="RXY11" s="9"/>
      <c r="RXZ11" s="9"/>
      <c r="RYA11" s="9"/>
      <c r="RYB11" s="9"/>
      <c r="RYC11" s="9"/>
      <c r="RYD11" s="9"/>
      <c r="RYE11" s="9"/>
      <c r="RYF11" s="9"/>
      <c r="RYG11" s="9"/>
      <c r="RYH11" s="9"/>
      <c r="RYI11" s="9"/>
      <c r="RYJ11" s="9"/>
      <c r="RYK11" s="9"/>
      <c r="RYL11" s="9"/>
      <c r="RYM11" s="9"/>
      <c r="RYN11" s="9"/>
      <c r="RYO11" s="9"/>
      <c r="RYP11" s="9"/>
      <c r="RYQ11" s="9"/>
      <c r="RYR11" s="9"/>
      <c r="RYS11" s="9"/>
      <c r="RYT11" s="9"/>
      <c r="RYU11" s="9"/>
      <c r="RYV11" s="9"/>
      <c r="RYW11" s="9"/>
      <c r="RYX11" s="9"/>
      <c r="RYY11" s="9"/>
      <c r="RYZ11" s="9"/>
      <c r="RZA11" s="9"/>
      <c r="RZB11" s="9"/>
      <c r="RZC11" s="9"/>
      <c r="RZD11" s="9"/>
      <c r="RZE11" s="9"/>
      <c r="RZF11" s="9"/>
      <c r="RZG11" s="9"/>
      <c r="RZH11" s="9"/>
      <c r="RZI11" s="9"/>
      <c r="RZJ11" s="9"/>
      <c r="RZK11" s="9"/>
      <c r="RZL11" s="9"/>
      <c r="RZM11" s="9"/>
      <c r="RZN11" s="9"/>
      <c r="RZO11" s="9"/>
      <c r="RZP11" s="9"/>
      <c r="RZQ11" s="9"/>
      <c r="RZR11" s="9"/>
      <c r="RZS11" s="9"/>
      <c r="RZT11" s="9"/>
      <c r="RZU11" s="9"/>
      <c r="RZV11" s="9"/>
      <c r="RZW11" s="9"/>
      <c r="RZX11" s="9"/>
      <c r="RZY11" s="9"/>
      <c r="RZZ11" s="9"/>
      <c r="SAA11" s="9"/>
      <c r="SAB11" s="9"/>
      <c r="SAC11" s="9"/>
      <c r="SAD11" s="9"/>
      <c r="SAE11" s="9"/>
      <c r="SAF11" s="9"/>
      <c r="SAG11" s="9"/>
      <c r="SAH11" s="9"/>
      <c r="SAI11" s="9"/>
      <c r="SAJ11" s="9"/>
      <c r="SAK11" s="9"/>
      <c r="SAL11" s="9"/>
      <c r="SAM11" s="9"/>
      <c r="SAN11" s="9"/>
      <c r="SAO11" s="9"/>
      <c r="SAP11" s="9"/>
      <c r="SAQ11" s="9"/>
      <c r="SAR11" s="9"/>
      <c r="SAS11" s="9"/>
      <c r="SAT11" s="9"/>
      <c r="SAU11" s="9"/>
      <c r="SAV11" s="9"/>
      <c r="SAW11" s="9"/>
      <c r="SAX11" s="9"/>
      <c r="SAY11" s="9"/>
      <c r="SAZ11" s="9"/>
      <c r="SBA11" s="9"/>
      <c r="SBB11" s="9"/>
      <c r="SBC11" s="9"/>
      <c r="SBD11" s="9"/>
      <c r="SBE11" s="9"/>
      <c r="SBF11" s="9"/>
      <c r="SBG11" s="9"/>
      <c r="SBH11" s="9"/>
      <c r="SBI11" s="9"/>
      <c r="SBJ11" s="9"/>
      <c r="SBK11" s="9"/>
      <c r="SBL11" s="9"/>
      <c r="SBM11" s="9"/>
      <c r="SBN11" s="9"/>
      <c r="SBO11" s="9"/>
      <c r="SBP11" s="9"/>
      <c r="SBQ11" s="9"/>
      <c r="SBR11" s="9"/>
      <c r="SBS11" s="9"/>
      <c r="SBT11" s="9"/>
      <c r="SBU11" s="9"/>
      <c r="SBV11" s="9"/>
      <c r="SBW11" s="9"/>
      <c r="SBX11" s="9"/>
      <c r="SBY11" s="9"/>
      <c r="SBZ11" s="9"/>
      <c r="SCA11" s="9"/>
      <c r="SCB11" s="9"/>
      <c r="SCC11" s="9"/>
      <c r="SCD11" s="9"/>
      <c r="SCE11" s="9"/>
      <c r="SCF11" s="9"/>
      <c r="SCG11" s="9"/>
      <c r="SCH11" s="9"/>
      <c r="SCI11" s="9"/>
      <c r="SCJ11" s="9"/>
      <c r="SCK11" s="9"/>
      <c r="SCL11" s="9"/>
      <c r="SCM11" s="9"/>
      <c r="SCN11" s="9"/>
      <c r="SCO11" s="9"/>
      <c r="SCP11" s="9"/>
      <c r="SCQ11" s="9"/>
      <c r="SCR11" s="9"/>
      <c r="SCS11" s="9"/>
      <c r="SCT11" s="9"/>
      <c r="SCU11" s="9"/>
      <c r="SCV11" s="9"/>
      <c r="SCW11" s="9"/>
      <c r="SCX11" s="9"/>
      <c r="SCY11" s="9"/>
      <c r="SCZ11" s="9"/>
      <c r="SDA11" s="9"/>
      <c r="SDB11" s="9"/>
      <c r="SDC11" s="9"/>
      <c r="SDD11" s="9"/>
      <c r="SDE11" s="9"/>
      <c r="SDF11" s="9"/>
      <c r="SDG11" s="9"/>
      <c r="SDH11" s="9"/>
      <c r="SDI11" s="9"/>
      <c r="SDJ11" s="9"/>
      <c r="SDK11" s="9"/>
      <c r="SDL11" s="9"/>
      <c r="SDM11" s="9"/>
      <c r="SDN11" s="9"/>
      <c r="SDO11" s="9"/>
      <c r="SDP11" s="9"/>
      <c r="SDQ11" s="9"/>
      <c r="SDR11" s="9"/>
      <c r="SDS11" s="9"/>
      <c r="SDT11" s="9"/>
      <c r="SDU11" s="9"/>
      <c r="SDV11" s="9"/>
      <c r="SDW11" s="9"/>
      <c r="SDX11" s="9"/>
      <c r="SDY11" s="9"/>
      <c r="SDZ11" s="9"/>
      <c r="SEA11" s="9"/>
      <c r="SEB11" s="9"/>
      <c r="SEC11" s="9"/>
      <c r="SED11" s="9"/>
      <c r="SEE11" s="9"/>
      <c r="SEF11" s="9"/>
      <c r="SEG11" s="9"/>
      <c r="SEH11" s="9"/>
      <c r="SEI11" s="9"/>
      <c r="SEJ11" s="9"/>
      <c r="SEK11" s="9"/>
      <c r="SEL11" s="9"/>
      <c r="SEM11" s="9"/>
      <c r="SEN11" s="9"/>
      <c r="SEO11" s="9"/>
      <c r="SEP11" s="9"/>
      <c r="SEQ11" s="9"/>
      <c r="SER11" s="9"/>
      <c r="SES11" s="9"/>
      <c r="SET11" s="9"/>
      <c r="SEU11" s="9"/>
      <c r="SEV11" s="9"/>
      <c r="SEW11" s="9"/>
      <c r="SEX11" s="9"/>
      <c r="SEY11" s="9"/>
      <c r="SEZ11" s="9"/>
      <c r="SFA11" s="9"/>
      <c r="SFB11" s="9"/>
      <c r="SFC11" s="9"/>
      <c r="SFD11" s="9"/>
      <c r="SFE11" s="9"/>
      <c r="SFF11" s="9"/>
      <c r="SFG11" s="9"/>
      <c r="SFH11" s="9"/>
      <c r="SFI11" s="9"/>
      <c r="SFJ11" s="9"/>
      <c r="SFK11" s="9"/>
      <c r="SFL11" s="9"/>
      <c r="SFM11" s="9"/>
      <c r="SFN11" s="9"/>
      <c r="SFO11" s="9"/>
      <c r="SFP11" s="9"/>
      <c r="SFQ11" s="9"/>
      <c r="SFR11" s="9"/>
      <c r="SFS11" s="9"/>
      <c r="SFT11" s="9"/>
      <c r="SFU11" s="9"/>
      <c r="SFV11" s="9"/>
      <c r="SFW11" s="9"/>
      <c r="SFX11" s="9"/>
      <c r="SFY11" s="9"/>
      <c r="SFZ11" s="9"/>
      <c r="SGA11" s="9"/>
      <c r="SGB11" s="9"/>
      <c r="SGC11" s="9"/>
      <c r="SGD11" s="9"/>
      <c r="SGE11" s="9"/>
      <c r="SGF11" s="9"/>
      <c r="SGG11" s="9"/>
      <c r="SGH11" s="9"/>
      <c r="SGI11" s="9"/>
      <c r="SGJ11" s="9"/>
      <c r="SGK11" s="9"/>
      <c r="SGL11" s="9"/>
      <c r="SGM11" s="9"/>
      <c r="SGN11" s="9"/>
      <c r="SGO11" s="9"/>
      <c r="SGP11" s="9"/>
      <c r="SGQ11" s="9"/>
      <c r="SGR11" s="9"/>
      <c r="SGS11" s="9"/>
      <c r="SGT11" s="9"/>
      <c r="SGU11" s="9"/>
      <c r="SGV11" s="9"/>
      <c r="SGW11" s="9"/>
      <c r="SGX11" s="9"/>
      <c r="SGY11" s="9"/>
      <c r="SGZ11" s="9"/>
      <c r="SHA11" s="9"/>
      <c r="SHB11" s="9"/>
      <c r="SHC11" s="9"/>
      <c r="SHD11" s="9"/>
      <c r="SHE11" s="9"/>
      <c r="SHF11" s="9"/>
      <c r="SHG11" s="9"/>
      <c r="SHH11" s="9"/>
      <c r="SHI11" s="9"/>
      <c r="SHJ11" s="9"/>
      <c r="SHK11" s="9"/>
      <c r="SHL11" s="9"/>
      <c r="SHM11" s="9"/>
      <c r="SHN11" s="9"/>
      <c r="SHO11" s="9"/>
      <c r="SHP11" s="9"/>
      <c r="SHQ11" s="9"/>
      <c r="SHR11" s="9"/>
      <c r="SHS11" s="9"/>
      <c r="SHT11" s="9"/>
      <c r="SHU11" s="9"/>
      <c r="SHV11" s="9"/>
      <c r="SHW11" s="9"/>
      <c r="SHX11" s="9"/>
      <c r="SHY11" s="9"/>
      <c r="SHZ11" s="9"/>
      <c r="SIA11" s="9"/>
      <c r="SIB11" s="9"/>
      <c r="SIC11" s="9"/>
      <c r="SID11" s="9"/>
      <c r="SIE11" s="9"/>
      <c r="SIF11" s="9"/>
      <c r="SIG11" s="9"/>
      <c r="SIH11" s="9"/>
      <c r="SII11" s="9"/>
      <c r="SIJ11" s="9"/>
      <c r="SIK11" s="9"/>
      <c r="SIL11" s="9"/>
      <c r="SIM11" s="9"/>
      <c r="SIN11" s="9"/>
      <c r="SIO11" s="9"/>
      <c r="SIP11" s="9"/>
      <c r="SIQ11" s="9"/>
      <c r="SIR11" s="9"/>
      <c r="SIS11" s="9"/>
      <c r="SIT11" s="9"/>
      <c r="SIU11" s="9"/>
      <c r="SIV11" s="9"/>
      <c r="SIW11" s="9"/>
      <c r="SIX11" s="9"/>
      <c r="SIY11" s="9"/>
      <c r="SIZ11" s="9"/>
      <c r="SJA11" s="9"/>
      <c r="SJB11" s="9"/>
      <c r="SJC11" s="9"/>
      <c r="SJD11" s="9"/>
      <c r="SJE11" s="9"/>
      <c r="SJF11" s="9"/>
      <c r="SJG11" s="9"/>
      <c r="SJH11" s="9"/>
      <c r="SJI11" s="9"/>
      <c r="SJJ11" s="9"/>
      <c r="SJK11" s="9"/>
      <c r="SJL11" s="9"/>
      <c r="SJM11" s="9"/>
      <c r="SJN11" s="9"/>
      <c r="SJO11" s="9"/>
      <c r="SJP11" s="9"/>
      <c r="SJQ11" s="9"/>
      <c r="SJR11" s="9"/>
      <c r="SJS11" s="9"/>
      <c r="SJT11" s="9"/>
      <c r="SJU11" s="9"/>
      <c r="SJV11" s="9"/>
      <c r="SJW11" s="9"/>
      <c r="SJX11" s="9"/>
      <c r="SJY11" s="9"/>
      <c r="SJZ11" s="9"/>
      <c r="SKA11" s="9"/>
      <c r="SKB11" s="9"/>
      <c r="SKC11" s="9"/>
      <c r="SKD11" s="9"/>
      <c r="SKE11" s="9"/>
      <c r="SKF11" s="9"/>
      <c r="SKG11" s="9"/>
      <c r="SKH11" s="9"/>
      <c r="SKI11" s="9"/>
      <c r="SKJ11" s="9"/>
      <c r="SKK11" s="9"/>
      <c r="SKL11" s="9"/>
      <c r="SKM11" s="9"/>
      <c r="SKN11" s="9"/>
      <c r="SKO11" s="9"/>
      <c r="SKP11" s="9"/>
      <c r="SKQ11" s="9"/>
      <c r="SKR11" s="9"/>
      <c r="SKS11" s="9"/>
      <c r="SKT11" s="9"/>
      <c r="SKU11" s="9"/>
      <c r="SKV11" s="9"/>
      <c r="SKW11" s="9"/>
      <c r="SKX11" s="9"/>
      <c r="SKY11" s="9"/>
      <c r="SKZ11" s="9"/>
      <c r="SLA11" s="9"/>
      <c r="SLB11" s="9"/>
      <c r="SLC11" s="9"/>
      <c r="SLD11" s="9"/>
      <c r="SLE11" s="9"/>
      <c r="SLF11" s="9"/>
      <c r="SLG11" s="9"/>
      <c r="SLH11" s="9"/>
      <c r="SLI11" s="9"/>
      <c r="SLJ11" s="9"/>
      <c r="SLK11" s="9"/>
      <c r="SLL11" s="9"/>
      <c r="SLM11" s="9"/>
      <c r="SLN11" s="9"/>
      <c r="SLO11" s="9"/>
      <c r="SLP11" s="9"/>
      <c r="SLQ11" s="9"/>
      <c r="SLR11" s="9"/>
      <c r="SLS11" s="9"/>
      <c r="SLT11" s="9"/>
      <c r="SLU11" s="9"/>
      <c r="SLV11" s="9"/>
      <c r="SLW11" s="9"/>
      <c r="SLX11" s="9"/>
      <c r="SLY11" s="9"/>
      <c r="SLZ11" s="9"/>
      <c r="SMA11" s="9"/>
      <c r="SMB11" s="9"/>
      <c r="SMC11" s="9"/>
      <c r="SMD11" s="9"/>
      <c r="SME11" s="9"/>
      <c r="SMF11" s="9"/>
      <c r="SMG11" s="9"/>
      <c r="SMH11" s="9"/>
      <c r="SMI11" s="9"/>
      <c r="SMJ11" s="9"/>
      <c r="SMK11" s="9"/>
      <c r="SML11" s="9"/>
      <c r="SMM11" s="9"/>
      <c r="SMN11" s="9"/>
      <c r="SMO11" s="9"/>
      <c r="SMP11" s="9"/>
      <c r="SMQ11" s="9"/>
      <c r="SMR11" s="9"/>
      <c r="SMS11" s="9"/>
      <c r="SMT11" s="9"/>
      <c r="SMU11" s="9"/>
      <c r="SMV11" s="9"/>
      <c r="SMW11" s="9"/>
      <c r="SMX11" s="9"/>
      <c r="SMY11" s="9"/>
      <c r="SMZ11" s="9"/>
      <c r="SNA11" s="9"/>
      <c r="SNB11" s="9"/>
      <c r="SNC11" s="9"/>
      <c r="SND11" s="9"/>
      <c r="SNE11" s="9"/>
      <c r="SNF11" s="9"/>
      <c r="SNG11" s="9"/>
      <c r="SNH11" s="9"/>
      <c r="SNI11" s="9"/>
      <c r="SNJ11" s="9"/>
      <c r="SNK11" s="9"/>
      <c r="SNL11" s="9"/>
      <c r="SNM11" s="9"/>
      <c r="SNN11" s="9"/>
      <c r="SNO11" s="9"/>
      <c r="SNP11" s="9"/>
      <c r="SNQ11" s="9"/>
      <c r="SNR11" s="9"/>
      <c r="SNS11" s="9"/>
      <c r="SNT11" s="9"/>
      <c r="SNU11" s="9"/>
      <c r="SNV11" s="9"/>
      <c r="SNW11" s="9"/>
      <c r="SNX11" s="9"/>
      <c r="SNY11" s="9"/>
      <c r="SNZ11" s="9"/>
      <c r="SOA11" s="9"/>
      <c r="SOB11" s="9"/>
      <c r="SOC11" s="9"/>
      <c r="SOD11" s="9"/>
      <c r="SOE11" s="9"/>
      <c r="SOF11" s="9"/>
      <c r="SOG11" s="9"/>
      <c r="SOH11" s="9"/>
      <c r="SOI11" s="9"/>
      <c r="SOJ11" s="9"/>
      <c r="SOK11" s="9"/>
      <c r="SOL11" s="9"/>
      <c r="SOM11" s="9"/>
      <c r="SON11" s="9"/>
      <c r="SOO11" s="9"/>
      <c r="SOP11" s="9"/>
      <c r="SOQ11" s="9"/>
      <c r="SOR11" s="9"/>
      <c r="SOS11" s="9"/>
      <c r="SOT11" s="9"/>
      <c r="SOU11" s="9"/>
      <c r="SOV11" s="9"/>
      <c r="SOW11" s="9"/>
      <c r="SOX11" s="9"/>
      <c r="SOY11" s="9"/>
      <c r="SOZ11" s="9"/>
      <c r="SPA11" s="9"/>
      <c r="SPB11" s="9"/>
      <c r="SPC11" s="9"/>
      <c r="SPD11" s="9"/>
      <c r="SPE11" s="9"/>
      <c r="SPF11" s="9"/>
      <c r="SPG11" s="9"/>
      <c r="SPH11" s="9"/>
      <c r="SPI11" s="9"/>
      <c r="SPJ11" s="9"/>
      <c r="SPK11" s="9"/>
      <c r="SPL11" s="9"/>
      <c r="SPM11" s="9"/>
      <c r="SPN11" s="9"/>
      <c r="SPO11" s="9"/>
      <c r="SPP11" s="9"/>
      <c r="SPQ11" s="9"/>
      <c r="SPR11" s="9"/>
      <c r="SPS11" s="9"/>
      <c r="SPT11" s="9"/>
      <c r="SPU11" s="9"/>
      <c r="SPV11" s="9"/>
      <c r="SPW11" s="9"/>
      <c r="SPX11" s="9"/>
      <c r="SPY11" s="9"/>
      <c r="SPZ11" s="9"/>
      <c r="SQA11" s="9"/>
      <c r="SQB11" s="9"/>
      <c r="SQC11" s="9"/>
      <c r="SQD11" s="9"/>
      <c r="SQE11" s="9"/>
      <c r="SQF11" s="9"/>
      <c r="SQG11" s="9"/>
      <c r="SQH11" s="9"/>
      <c r="SQI11" s="9"/>
      <c r="SQJ11" s="9"/>
      <c r="SQK11" s="9"/>
      <c r="SQL11" s="9"/>
      <c r="SQM11" s="9"/>
      <c r="SQN11" s="9"/>
      <c r="SQO11" s="9"/>
      <c r="SQP11" s="9"/>
      <c r="SQQ11" s="9"/>
      <c r="SQR11" s="9"/>
      <c r="SQS11" s="9"/>
      <c r="SQT11" s="9"/>
      <c r="SQU11" s="9"/>
      <c r="SQV11" s="9"/>
      <c r="SQW11" s="9"/>
      <c r="SQX11" s="9"/>
      <c r="SQY11" s="9"/>
      <c r="SQZ11" s="9"/>
      <c r="SRA11" s="9"/>
      <c r="SRB11" s="9"/>
      <c r="SRC11" s="9"/>
      <c r="SRD11" s="9"/>
      <c r="SRE11" s="9"/>
      <c r="SRF11" s="9"/>
      <c r="SRG11" s="9"/>
      <c r="SRH11" s="9"/>
      <c r="SRI11" s="9"/>
      <c r="SRJ11" s="9"/>
      <c r="SRK11" s="9"/>
      <c r="SRL11" s="9"/>
      <c r="SRM11" s="9"/>
      <c r="SRN11" s="9"/>
      <c r="SRO11" s="9"/>
      <c r="SRP11" s="9"/>
      <c r="SRQ11" s="9"/>
      <c r="SRR11" s="9"/>
      <c r="SRS11" s="9"/>
      <c r="SRT11" s="9"/>
      <c r="SRU11" s="9"/>
      <c r="SRV11" s="9"/>
      <c r="SRW11" s="9"/>
      <c r="SRX11" s="9"/>
      <c r="SRY11" s="9"/>
      <c r="SRZ11" s="9"/>
      <c r="SSA11" s="9"/>
      <c r="SSB11" s="9"/>
      <c r="SSC11" s="9"/>
      <c r="SSD11" s="9"/>
      <c r="SSE11" s="9"/>
      <c r="SSF11" s="9"/>
      <c r="SSG11" s="9"/>
      <c r="SSH11" s="9"/>
      <c r="SSI11" s="9"/>
      <c r="SSJ11" s="9"/>
      <c r="SSK11" s="9"/>
      <c r="SSL11" s="9"/>
      <c r="SSM11" s="9"/>
      <c r="SSN11" s="9"/>
      <c r="SSO11" s="9"/>
      <c r="SSP11" s="9"/>
      <c r="SSQ11" s="9"/>
      <c r="SSR11" s="9"/>
      <c r="SSS11" s="9"/>
      <c r="SST11" s="9"/>
      <c r="SSU11" s="9"/>
      <c r="SSV11" s="9"/>
      <c r="SSW11" s="9"/>
      <c r="SSX11" s="9"/>
      <c r="SSY11" s="9"/>
      <c r="SSZ11" s="9"/>
      <c r="STA11" s="9"/>
      <c r="STB11" s="9"/>
      <c r="STC11" s="9"/>
      <c r="STD11" s="9"/>
      <c r="STE11" s="9"/>
      <c r="STF11" s="9"/>
      <c r="STG11" s="9"/>
      <c r="STH11" s="9"/>
      <c r="STI11" s="9"/>
      <c r="STJ11" s="9"/>
      <c r="STK11" s="9"/>
      <c r="STL11" s="9"/>
      <c r="STM11" s="9"/>
      <c r="STN11" s="9"/>
      <c r="STO11" s="9"/>
      <c r="STP11" s="9"/>
      <c r="STQ11" s="9"/>
      <c r="STR11" s="9"/>
      <c r="STS11" s="9"/>
      <c r="STT11" s="9"/>
      <c r="STU11" s="9"/>
      <c r="STV11" s="9"/>
      <c r="STW11" s="9"/>
      <c r="STX11" s="9"/>
      <c r="STY11" s="9"/>
      <c r="STZ11" s="9"/>
      <c r="SUA11" s="9"/>
      <c r="SUB11" s="9"/>
      <c r="SUC11" s="9"/>
      <c r="SUD11" s="9"/>
      <c r="SUE11" s="9"/>
      <c r="SUF11" s="9"/>
      <c r="SUG11" s="9"/>
      <c r="SUH11" s="9"/>
      <c r="SUI11" s="9"/>
      <c r="SUJ11" s="9"/>
      <c r="SUK11" s="9"/>
      <c r="SUL11" s="9"/>
      <c r="SUM11" s="9"/>
      <c r="SUN11" s="9"/>
      <c r="SUO11" s="9"/>
      <c r="SUP11" s="9"/>
      <c r="SUQ11" s="9"/>
      <c r="SUR11" s="9"/>
      <c r="SUS11" s="9"/>
      <c r="SUT11" s="9"/>
      <c r="SUU11" s="9"/>
      <c r="SUV11" s="9"/>
      <c r="SUW11" s="9"/>
      <c r="SUX11" s="9"/>
      <c r="SUY11" s="9"/>
      <c r="SUZ11" s="9"/>
      <c r="SVA11" s="9"/>
      <c r="SVB11" s="9"/>
      <c r="SVC11" s="9"/>
      <c r="SVD11" s="9"/>
      <c r="SVE11" s="9"/>
      <c r="SVF11" s="9"/>
      <c r="SVG11" s="9"/>
      <c r="SVH11" s="9"/>
      <c r="SVI11" s="9"/>
      <c r="SVJ11" s="9"/>
      <c r="SVK11" s="9"/>
      <c r="SVL11" s="9"/>
      <c r="SVM11" s="9"/>
      <c r="SVN11" s="9"/>
      <c r="SVO11" s="9"/>
      <c r="SVP11" s="9"/>
      <c r="SVQ11" s="9"/>
      <c r="SVR11" s="9"/>
      <c r="SVS11" s="9"/>
      <c r="SVT11" s="9"/>
      <c r="SVU11" s="9"/>
      <c r="SVV11" s="9"/>
      <c r="SVW11" s="9"/>
      <c r="SVX11" s="9"/>
      <c r="SVY11" s="9"/>
      <c r="SVZ11" s="9"/>
      <c r="SWA11" s="9"/>
      <c r="SWB11" s="9"/>
      <c r="SWC11" s="9"/>
      <c r="SWD11" s="9"/>
      <c r="SWE11" s="9"/>
      <c r="SWF11" s="9"/>
      <c r="SWG11" s="9"/>
      <c r="SWH11" s="9"/>
      <c r="SWI11" s="9"/>
      <c r="SWJ11" s="9"/>
      <c r="SWK11" s="9"/>
      <c r="SWL11" s="9"/>
      <c r="SWM11" s="9"/>
      <c r="SWN11" s="9"/>
      <c r="SWO11" s="9"/>
      <c r="SWP11" s="9"/>
      <c r="SWQ11" s="9"/>
      <c r="SWR11" s="9"/>
      <c r="SWS11" s="9"/>
      <c r="SWT11" s="9"/>
      <c r="SWU11" s="9"/>
      <c r="SWV11" s="9"/>
      <c r="SWW11" s="9"/>
      <c r="SWX11" s="9"/>
      <c r="SWY11" s="9"/>
      <c r="SWZ11" s="9"/>
      <c r="SXA11" s="9"/>
      <c r="SXB11" s="9"/>
      <c r="SXC11" s="9"/>
      <c r="SXD11" s="9"/>
      <c r="SXE11" s="9"/>
      <c r="SXF11" s="9"/>
      <c r="SXG11" s="9"/>
      <c r="SXH11" s="9"/>
      <c r="SXI11" s="9"/>
      <c r="SXJ11" s="9"/>
      <c r="SXK11" s="9"/>
      <c r="SXL11" s="9"/>
      <c r="SXM11" s="9"/>
      <c r="SXN11" s="9"/>
      <c r="SXO11" s="9"/>
      <c r="SXP11" s="9"/>
      <c r="SXQ11" s="9"/>
      <c r="SXR11" s="9"/>
      <c r="SXS11" s="9"/>
      <c r="SXT11" s="9"/>
      <c r="SXU11" s="9"/>
      <c r="SXV11" s="9"/>
      <c r="SXW11" s="9"/>
      <c r="SXX11" s="9"/>
      <c r="SXY11" s="9"/>
      <c r="SXZ11" s="9"/>
      <c r="SYA11" s="9"/>
      <c r="SYB11" s="9"/>
      <c r="SYC11" s="9"/>
      <c r="SYD11" s="9"/>
      <c r="SYE11" s="9"/>
      <c r="SYF11" s="9"/>
      <c r="SYG11" s="9"/>
      <c r="SYH11" s="9"/>
      <c r="SYI11" s="9"/>
      <c r="SYJ11" s="9"/>
      <c r="SYK11" s="9"/>
      <c r="SYL11" s="9"/>
      <c r="SYM11" s="9"/>
      <c r="SYN11" s="9"/>
      <c r="SYO11" s="9"/>
      <c r="SYP11" s="9"/>
      <c r="SYQ11" s="9"/>
      <c r="SYR11" s="9"/>
      <c r="SYS11" s="9"/>
      <c r="SYT11" s="9"/>
      <c r="SYU11" s="9"/>
      <c r="SYV11" s="9"/>
      <c r="SYW11" s="9"/>
      <c r="SYX11" s="9"/>
      <c r="SYY11" s="9"/>
      <c r="SYZ11" s="9"/>
      <c r="SZA11" s="9"/>
      <c r="SZB11" s="9"/>
      <c r="SZC11" s="9"/>
      <c r="SZD11" s="9"/>
      <c r="SZE11" s="9"/>
      <c r="SZF11" s="9"/>
      <c r="SZG11" s="9"/>
      <c r="SZH11" s="9"/>
      <c r="SZI11" s="9"/>
      <c r="SZJ11" s="9"/>
      <c r="SZK11" s="9"/>
      <c r="SZL11" s="9"/>
      <c r="SZM11" s="9"/>
      <c r="SZN11" s="9"/>
      <c r="SZO11" s="9"/>
      <c r="SZP11" s="9"/>
      <c r="SZQ11" s="9"/>
      <c r="SZR11" s="9"/>
      <c r="SZS11" s="9"/>
      <c r="SZT11" s="9"/>
      <c r="SZU11" s="9"/>
      <c r="SZV11" s="9"/>
      <c r="SZW11" s="9"/>
      <c r="SZX11" s="9"/>
      <c r="SZY11" s="9"/>
      <c r="SZZ11" s="9"/>
      <c r="TAA11" s="9"/>
      <c r="TAB11" s="9"/>
      <c r="TAC11" s="9"/>
      <c r="TAD11" s="9"/>
      <c r="TAE11" s="9"/>
      <c r="TAF11" s="9"/>
      <c r="TAG11" s="9"/>
      <c r="TAH11" s="9"/>
      <c r="TAI11" s="9"/>
      <c r="TAJ11" s="9"/>
      <c r="TAK11" s="9"/>
      <c r="TAL11" s="9"/>
      <c r="TAM11" s="9"/>
      <c r="TAN11" s="9"/>
      <c r="TAO11" s="9"/>
      <c r="TAP11" s="9"/>
      <c r="TAQ11" s="9"/>
      <c r="TAR11" s="9"/>
      <c r="TAS11" s="9"/>
      <c r="TAT11" s="9"/>
      <c r="TAU11" s="9"/>
      <c r="TAV11" s="9"/>
      <c r="TAW11" s="9"/>
      <c r="TAX11" s="9"/>
      <c r="TAY11" s="9"/>
      <c r="TAZ11" s="9"/>
      <c r="TBA11" s="9"/>
      <c r="TBB11" s="9"/>
      <c r="TBC11" s="9"/>
      <c r="TBD11" s="9"/>
      <c r="TBE11" s="9"/>
      <c r="TBF11" s="9"/>
      <c r="TBG11" s="9"/>
      <c r="TBH11" s="9"/>
      <c r="TBI11" s="9"/>
      <c r="TBJ11" s="9"/>
      <c r="TBK11" s="9"/>
      <c r="TBL11" s="9"/>
      <c r="TBM11" s="9"/>
      <c r="TBN11" s="9"/>
      <c r="TBO11" s="9"/>
      <c r="TBP11" s="9"/>
      <c r="TBQ11" s="9"/>
      <c r="TBR11" s="9"/>
      <c r="TBS11" s="9"/>
      <c r="TBT11" s="9"/>
      <c r="TBU11" s="9"/>
      <c r="TBV11" s="9"/>
      <c r="TBW11" s="9"/>
      <c r="TBX11" s="9"/>
      <c r="TBY11" s="9"/>
      <c r="TBZ11" s="9"/>
      <c r="TCA11" s="9"/>
      <c r="TCB11" s="9"/>
      <c r="TCC11" s="9"/>
      <c r="TCD11" s="9"/>
      <c r="TCE11" s="9"/>
      <c r="TCF11" s="9"/>
      <c r="TCG11" s="9"/>
      <c r="TCH11" s="9"/>
      <c r="TCI11" s="9"/>
      <c r="TCJ11" s="9"/>
      <c r="TCK11" s="9"/>
      <c r="TCL11" s="9"/>
      <c r="TCM11" s="9"/>
      <c r="TCN11" s="9"/>
      <c r="TCO11" s="9"/>
      <c r="TCP11" s="9"/>
      <c r="TCQ11" s="9"/>
      <c r="TCR11" s="9"/>
      <c r="TCS11" s="9"/>
      <c r="TCT11" s="9"/>
      <c r="TCU11" s="9"/>
      <c r="TCV11" s="9"/>
      <c r="TCW11" s="9"/>
      <c r="TCX11" s="9"/>
      <c r="TCY11" s="9"/>
      <c r="TCZ11" s="9"/>
      <c r="TDA11" s="9"/>
      <c r="TDB11" s="9"/>
      <c r="TDC11" s="9"/>
      <c r="TDD11" s="9"/>
      <c r="TDE11" s="9"/>
      <c r="TDF11" s="9"/>
      <c r="TDG11" s="9"/>
      <c r="TDH11" s="9"/>
      <c r="TDI11" s="9"/>
      <c r="TDJ11" s="9"/>
      <c r="TDK11" s="9"/>
      <c r="TDL11" s="9"/>
      <c r="TDM11" s="9"/>
      <c r="TDN11" s="9"/>
      <c r="TDO11" s="9"/>
      <c r="TDP11" s="9"/>
      <c r="TDQ11" s="9"/>
      <c r="TDR11" s="9"/>
      <c r="TDS11" s="9"/>
      <c r="TDT11" s="9"/>
      <c r="TDU11" s="9"/>
      <c r="TDV11" s="9"/>
      <c r="TDW11" s="9"/>
      <c r="TDX11" s="9"/>
      <c r="TDY11" s="9"/>
      <c r="TDZ11" s="9"/>
      <c r="TEA11" s="9"/>
      <c r="TEB11" s="9"/>
      <c r="TEC11" s="9"/>
      <c r="TED11" s="9"/>
      <c r="TEE11" s="9"/>
      <c r="TEF11" s="9"/>
      <c r="TEG11" s="9"/>
      <c r="TEH11" s="9"/>
      <c r="TEI11" s="9"/>
      <c r="TEJ11" s="9"/>
      <c r="TEK11" s="9"/>
      <c r="TEL11" s="9"/>
      <c r="TEM11" s="9"/>
      <c r="TEN11" s="9"/>
      <c r="TEO11" s="9"/>
      <c r="TEP11" s="9"/>
      <c r="TEQ11" s="9"/>
      <c r="TER11" s="9"/>
      <c r="TES11" s="9"/>
      <c r="TET11" s="9"/>
      <c r="TEU11" s="9"/>
      <c r="TEV11" s="9"/>
      <c r="TEW11" s="9"/>
      <c r="TEX11" s="9"/>
      <c r="TEY11" s="9"/>
      <c r="TEZ11" s="9"/>
      <c r="TFA11" s="9"/>
      <c r="TFB11" s="9"/>
      <c r="TFC11" s="9"/>
      <c r="TFD11" s="9"/>
      <c r="TFE11" s="9"/>
      <c r="TFF11" s="9"/>
      <c r="TFG11" s="9"/>
      <c r="TFH11" s="9"/>
      <c r="TFI11" s="9"/>
      <c r="TFJ11" s="9"/>
      <c r="TFK11" s="9"/>
      <c r="TFL11" s="9"/>
      <c r="TFM11" s="9"/>
      <c r="TFN11" s="9"/>
      <c r="TFO11" s="9"/>
      <c r="TFP11" s="9"/>
      <c r="TFQ11" s="9"/>
      <c r="TFR11" s="9"/>
      <c r="TFS11" s="9"/>
      <c r="TFT11" s="9"/>
      <c r="TFU11" s="9"/>
      <c r="TFV11" s="9"/>
      <c r="TFW11" s="9"/>
      <c r="TFX11" s="9"/>
      <c r="TFY11" s="9"/>
      <c r="TFZ11" s="9"/>
      <c r="TGA11" s="9"/>
      <c r="TGB11" s="9"/>
      <c r="TGC11" s="9"/>
      <c r="TGD11" s="9"/>
      <c r="TGE11" s="9"/>
      <c r="TGF11" s="9"/>
      <c r="TGG11" s="9"/>
      <c r="TGH11" s="9"/>
      <c r="TGI11" s="9"/>
      <c r="TGJ11" s="9"/>
      <c r="TGK11" s="9"/>
      <c r="TGL11" s="9"/>
      <c r="TGM11" s="9"/>
      <c r="TGN11" s="9"/>
      <c r="TGO11" s="9"/>
      <c r="TGP11" s="9"/>
      <c r="TGQ11" s="9"/>
      <c r="TGR11" s="9"/>
      <c r="TGS11" s="9"/>
      <c r="TGT11" s="9"/>
      <c r="TGU11" s="9"/>
      <c r="TGV11" s="9"/>
      <c r="TGW11" s="9"/>
      <c r="TGX11" s="9"/>
      <c r="TGY11" s="9"/>
      <c r="TGZ11" s="9"/>
      <c r="THA11" s="9"/>
      <c r="THB11" s="9"/>
      <c r="THC11" s="9"/>
      <c r="THD11" s="9"/>
      <c r="THE11" s="9"/>
      <c r="THF11" s="9"/>
      <c r="THG11" s="9"/>
      <c r="THH11" s="9"/>
      <c r="THI11" s="9"/>
      <c r="THJ11" s="9"/>
      <c r="THK11" s="9"/>
      <c r="THL11" s="9"/>
      <c r="THM11" s="9"/>
      <c r="THN11" s="9"/>
      <c r="THO11" s="9"/>
      <c r="THP11" s="9"/>
      <c r="THQ11" s="9"/>
      <c r="THR11" s="9"/>
      <c r="THS11" s="9"/>
      <c r="THT11" s="9"/>
      <c r="THU11" s="9"/>
      <c r="THV11" s="9"/>
      <c r="THW11" s="9"/>
      <c r="THX11" s="9"/>
      <c r="THY11" s="9"/>
      <c r="THZ11" s="9"/>
      <c r="TIA11" s="9"/>
      <c r="TIB11" s="9"/>
      <c r="TIC11" s="9"/>
      <c r="TID11" s="9"/>
      <c r="TIE11" s="9"/>
      <c r="TIF11" s="9"/>
      <c r="TIG11" s="9"/>
      <c r="TIH11" s="9"/>
      <c r="TII11" s="9"/>
      <c r="TIJ11" s="9"/>
      <c r="TIK11" s="9"/>
      <c r="TIL11" s="9"/>
      <c r="TIM11" s="9"/>
      <c r="TIN11" s="9"/>
      <c r="TIO11" s="9"/>
      <c r="TIP11" s="9"/>
      <c r="TIQ11" s="9"/>
      <c r="TIR11" s="9"/>
      <c r="TIS11" s="9"/>
      <c r="TIT11" s="9"/>
      <c r="TIU11" s="9"/>
      <c r="TIV11" s="9"/>
      <c r="TIW11" s="9"/>
      <c r="TIX11" s="9"/>
      <c r="TIY11" s="9"/>
      <c r="TIZ11" s="9"/>
      <c r="TJA11" s="9"/>
      <c r="TJB11" s="9"/>
      <c r="TJC11" s="9"/>
      <c r="TJD11" s="9"/>
      <c r="TJE11" s="9"/>
      <c r="TJF11" s="9"/>
      <c r="TJG11" s="9"/>
      <c r="TJH11" s="9"/>
      <c r="TJI11" s="9"/>
      <c r="TJJ11" s="9"/>
      <c r="TJK11" s="9"/>
      <c r="TJL11" s="9"/>
      <c r="TJM11" s="9"/>
      <c r="TJN11" s="9"/>
      <c r="TJO11" s="9"/>
      <c r="TJP11" s="9"/>
      <c r="TJQ11" s="9"/>
      <c r="TJR11" s="9"/>
      <c r="TJS11" s="9"/>
      <c r="TJT11" s="9"/>
      <c r="TJU11" s="9"/>
      <c r="TJV11" s="9"/>
      <c r="TJW11" s="9"/>
      <c r="TJX11" s="9"/>
      <c r="TJY11" s="9"/>
      <c r="TJZ11" s="9"/>
      <c r="TKA11" s="9"/>
      <c r="TKB11" s="9"/>
      <c r="TKC11" s="9"/>
      <c r="TKD11" s="9"/>
      <c r="TKE11" s="9"/>
      <c r="TKF11" s="9"/>
      <c r="TKG11" s="9"/>
      <c r="TKH11" s="9"/>
      <c r="TKI11" s="9"/>
      <c r="TKJ11" s="9"/>
      <c r="TKK11" s="9"/>
      <c r="TKL11" s="9"/>
      <c r="TKM11" s="9"/>
      <c r="TKN11" s="9"/>
      <c r="TKO11" s="9"/>
      <c r="TKP11" s="9"/>
      <c r="TKQ11" s="9"/>
      <c r="TKR11" s="9"/>
      <c r="TKS11" s="9"/>
      <c r="TKT11" s="9"/>
      <c r="TKU11" s="9"/>
      <c r="TKV11" s="9"/>
      <c r="TKW11" s="9"/>
      <c r="TKX11" s="9"/>
      <c r="TKY11" s="9"/>
      <c r="TKZ11" s="9"/>
      <c r="TLA11" s="9"/>
      <c r="TLB11" s="9"/>
      <c r="TLC11" s="9"/>
      <c r="TLD11" s="9"/>
      <c r="TLE11" s="9"/>
      <c r="TLF11" s="9"/>
      <c r="TLG11" s="9"/>
      <c r="TLH11" s="9"/>
      <c r="TLI11" s="9"/>
      <c r="TLJ11" s="9"/>
      <c r="TLK11" s="9"/>
      <c r="TLL11" s="9"/>
      <c r="TLM11" s="9"/>
      <c r="TLN11" s="9"/>
      <c r="TLO11" s="9"/>
      <c r="TLP11" s="9"/>
      <c r="TLQ11" s="9"/>
      <c r="TLR11" s="9"/>
      <c r="TLS11" s="9"/>
      <c r="TLT11" s="9"/>
      <c r="TLU11" s="9"/>
      <c r="TLV11" s="9"/>
      <c r="TLW11" s="9"/>
      <c r="TLX11" s="9"/>
      <c r="TLY11" s="9"/>
      <c r="TLZ11" s="9"/>
      <c r="TMA11" s="9"/>
      <c r="TMB11" s="9"/>
      <c r="TMC11" s="9"/>
      <c r="TMD11" s="9"/>
      <c r="TME11" s="9"/>
      <c r="TMF11" s="9"/>
      <c r="TMG11" s="9"/>
      <c r="TMH11" s="9"/>
      <c r="TMI11" s="9"/>
      <c r="TMJ11" s="9"/>
      <c r="TMK11" s="9"/>
      <c r="TML11" s="9"/>
      <c r="TMM11" s="9"/>
      <c r="TMN11" s="9"/>
      <c r="TMO11" s="9"/>
      <c r="TMP11" s="9"/>
      <c r="TMQ11" s="9"/>
      <c r="TMR11" s="9"/>
      <c r="TMS11" s="9"/>
      <c r="TMT11" s="9"/>
      <c r="TMU11" s="9"/>
      <c r="TMV11" s="9"/>
      <c r="TMW11" s="9"/>
      <c r="TMX11" s="9"/>
      <c r="TMY11" s="9"/>
      <c r="TMZ11" s="9"/>
      <c r="TNA11" s="9"/>
      <c r="TNB11" s="9"/>
      <c r="TNC11" s="9"/>
      <c r="TND11" s="9"/>
      <c r="TNE11" s="9"/>
      <c r="TNF11" s="9"/>
      <c r="TNG11" s="9"/>
      <c r="TNH11" s="9"/>
      <c r="TNI11" s="9"/>
      <c r="TNJ11" s="9"/>
      <c r="TNK11" s="9"/>
      <c r="TNL11" s="9"/>
      <c r="TNM11" s="9"/>
      <c r="TNN11" s="9"/>
      <c r="TNO11" s="9"/>
      <c r="TNP11" s="9"/>
      <c r="TNQ11" s="9"/>
      <c r="TNR11" s="9"/>
      <c r="TNS11" s="9"/>
      <c r="TNT11" s="9"/>
      <c r="TNU11" s="9"/>
      <c r="TNV11" s="9"/>
      <c r="TNW11" s="9"/>
      <c r="TNX11" s="9"/>
      <c r="TNY11" s="9"/>
      <c r="TNZ11" s="9"/>
      <c r="TOA11" s="9"/>
      <c r="TOB11" s="9"/>
      <c r="TOC11" s="9"/>
      <c r="TOD11" s="9"/>
      <c r="TOE11" s="9"/>
      <c r="TOF11" s="9"/>
      <c r="TOG11" s="9"/>
      <c r="TOH11" s="9"/>
      <c r="TOI11" s="9"/>
      <c r="TOJ11" s="9"/>
      <c r="TOK11" s="9"/>
      <c r="TOL11" s="9"/>
      <c r="TOM11" s="9"/>
      <c r="TON11" s="9"/>
      <c r="TOO11" s="9"/>
      <c r="TOP11" s="9"/>
      <c r="TOQ11" s="9"/>
      <c r="TOR11" s="9"/>
      <c r="TOS11" s="9"/>
      <c r="TOT11" s="9"/>
      <c r="TOU11" s="9"/>
      <c r="TOV11" s="9"/>
      <c r="TOW11" s="9"/>
      <c r="TOX11" s="9"/>
      <c r="TOY11" s="9"/>
      <c r="TOZ11" s="9"/>
      <c r="TPA11" s="9"/>
      <c r="TPB11" s="9"/>
      <c r="TPC11" s="9"/>
      <c r="TPD11" s="9"/>
      <c r="TPE11" s="9"/>
      <c r="TPF11" s="9"/>
      <c r="TPG11" s="9"/>
      <c r="TPH11" s="9"/>
      <c r="TPI11" s="9"/>
      <c r="TPJ11" s="9"/>
      <c r="TPK11" s="9"/>
      <c r="TPL11" s="9"/>
      <c r="TPM11" s="9"/>
      <c r="TPN11" s="9"/>
      <c r="TPO11" s="9"/>
      <c r="TPP11" s="9"/>
      <c r="TPQ11" s="9"/>
      <c r="TPR11" s="9"/>
      <c r="TPS11" s="9"/>
      <c r="TPT11" s="9"/>
      <c r="TPU11" s="9"/>
      <c r="TPV11" s="9"/>
      <c r="TPW11" s="9"/>
      <c r="TPX11" s="9"/>
      <c r="TPY11" s="9"/>
      <c r="TPZ11" s="9"/>
      <c r="TQA11" s="9"/>
      <c r="TQB11" s="9"/>
      <c r="TQC11" s="9"/>
      <c r="TQD11" s="9"/>
      <c r="TQE11" s="9"/>
      <c r="TQF11" s="9"/>
      <c r="TQG11" s="9"/>
      <c r="TQH11" s="9"/>
      <c r="TQI11" s="9"/>
      <c r="TQJ11" s="9"/>
      <c r="TQK11" s="9"/>
      <c r="TQL11" s="9"/>
      <c r="TQM11" s="9"/>
      <c r="TQN11" s="9"/>
      <c r="TQO11" s="9"/>
      <c r="TQP11" s="9"/>
      <c r="TQQ11" s="9"/>
      <c r="TQR11" s="9"/>
      <c r="TQS11" s="9"/>
      <c r="TQT11" s="9"/>
      <c r="TQU11" s="9"/>
      <c r="TQV11" s="9"/>
      <c r="TQW11" s="9"/>
      <c r="TQX11" s="9"/>
      <c r="TQY11" s="9"/>
      <c r="TQZ11" s="9"/>
      <c r="TRA11" s="9"/>
      <c r="TRB11" s="9"/>
      <c r="TRC11" s="9"/>
      <c r="TRD11" s="9"/>
      <c r="TRE11" s="9"/>
      <c r="TRF11" s="9"/>
      <c r="TRG11" s="9"/>
      <c r="TRH11" s="9"/>
      <c r="TRI11" s="9"/>
      <c r="TRJ11" s="9"/>
      <c r="TRK11" s="9"/>
      <c r="TRL11" s="9"/>
      <c r="TRM11" s="9"/>
      <c r="TRN11" s="9"/>
      <c r="TRO11" s="9"/>
      <c r="TRP11" s="9"/>
      <c r="TRQ11" s="9"/>
      <c r="TRR11" s="9"/>
      <c r="TRS11" s="9"/>
      <c r="TRT11" s="9"/>
      <c r="TRU11" s="9"/>
      <c r="TRV11" s="9"/>
      <c r="TRW11" s="9"/>
      <c r="TRX11" s="9"/>
      <c r="TRY11" s="9"/>
      <c r="TRZ11" s="9"/>
      <c r="TSA11" s="9"/>
      <c r="TSB11" s="9"/>
      <c r="TSC11" s="9"/>
      <c r="TSD11" s="9"/>
      <c r="TSE11" s="9"/>
      <c r="TSF11" s="9"/>
      <c r="TSG11" s="9"/>
      <c r="TSH11" s="9"/>
      <c r="TSI11" s="9"/>
      <c r="TSJ11" s="9"/>
      <c r="TSK11" s="9"/>
      <c r="TSL11" s="9"/>
      <c r="TSM11" s="9"/>
      <c r="TSN11" s="9"/>
      <c r="TSO11" s="9"/>
      <c r="TSP11" s="9"/>
      <c r="TSQ11" s="9"/>
      <c r="TSR11" s="9"/>
      <c r="TSS11" s="9"/>
      <c r="TST11" s="9"/>
      <c r="TSU11" s="9"/>
      <c r="TSV11" s="9"/>
      <c r="TSW11" s="9"/>
      <c r="TSX11" s="9"/>
      <c r="TSY11" s="9"/>
      <c r="TSZ11" s="9"/>
      <c r="TTA11" s="9"/>
      <c r="TTB11" s="9"/>
      <c r="TTC11" s="9"/>
      <c r="TTD11" s="9"/>
      <c r="TTE11" s="9"/>
      <c r="TTF11" s="9"/>
      <c r="TTG11" s="9"/>
      <c r="TTH11" s="9"/>
      <c r="TTI11" s="9"/>
      <c r="TTJ11" s="9"/>
      <c r="TTK11" s="9"/>
      <c r="TTL11" s="9"/>
      <c r="TTM11" s="9"/>
      <c r="TTN11" s="9"/>
      <c r="TTO11" s="9"/>
      <c r="TTP11" s="9"/>
      <c r="TTQ11" s="9"/>
      <c r="TTR11" s="9"/>
      <c r="TTS11" s="9"/>
      <c r="TTT11" s="9"/>
      <c r="TTU11" s="9"/>
      <c r="TTV11" s="9"/>
      <c r="TTW11" s="9"/>
      <c r="TTX11" s="9"/>
      <c r="TTY11" s="9"/>
      <c r="TTZ11" s="9"/>
      <c r="TUA11" s="9"/>
      <c r="TUB11" s="9"/>
      <c r="TUC11" s="9"/>
      <c r="TUD11" s="9"/>
      <c r="TUE11" s="9"/>
      <c r="TUF11" s="9"/>
      <c r="TUG11" s="9"/>
      <c r="TUH11" s="9"/>
      <c r="TUI11" s="9"/>
      <c r="TUJ11" s="9"/>
      <c r="TUK11" s="9"/>
      <c r="TUL11" s="9"/>
      <c r="TUM11" s="9"/>
      <c r="TUN11" s="9"/>
      <c r="TUO11" s="9"/>
      <c r="TUP11" s="9"/>
      <c r="TUQ11" s="9"/>
      <c r="TUR11" s="9"/>
      <c r="TUS11" s="9"/>
      <c r="TUT11" s="9"/>
      <c r="TUU11" s="9"/>
      <c r="TUV11" s="9"/>
      <c r="TUW11" s="9"/>
      <c r="TUX11" s="9"/>
      <c r="TUY11" s="9"/>
      <c r="TUZ11" s="9"/>
      <c r="TVA11" s="9"/>
      <c r="TVB11" s="9"/>
      <c r="TVC11" s="9"/>
      <c r="TVD11" s="9"/>
      <c r="TVE11" s="9"/>
      <c r="TVF11" s="9"/>
      <c r="TVG11" s="9"/>
      <c r="TVH11" s="9"/>
      <c r="TVI11" s="9"/>
      <c r="TVJ11" s="9"/>
      <c r="TVK11" s="9"/>
      <c r="TVL11" s="9"/>
      <c r="TVM11" s="9"/>
      <c r="TVN11" s="9"/>
      <c r="TVO11" s="9"/>
      <c r="TVP11" s="9"/>
      <c r="TVQ11" s="9"/>
      <c r="TVR11" s="9"/>
      <c r="TVS11" s="9"/>
      <c r="TVT11" s="9"/>
      <c r="TVU11" s="9"/>
      <c r="TVV11" s="9"/>
      <c r="TVW11" s="9"/>
      <c r="TVX11" s="9"/>
      <c r="TVY11" s="9"/>
      <c r="TVZ11" s="9"/>
      <c r="TWA11" s="9"/>
      <c r="TWB11" s="9"/>
      <c r="TWC11" s="9"/>
      <c r="TWD11" s="9"/>
      <c r="TWE11" s="9"/>
      <c r="TWF11" s="9"/>
      <c r="TWG11" s="9"/>
      <c r="TWH11" s="9"/>
      <c r="TWI11" s="9"/>
      <c r="TWJ11" s="9"/>
      <c r="TWK11" s="9"/>
      <c r="TWL11" s="9"/>
      <c r="TWM11" s="9"/>
      <c r="TWN11" s="9"/>
      <c r="TWO11" s="9"/>
      <c r="TWP11" s="9"/>
      <c r="TWQ11" s="9"/>
      <c r="TWR11" s="9"/>
      <c r="TWS11" s="9"/>
      <c r="TWT11" s="9"/>
      <c r="TWU11" s="9"/>
      <c r="TWV11" s="9"/>
      <c r="TWW11" s="9"/>
      <c r="TWX11" s="9"/>
      <c r="TWY11" s="9"/>
      <c r="TWZ11" s="9"/>
      <c r="TXA11" s="9"/>
      <c r="TXB11" s="9"/>
      <c r="TXC11" s="9"/>
      <c r="TXD11" s="9"/>
      <c r="TXE11" s="9"/>
      <c r="TXF11" s="9"/>
      <c r="TXG11" s="9"/>
      <c r="TXH11" s="9"/>
      <c r="TXI11" s="9"/>
      <c r="TXJ11" s="9"/>
      <c r="TXK11" s="9"/>
      <c r="TXL11" s="9"/>
      <c r="TXM11" s="9"/>
      <c r="TXN11" s="9"/>
      <c r="TXO11" s="9"/>
      <c r="TXP11" s="9"/>
      <c r="TXQ11" s="9"/>
      <c r="TXR11" s="9"/>
      <c r="TXS11" s="9"/>
      <c r="TXT11" s="9"/>
      <c r="TXU11" s="9"/>
      <c r="TXV11" s="9"/>
      <c r="TXW11" s="9"/>
      <c r="TXX11" s="9"/>
      <c r="TXY11" s="9"/>
      <c r="TXZ11" s="9"/>
      <c r="TYA11" s="9"/>
      <c r="TYB11" s="9"/>
      <c r="TYC11" s="9"/>
      <c r="TYD11" s="9"/>
      <c r="TYE11" s="9"/>
      <c r="TYF11" s="9"/>
      <c r="TYG11" s="9"/>
      <c r="TYH11" s="9"/>
      <c r="TYI11" s="9"/>
      <c r="TYJ11" s="9"/>
      <c r="TYK11" s="9"/>
      <c r="TYL11" s="9"/>
      <c r="TYM11" s="9"/>
      <c r="TYN11" s="9"/>
      <c r="TYO11" s="9"/>
      <c r="TYP11" s="9"/>
      <c r="TYQ11" s="9"/>
      <c r="TYR11" s="9"/>
      <c r="TYS11" s="9"/>
      <c r="TYT11" s="9"/>
      <c r="TYU11" s="9"/>
      <c r="TYV11" s="9"/>
      <c r="TYW11" s="9"/>
      <c r="TYX11" s="9"/>
      <c r="TYY11" s="9"/>
      <c r="TYZ11" s="9"/>
      <c r="TZA11" s="9"/>
      <c r="TZB11" s="9"/>
      <c r="TZC11" s="9"/>
      <c r="TZD11" s="9"/>
      <c r="TZE11" s="9"/>
      <c r="TZF11" s="9"/>
      <c r="TZG11" s="9"/>
      <c r="TZH11" s="9"/>
      <c r="TZI11" s="9"/>
      <c r="TZJ11" s="9"/>
      <c r="TZK11" s="9"/>
      <c r="TZL11" s="9"/>
      <c r="TZM11" s="9"/>
      <c r="TZN11" s="9"/>
      <c r="TZO11" s="9"/>
      <c r="TZP11" s="9"/>
      <c r="TZQ11" s="9"/>
      <c r="TZR11" s="9"/>
      <c r="TZS11" s="9"/>
      <c r="TZT11" s="9"/>
      <c r="TZU11" s="9"/>
      <c r="TZV11" s="9"/>
      <c r="TZW11" s="9"/>
      <c r="TZX11" s="9"/>
      <c r="TZY11" s="9"/>
      <c r="TZZ11" s="9"/>
      <c r="UAA11" s="9"/>
      <c r="UAB11" s="9"/>
      <c r="UAC11" s="9"/>
      <c r="UAD11" s="9"/>
      <c r="UAE11" s="9"/>
      <c r="UAF11" s="9"/>
      <c r="UAG11" s="9"/>
      <c r="UAH11" s="9"/>
      <c r="UAI11" s="9"/>
      <c r="UAJ11" s="9"/>
      <c r="UAK11" s="9"/>
      <c r="UAL11" s="9"/>
      <c r="UAM11" s="9"/>
      <c r="UAN11" s="9"/>
      <c r="UAO11" s="9"/>
      <c r="UAP11" s="9"/>
      <c r="UAQ11" s="9"/>
      <c r="UAR11" s="9"/>
      <c r="UAS11" s="9"/>
      <c r="UAT11" s="9"/>
      <c r="UAU11" s="9"/>
      <c r="UAV11" s="9"/>
      <c r="UAW11" s="9"/>
      <c r="UAX11" s="9"/>
      <c r="UAY11" s="9"/>
      <c r="UAZ11" s="9"/>
      <c r="UBA11" s="9"/>
      <c r="UBB11" s="9"/>
      <c r="UBC11" s="9"/>
      <c r="UBD11" s="9"/>
      <c r="UBE11" s="9"/>
      <c r="UBF11" s="9"/>
      <c r="UBG11" s="9"/>
      <c r="UBH11" s="9"/>
      <c r="UBI11" s="9"/>
      <c r="UBJ11" s="9"/>
      <c r="UBK11" s="9"/>
      <c r="UBL11" s="9"/>
      <c r="UBM11" s="9"/>
      <c r="UBN11" s="9"/>
      <c r="UBO11" s="9"/>
      <c r="UBP11" s="9"/>
      <c r="UBQ11" s="9"/>
      <c r="UBR11" s="9"/>
      <c r="UBS11" s="9"/>
      <c r="UBT11" s="9"/>
      <c r="UBU11" s="9"/>
      <c r="UBV11" s="9"/>
      <c r="UBW11" s="9"/>
      <c r="UBX11" s="9"/>
      <c r="UBY11" s="9"/>
      <c r="UBZ11" s="9"/>
      <c r="UCA11" s="9"/>
      <c r="UCB11" s="9"/>
      <c r="UCC11" s="9"/>
      <c r="UCD11" s="9"/>
      <c r="UCE11" s="9"/>
      <c r="UCF11" s="9"/>
      <c r="UCG11" s="9"/>
      <c r="UCH11" s="9"/>
      <c r="UCI11" s="9"/>
      <c r="UCJ11" s="9"/>
      <c r="UCK11" s="9"/>
      <c r="UCL11" s="9"/>
      <c r="UCM11" s="9"/>
      <c r="UCN11" s="9"/>
      <c r="UCO11" s="9"/>
      <c r="UCP11" s="9"/>
      <c r="UCQ11" s="9"/>
      <c r="UCR11" s="9"/>
      <c r="UCS11" s="9"/>
      <c r="UCT11" s="9"/>
      <c r="UCU11" s="9"/>
      <c r="UCV11" s="9"/>
      <c r="UCW11" s="9"/>
      <c r="UCX11" s="9"/>
      <c r="UCY11" s="9"/>
      <c r="UCZ11" s="9"/>
      <c r="UDA11" s="9"/>
      <c r="UDB11" s="9"/>
      <c r="UDC11" s="9"/>
      <c r="UDD11" s="9"/>
      <c r="UDE11" s="9"/>
      <c r="UDF11" s="9"/>
      <c r="UDG11" s="9"/>
      <c r="UDH11" s="9"/>
      <c r="UDI11" s="9"/>
      <c r="UDJ11" s="9"/>
      <c r="UDK11" s="9"/>
      <c r="UDL11" s="9"/>
      <c r="UDM11" s="9"/>
      <c r="UDN11" s="9"/>
      <c r="UDO11" s="9"/>
      <c r="UDP11" s="9"/>
      <c r="UDQ11" s="9"/>
      <c r="UDR11" s="9"/>
      <c r="UDS11" s="9"/>
      <c r="UDT11" s="9"/>
      <c r="UDU11" s="9"/>
      <c r="UDV11" s="9"/>
      <c r="UDW11" s="9"/>
      <c r="UDX11" s="9"/>
      <c r="UDY11" s="9"/>
      <c r="UDZ11" s="9"/>
      <c r="UEA11" s="9"/>
      <c r="UEB11" s="9"/>
      <c r="UEC11" s="9"/>
      <c r="UED11" s="9"/>
      <c r="UEE11" s="9"/>
      <c r="UEF11" s="9"/>
      <c r="UEG11" s="9"/>
      <c r="UEH11" s="9"/>
      <c r="UEI11" s="9"/>
      <c r="UEJ11" s="9"/>
      <c r="UEK11" s="9"/>
      <c r="UEL11" s="9"/>
      <c r="UEM11" s="9"/>
      <c r="UEN11" s="9"/>
      <c r="UEO11" s="9"/>
      <c r="UEP11" s="9"/>
      <c r="UEQ11" s="9"/>
      <c r="UER11" s="9"/>
      <c r="UES11" s="9"/>
      <c r="UET11" s="9"/>
      <c r="UEU11" s="9"/>
      <c r="UEV11" s="9"/>
      <c r="UEW11" s="9"/>
      <c r="UEX11" s="9"/>
      <c r="UEY11" s="9"/>
      <c r="UEZ11" s="9"/>
      <c r="UFA11" s="9"/>
      <c r="UFB11" s="9"/>
      <c r="UFC11" s="9"/>
      <c r="UFD11" s="9"/>
      <c r="UFE11" s="9"/>
      <c r="UFF11" s="9"/>
      <c r="UFG11" s="9"/>
      <c r="UFH11" s="9"/>
      <c r="UFI11" s="9"/>
      <c r="UFJ11" s="9"/>
      <c r="UFK11" s="9"/>
      <c r="UFL11" s="9"/>
      <c r="UFM11" s="9"/>
      <c r="UFN11" s="9"/>
      <c r="UFO11" s="9"/>
      <c r="UFP11" s="9"/>
      <c r="UFQ11" s="9"/>
      <c r="UFR11" s="9"/>
      <c r="UFS11" s="9"/>
      <c r="UFT11" s="9"/>
      <c r="UFU11" s="9"/>
      <c r="UFV11" s="9"/>
      <c r="UFW11" s="9"/>
      <c r="UFX11" s="9"/>
      <c r="UFY11" s="9"/>
      <c r="UFZ11" s="9"/>
      <c r="UGA11" s="9"/>
      <c r="UGB11" s="9"/>
      <c r="UGC11" s="9"/>
      <c r="UGD11" s="9"/>
      <c r="UGE11" s="9"/>
      <c r="UGF11" s="9"/>
      <c r="UGG11" s="9"/>
      <c r="UGH11" s="9"/>
      <c r="UGI11" s="9"/>
      <c r="UGJ11" s="9"/>
      <c r="UGK11" s="9"/>
      <c r="UGL11" s="9"/>
      <c r="UGM11" s="9"/>
      <c r="UGN11" s="9"/>
      <c r="UGO11" s="9"/>
      <c r="UGP11" s="9"/>
      <c r="UGQ11" s="9"/>
      <c r="UGR11" s="9"/>
      <c r="UGS11" s="9"/>
      <c r="UGT11" s="9"/>
      <c r="UGU11" s="9"/>
      <c r="UGV11" s="9"/>
      <c r="UGW11" s="9"/>
      <c r="UGX11" s="9"/>
      <c r="UGY11" s="9"/>
      <c r="UGZ11" s="9"/>
      <c r="UHA11" s="9"/>
      <c r="UHB11" s="9"/>
      <c r="UHC11" s="9"/>
      <c r="UHD11" s="9"/>
      <c r="UHE11" s="9"/>
      <c r="UHF11" s="9"/>
      <c r="UHG11" s="9"/>
      <c r="UHH11" s="9"/>
      <c r="UHI11" s="9"/>
      <c r="UHJ11" s="9"/>
      <c r="UHK11" s="9"/>
      <c r="UHL11" s="9"/>
      <c r="UHM11" s="9"/>
      <c r="UHN11" s="9"/>
      <c r="UHO11" s="9"/>
      <c r="UHP11" s="9"/>
      <c r="UHQ11" s="9"/>
      <c r="UHR11" s="9"/>
      <c r="UHS11" s="9"/>
      <c r="UHT11" s="9"/>
      <c r="UHU11" s="9"/>
      <c r="UHV11" s="9"/>
      <c r="UHW11" s="9"/>
      <c r="UHX11" s="9"/>
      <c r="UHY11" s="9"/>
      <c r="UHZ11" s="9"/>
      <c r="UIA11" s="9"/>
      <c r="UIB11" s="9"/>
      <c r="UIC11" s="9"/>
      <c r="UID11" s="9"/>
      <c r="UIE11" s="9"/>
      <c r="UIF11" s="9"/>
      <c r="UIG11" s="9"/>
      <c r="UIH11" s="9"/>
      <c r="UII11" s="9"/>
      <c r="UIJ11" s="9"/>
      <c r="UIK11" s="9"/>
      <c r="UIL11" s="9"/>
      <c r="UIM11" s="9"/>
      <c r="UIN11" s="9"/>
      <c r="UIO11" s="9"/>
      <c r="UIP11" s="9"/>
      <c r="UIQ11" s="9"/>
      <c r="UIR11" s="9"/>
      <c r="UIS11" s="9"/>
      <c r="UIT11" s="9"/>
      <c r="UIU11" s="9"/>
      <c r="UIV11" s="9"/>
      <c r="UIW11" s="9"/>
      <c r="UIX11" s="9"/>
      <c r="UIY11" s="9"/>
      <c r="UIZ11" s="9"/>
      <c r="UJA11" s="9"/>
      <c r="UJB11" s="9"/>
      <c r="UJC11" s="9"/>
      <c r="UJD11" s="9"/>
      <c r="UJE11" s="9"/>
      <c r="UJF11" s="9"/>
      <c r="UJG11" s="9"/>
      <c r="UJH11" s="9"/>
      <c r="UJI11" s="9"/>
      <c r="UJJ11" s="9"/>
      <c r="UJK11" s="9"/>
      <c r="UJL11" s="9"/>
      <c r="UJM11" s="9"/>
      <c r="UJN11" s="9"/>
      <c r="UJO11" s="9"/>
      <c r="UJP11" s="9"/>
      <c r="UJQ11" s="9"/>
      <c r="UJR11" s="9"/>
      <c r="UJS11" s="9"/>
      <c r="UJT11" s="9"/>
      <c r="UJU11" s="9"/>
      <c r="UJV11" s="9"/>
      <c r="UJW11" s="9"/>
      <c r="UJX11" s="9"/>
      <c r="UJY11" s="9"/>
      <c r="UJZ11" s="9"/>
      <c r="UKA11" s="9"/>
      <c r="UKB11" s="9"/>
      <c r="UKC11" s="9"/>
      <c r="UKD11" s="9"/>
      <c r="UKE11" s="9"/>
      <c r="UKF11" s="9"/>
      <c r="UKG11" s="9"/>
      <c r="UKH11" s="9"/>
      <c r="UKI11" s="9"/>
      <c r="UKJ11" s="9"/>
      <c r="UKK11" s="9"/>
      <c r="UKL11" s="9"/>
      <c r="UKM11" s="9"/>
      <c r="UKN11" s="9"/>
      <c r="UKO11" s="9"/>
      <c r="UKP11" s="9"/>
      <c r="UKQ11" s="9"/>
      <c r="UKR11" s="9"/>
      <c r="UKS11" s="9"/>
      <c r="UKT11" s="9"/>
      <c r="UKU11" s="9"/>
      <c r="UKV11" s="9"/>
      <c r="UKW11" s="9"/>
      <c r="UKX11" s="9"/>
      <c r="UKY11" s="9"/>
      <c r="UKZ11" s="9"/>
      <c r="ULA11" s="9"/>
      <c r="ULB11" s="9"/>
      <c r="ULC11" s="9"/>
      <c r="ULD11" s="9"/>
      <c r="ULE11" s="9"/>
      <c r="ULF11" s="9"/>
      <c r="ULG11" s="9"/>
      <c r="ULH11" s="9"/>
      <c r="ULI11" s="9"/>
      <c r="ULJ11" s="9"/>
      <c r="ULK11" s="9"/>
      <c r="ULL11" s="9"/>
      <c r="ULM11" s="9"/>
      <c r="ULN11" s="9"/>
      <c r="ULO11" s="9"/>
      <c r="ULP11" s="9"/>
      <c r="ULQ11" s="9"/>
      <c r="ULR11" s="9"/>
      <c r="ULS11" s="9"/>
      <c r="ULT11" s="9"/>
      <c r="ULU11" s="9"/>
      <c r="ULV11" s="9"/>
      <c r="ULW11" s="9"/>
      <c r="ULX11" s="9"/>
      <c r="ULY11" s="9"/>
      <c r="ULZ11" s="9"/>
      <c r="UMA11" s="9"/>
      <c r="UMB11" s="9"/>
      <c r="UMC11" s="9"/>
      <c r="UMD11" s="9"/>
      <c r="UME11" s="9"/>
      <c r="UMF11" s="9"/>
      <c r="UMG11" s="9"/>
      <c r="UMH11" s="9"/>
      <c r="UMI11" s="9"/>
      <c r="UMJ11" s="9"/>
      <c r="UMK11" s="9"/>
      <c r="UML11" s="9"/>
      <c r="UMM11" s="9"/>
      <c r="UMN11" s="9"/>
      <c r="UMO11" s="9"/>
      <c r="UMP11" s="9"/>
      <c r="UMQ11" s="9"/>
      <c r="UMR11" s="9"/>
      <c r="UMS11" s="9"/>
      <c r="UMT11" s="9"/>
      <c r="UMU11" s="9"/>
      <c r="UMV11" s="9"/>
      <c r="UMW11" s="9"/>
      <c r="UMX11" s="9"/>
      <c r="UMY11" s="9"/>
      <c r="UMZ11" s="9"/>
      <c r="UNA11" s="9"/>
      <c r="UNB11" s="9"/>
      <c r="UNC11" s="9"/>
      <c r="UND11" s="9"/>
      <c r="UNE11" s="9"/>
      <c r="UNF11" s="9"/>
      <c r="UNG11" s="9"/>
      <c r="UNH11" s="9"/>
      <c r="UNI11" s="9"/>
      <c r="UNJ11" s="9"/>
      <c r="UNK11" s="9"/>
      <c r="UNL11" s="9"/>
      <c r="UNM11" s="9"/>
      <c r="UNN11" s="9"/>
      <c r="UNO11" s="9"/>
      <c r="UNP11" s="9"/>
      <c r="UNQ11" s="9"/>
      <c r="UNR11" s="9"/>
      <c r="UNS11" s="9"/>
      <c r="UNT11" s="9"/>
      <c r="UNU11" s="9"/>
      <c r="UNV11" s="9"/>
      <c r="UNW11" s="9"/>
      <c r="UNX11" s="9"/>
      <c r="UNY11" s="9"/>
      <c r="UNZ11" s="9"/>
      <c r="UOA11" s="9"/>
      <c r="UOB11" s="9"/>
      <c r="UOC11" s="9"/>
      <c r="UOD11" s="9"/>
      <c r="UOE11" s="9"/>
      <c r="UOF11" s="9"/>
      <c r="UOG11" s="9"/>
      <c r="UOH11" s="9"/>
      <c r="UOI11" s="9"/>
      <c r="UOJ11" s="9"/>
      <c r="UOK11" s="9"/>
      <c r="UOL11" s="9"/>
      <c r="UOM11" s="9"/>
      <c r="UON11" s="9"/>
      <c r="UOO11" s="9"/>
      <c r="UOP11" s="9"/>
      <c r="UOQ11" s="9"/>
      <c r="UOR11" s="9"/>
      <c r="UOS11" s="9"/>
      <c r="UOT11" s="9"/>
      <c r="UOU11" s="9"/>
      <c r="UOV11" s="9"/>
      <c r="UOW11" s="9"/>
      <c r="UOX11" s="9"/>
      <c r="UOY11" s="9"/>
      <c r="UOZ11" s="9"/>
      <c r="UPA11" s="9"/>
      <c r="UPB11" s="9"/>
      <c r="UPC11" s="9"/>
      <c r="UPD11" s="9"/>
      <c r="UPE11" s="9"/>
      <c r="UPF11" s="9"/>
      <c r="UPG11" s="9"/>
      <c r="UPH11" s="9"/>
      <c r="UPI11" s="9"/>
      <c r="UPJ11" s="9"/>
      <c r="UPK11" s="9"/>
      <c r="UPL11" s="9"/>
      <c r="UPM11" s="9"/>
      <c r="UPN11" s="9"/>
      <c r="UPO11" s="9"/>
      <c r="UPP11" s="9"/>
      <c r="UPQ11" s="9"/>
      <c r="UPR11" s="9"/>
      <c r="UPS11" s="9"/>
      <c r="UPT11" s="9"/>
      <c r="UPU11" s="9"/>
      <c r="UPV11" s="9"/>
      <c r="UPW11" s="9"/>
      <c r="UPX11" s="9"/>
      <c r="UPY11" s="9"/>
      <c r="UPZ11" s="9"/>
      <c r="UQA11" s="9"/>
      <c r="UQB11" s="9"/>
      <c r="UQC11" s="9"/>
      <c r="UQD11" s="9"/>
      <c r="UQE11" s="9"/>
      <c r="UQF11" s="9"/>
      <c r="UQG11" s="9"/>
      <c r="UQH11" s="9"/>
      <c r="UQI11" s="9"/>
      <c r="UQJ11" s="9"/>
      <c r="UQK11" s="9"/>
      <c r="UQL11" s="9"/>
      <c r="UQM11" s="9"/>
      <c r="UQN11" s="9"/>
      <c r="UQO11" s="9"/>
      <c r="UQP11" s="9"/>
      <c r="UQQ11" s="9"/>
      <c r="UQR11" s="9"/>
      <c r="UQS11" s="9"/>
      <c r="UQT11" s="9"/>
      <c r="UQU11" s="9"/>
      <c r="UQV11" s="9"/>
      <c r="UQW11" s="9"/>
      <c r="UQX11" s="9"/>
      <c r="UQY11" s="9"/>
      <c r="UQZ11" s="9"/>
      <c r="URA11" s="9"/>
      <c r="URB11" s="9"/>
      <c r="URC11" s="9"/>
      <c r="URD11" s="9"/>
      <c r="URE11" s="9"/>
      <c r="URF11" s="9"/>
      <c r="URG11" s="9"/>
      <c r="URH11" s="9"/>
      <c r="URI11" s="9"/>
      <c r="URJ11" s="9"/>
      <c r="URK11" s="9"/>
      <c r="URL11" s="9"/>
      <c r="URM11" s="9"/>
      <c r="URN11" s="9"/>
      <c r="URO11" s="9"/>
      <c r="URP11" s="9"/>
      <c r="URQ11" s="9"/>
      <c r="URR11" s="9"/>
      <c r="URS11" s="9"/>
      <c r="URT11" s="9"/>
      <c r="URU11" s="9"/>
      <c r="URV11" s="9"/>
      <c r="URW11" s="9"/>
      <c r="URX11" s="9"/>
      <c r="URY11" s="9"/>
      <c r="URZ11" s="9"/>
      <c r="USA11" s="9"/>
      <c r="USB11" s="9"/>
      <c r="USC11" s="9"/>
      <c r="USD11" s="9"/>
      <c r="USE11" s="9"/>
      <c r="USF11" s="9"/>
      <c r="USG11" s="9"/>
      <c r="USH11" s="9"/>
      <c r="USI11" s="9"/>
      <c r="USJ11" s="9"/>
      <c r="USK11" s="9"/>
      <c r="USL11" s="9"/>
      <c r="USM11" s="9"/>
      <c r="USN11" s="9"/>
      <c r="USO11" s="9"/>
      <c r="USP11" s="9"/>
      <c r="USQ11" s="9"/>
      <c r="USR11" s="9"/>
      <c r="USS11" s="9"/>
      <c r="UST11" s="9"/>
      <c r="USU11" s="9"/>
      <c r="USV11" s="9"/>
      <c r="USW11" s="9"/>
      <c r="USX11" s="9"/>
      <c r="USY11" s="9"/>
      <c r="USZ11" s="9"/>
      <c r="UTA11" s="9"/>
      <c r="UTB11" s="9"/>
      <c r="UTC11" s="9"/>
      <c r="UTD11" s="9"/>
      <c r="UTE11" s="9"/>
      <c r="UTF11" s="9"/>
      <c r="UTG11" s="9"/>
      <c r="UTH11" s="9"/>
      <c r="UTI11" s="9"/>
      <c r="UTJ11" s="9"/>
      <c r="UTK11" s="9"/>
      <c r="UTL11" s="9"/>
      <c r="UTM11" s="9"/>
      <c r="UTN11" s="9"/>
      <c r="UTO11" s="9"/>
      <c r="UTP11" s="9"/>
      <c r="UTQ11" s="9"/>
      <c r="UTR11" s="9"/>
      <c r="UTS11" s="9"/>
      <c r="UTT11" s="9"/>
      <c r="UTU11" s="9"/>
      <c r="UTV11" s="9"/>
      <c r="UTW11" s="9"/>
      <c r="UTX11" s="9"/>
      <c r="UTY11" s="9"/>
      <c r="UTZ11" s="9"/>
      <c r="UUA11" s="9"/>
      <c r="UUB11" s="9"/>
      <c r="UUC11" s="9"/>
      <c r="UUD11" s="9"/>
      <c r="UUE11" s="9"/>
      <c r="UUF11" s="9"/>
      <c r="UUG11" s="9"/>
      <c r="UUH11" s="9"/>
      <c r="UUI11" s="9"/>
      <c r="UUJ11" s="9"/>
      <c r="UUK11" s="9"/>
      <c r="UUL11" s="9"/>
      <c r="UUM11" s="9"/>
      <c r="UUN11" s="9"/>
      <c r="UUO11" s="9"/>
      <c r="UUP11" s="9"/>
      <c r="UUQ11" s="9"/>
      <c r="UUR11" s="9"/>
      <c r="UUS11" s="9"/>
      <c r="UUT11" s="9"/>
      <c r="UUU11" s="9"/>
      <c r="UUV11" s="9"/>
      <c r="UUW11" s="9"/>
      <c r="UUX11" s="9"/>
      <c r="UUY11" s="9"/>
      <c r="UUZ11" s="9"/>
      <c r="UVA11" s="9"/>
      <c r="UVB11" s="9"/>
      <c r="UVC11" s="9"/>
      <c r="UVD11" s="9"/>
      <c r="UVE11" s="9"/>
      <c r="UVF11" s="9"/>
      <c r="UVG11" s="9"/>
      <c r="UVH11" s="9"/>
      <c r="UVI11" s="9"/>
      <c r="UVJ11" s="9"/>
      <c r="UVK11" s="9"/>
      <c r="UVL11" s="9"/>
      <c r="UVM11" s="9"/>
      <c r="UVN11" s="9"/>
      <c r="UVO11" s="9"/>
      <c r="UVP11" s="9"/>
      <c r="UVQ11" s="9"/>
      <c r="UVR11" s="9"/>
      <c r="UVS11" s="9"/>
      <c r="UVT11" s="9"/>
      <c r="UVU11" s="9"/>
      <c r="UVV11" s="9"/>
      <c r="UVW11" s="9"/>
      <c r="UVX11" s="9"/>
      <c r="UVY11" s="9"/>
      <c r="UVZ11" s="9"/>
      <c r="UWA11" s="9"/>
      <c r="UWB11" s="9"/>
      <c r="UWC11" s="9"/>
      <c r="UWD11" s="9"/>
      <c r="UWE11" s="9"/>
      <c r="UWF11" s="9"/>
      <c r="UWG11" s="9"/>
      <c r="UWH11" s="9"/>
      <c r="UWI11" s="9"/>
      <c r="UWJ11" s="9"/>
      <c r="UWK11" s="9"/>
      <c r="UWL11" s="9"/>
      <c r="UWM11" s="9"/>
      <c r="UWN11" s="9"/>
      <c r="UWO11" s="9"/>
      <c r="UWP11" s="9"/>
      <c r="UWQ11" s="9"/>
      <c r="UWR11" s="9"/>
      <c r="UWS11" s="9"/>
      <c r="UWT11" s="9"/>
      <c r="UWU11" s="9"/>
      <c r="UWV11" s="9"/>
      <c r="UWW11" s="9"/>
      <c r="UWX11" s="9"/>
      <c r="UWY11" s="9"/>
      <c r="UWZ11" s="9"/>
      <c r="UXA11" s="9"/>
      <c r="UXB11" s="9"/>
      <c r="UXC11" s="9"/>
      <c r="UXD11" s="9"/>
      <c r="UXE11" s="9"/>
      <c r="UXF11" s="9"/>
      <c r="UXG11" s="9"/>
      <c r="UXH11" s="9"/>
      <c r="UXI11" s="9"/>
      <c r="UXJ11" s="9"/>
      <c r="UXK11" s="9"/>
      <c r="UXL11" s="9"/>
      <c r="UXM11" s="9"/>
      <c r="UXN11" s="9"/>
      <c r="UXO11" s="9"/>
      <c r="UXP11" s="9"/>
      <c r="UXQ11" s="9"/>
      <c r="UXR11" s="9"/>
      <c r="UXS11" s="9"/>
      <c r="UXT11" s="9"/>
      <c r="UXU11" s="9"/>
      <c r="UXV11" s="9"/>
      <c r="UXW11" s="9"/>
      <c r="UXX11" s="9"/>
      <c r="UXY11" s="9"/>
      <c r="UXZ11" s="9"/>
      <c r="UYA11" s="9"/>
      <c r="UYB11" s="9"/>
      <c r="UYC11" s="9"/>
      <c r="UYD11" s="9"/>
      <c r="UYE11" s="9"/>
      <c r="UYF11" s="9"/>
      <c r="UYG11" s="9"/>
      <c r="UYH11" s="9"/>
      <c r="UYI11" s="9"/>
      <c r="UYJ11" s="9"/>
      <c r="UYK11" s="9"/>
      <c r="UYL11" s="9"/>
      <c r="UYM11" s="9"/>
      <c r="UYN11" s="9"/>
      <c r="UYO11" s="9"/>
      <c r="UYP11" s="9"/>
      <c r="UYQ11" s="9"/>
      <c r="UYR11" s="9"/>
      <c r="UYS11" s="9"/>
      <c r="UYT11" s="9"/>
      <c r="UYU11" s="9"/>
      <c r="UYV11" s="9"/>
      <c r="UYW11" s="9"/>
      <c r="UYX11" s="9"/>
      <c r="UYY11" s="9"/>
      <c r="UYZ11" s="9"/>
      <c r="UZA11" s="9"/>
      <c r="UZB11" s="9"/>
      <c r="UZC11" s="9"/>
      <c r="UZD11" s="9"/>
      <c r="UZE11" s="9"/>
      <c r="UZF11" s="9"/>
      <c r="UZG11" s="9"/>
      <c r="UZH11" s="9"/>
      <c r="UZI11" s="9"/>
      <c r="UZJ11" s="9"/>
      <c r="UZK11" s="9"/>
      <c r="UZL11" s="9"/>
      <c r="UZM11" s="9"/>
      <c r="UZN11" s="9"/>
      <c r="UZO11" s="9"/>
      <c r="UZP11" s="9"/>
      <c r="UZQ11" s="9"/>
      <c r="UZR11" s="9"/>
      <c r="UZS11" s="9"/>
      <c r="UZT11" s="9"/>
      <c r="UZU11" s="9"/>
      <c r="UZV11" s="9"/>
      <c r="UZW11" s="9"/>
      <c r="UZX11" s="9"/>
      <c r="UZY11" s="9"/>
      <c r="UZZ11" s="9"/>
      <c r="VAA11" s="9"/>
      <c r="VAB11" s="9"/>
      <c r="VAC11" s="9"/>
      <c r="VAD11" s="9"/>
      <c r="VAE11" s="9"/>
      <c r="VAF11" s="9"/>
      <c r="VAG11" s="9"/>
      <c r="VAH11" s="9"/>
      <c r="VAI11" s="9"/>
      <c r="VAJ11" s="9"/>
      <c r="VAK11" s="9"/>
      <c r="VAL11" s="9"/>
      <c r="VAM11" s="9"/>
      <c r="VAN11" s="9"/>
      <c r="VAO11" s="9"/>
      <c r="VAP11" s="9"/>
      <c r="VAQ11" s="9"/>
      <c r="VAR11" s="9"/>
      <c r="VAS11" s="9"/>
      <c r="VAT11" s="9"/>
      <c r="VAU11" s="9"/>
      <c r="VAV11" s="9"/>
      <c r="VAW11" s="9"/>
      <c r="VAX11" s="9"/>
      <c r="VAY11" s="9"/>
      <c r="VAZ11" s="9"/>
      <c r="VBA11" s="9"/>
      <c r="VBB11" s="9"/>
      <c r="VBC11" s="9"/>
      <c r="VBD11" s="9"/>
      <c r="VBE11" s="9"/>
      <c r="VBF11" s="9"/>
      <c r="VBG11" s="9"/>
      <c r="VBH11" s="9"/>
      <c r="VBI11" s="9"/>
      <c r="VBJ11" s="9"/>
      <c r="VBK11" s="9"/>
      <c r="VBL11" s="9"/>
      <c r="VBM11" s="9"/>
      <c r="VBN11" s="9"/>
      <c r="VBO11" s="9"/>
      <c r="VBP11" s="9"/>
      <c r="VBQ11" s="9"/>
      <c r="VBR11" s="9"/>
      <c r="VBS11" s="9"/>
      <c r="VBT11" s="9"/>
      <c r="VBU11" s="9"/>
      <c r="VBV11" s="9"/>
      <c r="VBW11" s="9"/>
      <c r="VBX11" s="9"/>
      <c r="VBY11" s="9"/>
      <c r="VBZ11" s="9"/>
      <c r="VCA11" s="9"/>
      <c r="VCB11" s="9"/>
      <c r="VCC11" s="9"/>
      <c r="VCD11" s="9"/>
      <c r="VCE11" s="9"/>
      <c r="VCF11" s="9"/>
      <c r="VCG11" s="9"/>
      <c r="VCH11" s="9"/>
      <c r="VCI11" s="9"/>
      <c r="VCJ11" s="9"/>
      <c r="VCK11" s="9"/>
      <c r="VCL11" s="9"/>
      <c r="VCM11" s="9"/>
      <c r="VCN11" s="9"/>
      <c r="VCO11" s="9"/>
      <c r="VCP11" s="9"/>
      <c r="VCQ11" s="9"/>
      <c r="VCR11" s="9"/>
      <c r="VCS11" s="9"/>
      <c r="VCT11" s="9"/>
      <c r="VCU11" s="9"/>
      <c r="VCV11" s="9"/>
      <c r="VCW11" s="9"/>
      <c r="VCX11" s="9"/>
      <c r="VCY11" s="9"/>
      <c r="VCZ11" s="9"/>
      <c r="VDA11" s="9"/>
      <c r="VDB11" s="9"/>
      <c r="VDC11" s="9"/>
      <c r="VDD11" s="9"/>
      <c r="VDE11" s="9"/>
      <c r="VDF11" s="9"/>
      <c r="VDG11" s="9"/>
      <c r="VDH11" s="9"/>
      <c r="VDI11" s="9"/>
      <c r="VDJ11" s="9"/>
      <c r="VDK11" s="9"/>
      <c r="VDL11" s="9"/>
      <c r="VDM11" s="9"/>
      <c r="VDN11" s="9"/>
      <c r="VDO11" s="9"/>
      <c r="VDP11" s="9"/>
      <c r="VDQ11" s="9"/>
      <c r="VDR11" s="9"/>
      <c r="VDS11" s="9"/>
      <c r="VDT11" s="9"/>
      <c r="VDU11" s="9"/>
      <c r="VDV11" s="9"/>
      <c r="VDW11" s="9"/>
      <c r="VDX11" s="9"/>
      <c r="VDY11" s="9"/>
      <c r="VDZ11" s="9"/>
      <c r="VEA11" s="9"/>
      <c r="VEB11" s="9"/>
      <c r="VEC11" s="9"/>
      <c r="VED11" s="9"/>
      <c r="VEE11" s="9"/>
      <c r="VEF11" s="9"/>
      <c r="VEG11" s="9"/>
      <c r="VEH11" s="9"/>
      <c r="VEI11" s="9"/>
      <c r="VEJ11" s="9"/>
      <c r="VEK11" s="9"/>
      <c r="VEL11" s="9"/>
      <c r="VEM11" s="9"/>
      <c r="VEN11" s="9"/>
      <c r="VEO11" s="9"/>
      <c r="VEP11" s="9"/>
      <c r="VEQ11" s="9"/>
      <c r="VER11" s="9"/>
      <c r="VES11" s="9"/>
      <c r="VET11" s="9"/>
      <c r="VEU11" s="9"/>
      <c r="VEV11" s="9"/>
      <c r="VEW11" s="9"/>
      <c r="VEX11" s="9"/>
      <c r="VEY11" s="9"/>
      <c r="VEZ11" s="9"/>
      <c r="VFA11" s="9"/>
      <c r="VFB11" s="9"/>
      <c r="VFC11" s="9"/>
      <c r="VFD11" s="9"/>
      <c r="VFE11" s="9"/>
      <c r="VFF11" s="9"/>
      <c r="VFG11" s="9"/>
      <c r="VFH11" s="9"/>
      <c r="VFI11" s="9"/>
      <c r="VFJ11" s="9"/>
      <c r="VFK11" s="9"/>
      <c r="VFL11" s="9"/>
      <c r="VFM11" s="9"/>
      <c r="VFN11" s="9"/>
      <c r="VFO11" s="9"/>
      <c r="VFP11" s="9"/>
      <c r="VFQ11" s="9"/>
      <c r="VFR11" s="9"/>
      <c r="VFS11" s="9"/>
      <c r="VFT11" s="9"/>
      <c r="VFU11" s="9"/>
      <c r="VFV11" s="9"/>
      <c r="VFW11" s="9"/>
      <c r="VFX11" s="9"/>
      <c r="VFY11" s="9"/>
      <c r="VFZ11" s="9"/>
      <c r="VGA11" s="9"/>
      <c r="VGB11" s="9"/>
      <c r="VGC11" s="9"/>
      <c r="VGD11" s="9"/>
      <c r="VGE11" s="9"/>
      <c r="VGF11" s="9"/>
      <c r="VGG11" s="9"/>
      <c r="VGH11" s="9"/>
      <c r="VGI11" s="9"/>
      <c r="VGJ11" s="9"/>
      <c r="VGK11" s="9"/>
      <c r="VGL11" s="9"/>
      <c r="VGM11" s="9"/>
      <c r="VGN11" s="9"/>
      <c r="VGO11" s="9"/>
      <c r="VGP11" s="9"/>
      <c r="VGQ11" s="9"/>
      <c r="VGR11" s="9"/>
      <c r="VGS11" s="9"/>
      <c r="VGT11" s="9"/>
      <c r="VGU11" s="9"/>
      <c r="VGV11" s="9"/>
      <c r="VGW11" s="9"/>
      <c r="VGX11" s="9"/>
      <c r="VGY11" s="9"/>
      <c r="VGZ11" s="9"/>
      <c r="VHA11" s="9"/>
      <c r="VHB11" s="9"/>
      <c r="VHC11" s="9"/>
      <c r="VHD11" s="9"/>
      <c r="VHE11" s="9"/>
      <c r="VHF11" s="9"/>
      <c r="VHG11" s="9"/>
      <c r="VHH11" s="9"/>
      <c r="VHI11" s="9"/>
      <c r="VHJ11" s="9"/>
      <c r="VHK11" s="9"/>
      <c r="VHL11" s="9"/>
      <c r="VHM11" s="9"/>
      <c r="VHN11" s="9"/>
      <c r="VHO11" s="9"/>
      <c r="VHP11" s="9"/>
      <c r="VHQ11" s="9"/>
      <c r="VHR11" s="9"/>
      <c r="VHS11" s="9"/>
      <c r="VHT11" s="9"/>
      <c r="VHU11" s="9"/>
      <c r="VHV11" s="9"/>
      <c r="VHW11" s="9"/>
      <c r="VHX11" s="9"/>
      <c r="VHY11" s="9"/>
      <c r="VHZ11" s="9"/>
      <c r="VIA11" s="9"/>
      <c r="VIB11" s="9"/>
      <c r="VIC11" s="9"/>
      <c r="VID11" s="9"/>
      <c r="VIE11" s="9"/>
      <c r="VIF11" s="9"/>
      <c r="VIG11" s="9"/>
      <c r="VIH11" s="9"/>
      <c r="VII11" s="9"/>
      <c r="VIJ11" s="9"/>
      <c r="VIK11" s="9"/>
      <c r="VIL11" s="9"/>
      <c r="VIM11" s="9"/>
      <c r="VIN11" s="9"/>
      <c r="VIO11" s="9"/>
      <c r="VIP11" s="9"/>
      <c r="VIQ11" s="9"/>
      <c r="VIR11" s="9"/>
      <c r="VIS11" s="9"/>
      <c r="VIT11" s="9"/>
      <c r="VIU11" s="9"/>
      <c r="VIV11" s="9"/>
      <c r="VIW11" s="9"/>
      <c r="VIX11" s="9"/>
      <c r="VIY11" s="9"/>
      <c r="VIZ11" s="9"/>
      <c r="VJA11" s="9"/>
      <c r="VJB11" s="9"/>
      <c r="VJC11" s="9"/>
      <c r="VJD11" s="9"/>
      <c r="VJE11" s="9"/>
      <c r="VJF11" s="9"/>
      <c r="VJG11" s="9"/>
      <c r="VJH11" s="9"/>
      <c r="VJI11" s="9"/>
      <c r="VJJ11" s="9"/>
      <c r="VJK11" s="9"/>
      <c r="VJL11" s="9"/>
      <c r="VJM11" s="9"/>
      <c r="VJN11" s="9"/>
      <c r="VJO11" s="9"/>
      <c r="VJP11" s="9"/>
      <c r="VJQ11" s="9"/>
      <c r="VJR11" s="9"/>
      <c r="VJS11" s="9"/>
      <c r="VJT11" s="9"/>
      <c r="VJU11" s="9"/>
      <c r="VJV11" s="9"/>
      <c r="VJW11" s="9"/>
      <c r="VJX11" s="9"/>
      <c r="VJY11" s="9"/>
      <c r="VJZ11" s="9"/>
      <c r="VKA11" s="9"/>
      <c r="VKB11" s="9"/>
      <c r="VKC11" s="9"/>
      <c r="VKD11" s="9"/>
      <c r="VKE11" s="9"/>
      <c r="VKF11" s="9"/>
      <c r="VKG11" s="9"/>
      <c r="VKH11" s="9"/>
      <c r="VKI11" s="9"/>
      <c r="VKJ11" s="9"/>
      <c r="VKK11" s="9"/>
      <c r="VKL11" s="9"/>
      <c r="VKM11" s="9"/>
      <c r="VKN11" s="9"/>
      <c r="VKO11" s="9"/>
      <c r="VKP11" s="9"/>
      <c r="VKQ11" s="9"/>
      <c r="VKR11" s="9"/>
      <c r="VKS11" s="9"/>
      <c r="VKT11" s="9"/>
      <c r="VKU11" s="9"/>
      <c r="VKV11" s="9"/>
      <c r="VKW11" s="9"/>
      <c r="VKX11" s="9"/>
      <c r="VKY11" s="9"/>
      <c r="VKZ11" s="9"/>
      <c r="VLA11" s="9"/>
      <c r="VLB11" s="9"/>
      <c r="VLC11" s="9"/>
      <c r="VLD11" s="9"/>
      <c r="VLE11" s="9"/>
      <c r="VLF11" s="9"/>
      <c r="VLG11" s="9"/>
      <c r="VLH11" s="9"/>
      <c r="VLI11" s="9"/>
      <c r="VLJ11" s="9"/>
      <c r="VLK11" s="9"/>
      <c r="VLL11" s="9"/>
      <c r="VLM11" s="9"/>
      <c r="VLN11" s="9"/>
      <c r="VLO11" s="9"/>
      <c r="VLP11" s="9"/>
      <c r="VLQ11" s="9"/>
      <c r="VLR11" s="9"/>
      <c r="VLS11" s="9"/>
      <c r="VLT11" s="9"/>
      <c r="VLU11" s="9"/>
      <c r="VLV11" s="9"/>
      <c r="VLW11" s="9"/>
      <c r="VLX11" s="9"/>
      <c r="VLY11" s="9"/>
      <c r="VLZ11" s="9"/>
      <c r="VMA11" s="9"/>
      <c r="VMB11" s="9"/>
      <c r="VMC11" s="9"/>
      <c r="VMD11" s="9"/>
      <c r="VME11" s="9"/>
      <c r="VMF11" s="9"/>
      <c r="VMG11" s="9"/>
      <c r="VMH11" s="9"/>
      <c r="VMI11" s="9"/>
      <c r="VMJ11" s="9"/>
      <c r="VMK11" s="9"/>
      <c r="VML11" s="9"/>
      <c r="VMM11" s="9"/>
      <c r="VMN11" s="9"/>
      <c r="VMO11" s="9"/>
      <c r="VMP11" s="9"/>
      <c r="VMQ11" s="9"/>
      <c r="VMR11" s="9"/>
      <c r="VMS11" s="9"/>
      <c r="VMT11" s="9"/>
      <c r="VMU11" s="9"/>
      <c r="VMV11" s="9"/>
      <c r="VMW11" s="9"/>
      <c r="VMX11" s="9"/>
      <c r="VMY11" s="9"/>
      <c r="VMZ11" s="9"/>
      <c r="VNA11" s="9"/>
      <c r="VNB11" s="9"/>
      <c r="VNC11" s="9"/>
      <c r="VND11" s="9"/>
      <c r="VNE11" s="9"/>
      <c r="VNF11" s="9"/>
      <c r="VNG11" s="9"/>
      <c r="VNH11" s="9"/>
      <c r="VNI11" s="9"/>
      <c r="VNJ11" s="9"/>
      <c r="VNK11" s="9"/>
      <c r="VNL11" s="9"/>
      <c r="VNM11" s="9"/>
      <c r="VNN11" s="9"/>
      <c r="VNO11" s="9"/>
      <c r="VNP11" s="9"/>
      <c r="VNQ11" s="9"/>
      <c r="VNR11" s="9"/>
      <c r="VNS11" s="9"/>
      <c r="VNT11" s="9"/>
      <c r="VNU11" s="9"/>
      <c r="VNV11" s="9"/>
      <c r="VNW11" s="9"/>
      <c r="VNX11" s="9"/>
      <c r="VNY11" s="9"/>
      <c r="VNZ11" s="9"/>
      <c r="VOA11" s="9"/>
      <c r="VOB11" s="9"/>
      <c r="VOC11" s="9"/>
      <c r="VOD11" s="9"/>
      <c r="VOE11" s="9"/>
      <c r="VOF11" s="9"/>
      <c r="VOG11" s="9"/>
      <c r="VOH11" s="9"/>
      <c r="VOI11" s="9"/>
      <c r="VOJ11" s="9"/>
      <c r="VOK11" s="9"/>
      <c r="VOL11" s="9"/>
      <c r="VOM11" s="9"/>
      <c r="VON11" s="9"/>
      <c r="VOO11" s="9"/>
      <c r="VOP11" s="9"/>
      <c r="VOQ11" s="9"/>
      <c r="VOR11" s="9"/>
      <c r="VOS11" s="9"/>
      <c r="VOT11" s="9"/>
      <c r="VOU11" s="9"/>
      <c r="VOV11" s="9"/>
      <c r="VOW11" s="9"/>
      <c r="VOX11" s="9"/>
      <c r="VOY11" s="9"/>
      <c r="VOZ11" s="9"/>
      <c r="VPA11" s="9"/>
      <c r="VPB11" s="9"/>
      <c r="VPC11" s="9"/>
      <c r="VPD11" s="9"/>
      <c r="VPE11" s="9"/>
      <c r="VPF11" s="9"/>
      <c r="VPG11" s="9"/>
      <c r="VPH11" s="9"/>
      <c r="VPI11" s="9"/>
      <c r="VPJ11" s="9"/>
      <c r="VPK11" s="9"/>
      <c r="VPL11" s="9"/>
      <c r="VPM11" s="9"/>
      <c r="VPN11" s="9"/>
      <c r="VPO11" s="9"/>
      <c r="VPP11" s="9"/>
      <c r="VPQ11" s="9"/>
      <c r="VPR11" s="9"/>
      <c r="VPS11" s="9"/>
      <c r="VPT11" s="9"/>
      <c r="VPU11" s="9"/>
      <c r="VPV11" s="9"/>
      <c r="VPW11" s="9"/>
      <c r="VPX11" s="9"/>
      <c r="VPY11" s="9"/>
      <c r="VPZ11" s="9"/>
      <c r="VQA11" s="9"/>
      <c r="VQB11" s="9"/>
      <c r="VQC11" s="9"/>
      <c r="VQD11" s="9"/>
      <c r="VQE11" s="9"/>
      <c r="VQF11" s="9"/>
      <c r="VQG11" s="9"/>
      <c r="VQH11" s="9"/>
      <c r="VQI11" s="9"/>
      <c r="VQJ11" s="9"/>
      <c r="VQK11" s="9"/>
      <c r="VQL11" s="9"/>
      <c r="VQM11" s="9"/>
      <c r="VQN11" s="9"/>
      <c r="VQO11" s="9"/>
      <c r="VQP11" s="9"/>
      <c r="VQQ11" s="9"/>
      <c r="VQR11" s="9"/>
      <c r="VQS11" s="9"/>
      <c r="VQT11" s="9"/>
      <c r="VQU11" s="9"/>
      <c r="VQV11" s="9"/>
      <c r="VQW11" s="9"/>
      <c r="VQX11" s="9"/>
      <c r="VQY11" s="9"/>
      <c r="VQZ11" s="9"/>
      <c r="VRA11" s="9"/>
      <c r="VRB11" s="9"/>
      <c r="VRC11" s="9"/>
      <c r="VRD11" s="9"/>
      <c r="VRE11" s="9"/>
      <c r="VRF11" s="9"/>
      <c r="VRG11" s="9"/>
      <c r="VRH11" s="9"/>
      <c r="VRI11" s="9"/>
      <c r="VRJ11" s="9"/>
      <c r="VRK11" s="9"/>
      <c r="VRL11" s="9"/>
      <c r="VRM11" s="9"/>
      <c r="VRN11" s="9"/>
      <c r="VRO11" s="9"/>
      <c r="VRP11" s="9"/>
      <c r="VRQ11" s="9"/>
      <c r="VRR11" s="9"/>
      <c r="VRS11" s="9"/>
      <c r="VRT11" s="9"/>
      <c r="VRU11" s="9"/>
      <c r="VRV11" s="9"/>
      <c r="VRW11" s="9"/>
      <c r="VRX11" s="9"/>
      <c r="VRY11" s="9"/>
      <c r="VRZ11" s="9"/>
      <c r="VSA11" s="9"/>
      <c r="VSB11" s="9"/>
      <c r="VSC11" s="9"/>
      <c r="VSD11" s="9"/>
      <c r="VSE11" s="9"/>
      <c r="VSF11" s="9"/>
      <c r="VSG11" s="9"/>
      <c r="VSH11" s="9"/>
      <c r="VSI11" s="9"/>
      <c r="VSJ11" s="9"/>
      <c r="VSK11" s="9"/>
      <c r="VSL11" s="9"/>
      <c r="VSM11" s="9"/>
      <c r="VSN11" s="9"/>
      <c r="VSO11" s="9"/>
      <c r="VSP11" s="9"/>
      <c r="VSQ11" s="9"/>
      <c r="VSR11" s="9"/>
      <c r="VSS11" s="9"/>
      <c r="VST11" s="9"/>
      <c r="VSU11" s="9"/>
      <c r="VSV11" s="9"/>
      <c r="VSW11" s="9"/>
      <c r="VSX11" s="9"/>
      <c r="VSY11" s="9"/>
      <c r="VSZ11" s="9"/>
      <c r="VTA11" s="9"/>
      <c r="VTB11" s="9"/>
      <c r="VTC11" s="9"/>
      <c r="VTD11" s="9"/>
      <c r="VTE11" s="9"/>
      <c r="VTF11" s="9"/>
      <c r="VTG11" s="9"/>
      <c r="VTH11" s="9"/>
      <c r="VTI11" s="9"/>
      <c r="VTJ11" s="9"/>
      <c r="VTK11" s="9"/>
      <c r="VTL11" s="9"/>
      <c r="VTM11" s="9"/>
      <c r="VTN11" s="9"/>
      <c r="VTO11" s="9"/>
      <c r="VTP11" s="9"/>
      <c r="VTQ11" s="9"/>
      <c r="VTR11" s="9"/>
      <c r="VTS11" s="9"/>
      <c r="VTT11" s="9"/>
      <c r="VTU11" s="9"/>
      <c r="VTV11" s="9"/>
      <c r="VTW11" s="9"/>
      <c r="VTX11" s="9"/>
      <c r="VTY11" s="9"/>
      <c r="VTZ11" s="9"/>
      <c r="VUA11" s="9"/>
      <c r="VUB11" s="9"/>
      <c r="VUC11" s="9"/>
      <c r="VUD11" s="9"/>
      <c r="VUE11" s="9"/>
      <c r="VUF11" s="9"/>
      <c r="VUG11" s="9"/>
      <c r="VUH11" s="9"/>
      <c r="VUI11" s="9"/>
      <c r="VUJ11" s="9"/>
      <c r="VUK11" s="9"/>
      <c r="VUL11" s="9"/>
      <c r="VUM11" s="9"/>
      <c r="VUN11" s="9"/>
      <c r="VUO11" s="9"/>
      <c r="VUP11" s="9"/>
      <c r="VUQ11" s="9"/>
      <c r="VUR11" s="9"/>
      <c r="VUS11" s="9"/>
      <c r="VUT11" s="9"/>
      <c r="VUU11" s="9"/>
      <c r="VUV11" s="9"/>
      <c r="VUW11" s="9"/>
      <c r="VUX11" s="9"/>
      <c r="VUY11" s="9"/>
      <c r="VUZ11" s="9"/>
      <c r="VVA11" s="9"/>
      <c r="VVB11" s="9"/>
      <c r="VVC11" s="9"/>
      <c r="VVD11" s="9"/>
      <c r="VVE11" s="9"/>
      <c r="VVF11" s="9"/>
      <c r="VVG11" s="9"/>
      <c r="VVH11" s="9"/>
      <c r="VVI11" s="9"/>
      <c r="VVJ11" s="9"/>
      <c r="VVK11" s="9"/>
      <c r="VVL11" s="9"/>
      <c r="VVM11" s="9"/>
      <c r="VVN11" s="9"/>
      <c r="VVO11" s="9"/>
      <c r="VVP11" s="9"/>
      <c r="VVQ11" s="9"/>
      <c r="VVR11" s="9"/>
      <c r="VVS11" s="9"/>
      <c r="VVT11" s="9"/>
      <c r="VVU11" s="9"/>
      <c r="VVV11" s="9"/>
      <c r="VVW11" s="9"/>
      <c r="VVX11" s="9"/>
      <c r="VVY11" s="9"/>
      <c r="VVZ11" s="9"/>
      <c r="VWA11" s="9"/>
      <c r="VWB11" s="9"/>
      <c r="VWC11" s="9"/>
      <c r="VWD11" s="9"/>
      <c r="VWE11" s="9"/>
      <c r="VWF11" s="9"/>
      <c r="VWG11" s="9"/>
      <c r="VWH11" s="9"/>
      <c r="VWI11" s="9"/>
      <c r="VWJ11" s="9"/>
      <c r="VWK11" s="9"/>
      <c r="VWL11" s="9"/>
      <c r="VWM11" s="9"/>
      <c r="VWN11" s="9"/>
      <c r="VWO11" s="9"/>
      <c r="VWP11" s="9"/>
      <c r="VWQ11" s="9"/>
      <c r="VWR11" s="9"/>
      <c r="VWS11" s="9"/>
      <c r="VWT11" s="9"/>
      <c r="VWU11" s="9"/>
      <c r="VWV11" s="9"/>
      <c r="VWW11" s="9"/>
      <c r="VWX11" s="9"/>
      <c r="VWY11" s="9"/>
      <c r="VWZ11" s="9"/>
      <c r="VXA11" s="9"/>
      <c r="VXB11" s="9"/>
      <c r="VXC11" s="9"/>
      <c r="VXD11" s="9"/>
      <c r="VXE11" s="9"/>
      <c r="VXF11" s="9"/>
      <c r="VXG11" s="9"/>
      <c r="VXH11" s="9"/>
      <c r="VXI11" s="9"/>
      <c r="VXJ11" s="9"/>
      <c r="VXK11" s="9"/>
      <c r="VXL11" s="9"/>
      <c r="VXM11" s="9"/>
      <c r="VXN11" s="9"/>
      <c r="VXO11" s="9"/>
      <c r="VXP11" s="9"/>
      <c r="VXQ11" s="9"/>
      <c r="VXR11" s="9"/>
      <c r="VXS11" s="9"/>
      <c r="VXT11" s="9"/>
      <c r="VXU11" s="9"/>
      <c r="VXV11" s="9"/>
      <c r="VXW11" s="9"/>
      <c r="VXX11" s="9"/>
      <c r="VXY11" s="9"/>
      <c r="VXZ11" s="9"/>
      <c r="VYA11" s="9"/>
      <c r="VYB11" s="9"/>
      <c r="VYC11" s="9"/>
      <c r="VYD11" s="9"/>
      <c r="VYE11" s="9"/>
      <c r="VYF11" s="9"/>
      <c r="VYG11" s="9"/>
      <c r="VYH11" s="9"/>
      <c r="VYI11" s="9"/>
      <c r="VYJ11" s="9"/>
      <c r="VYK11" s="9"/>
      <c r="VYL11" s="9"/>
      <c r="VYM11" s="9"/>
      <c r="VYN11" s="9"/>
      <c r="VYO11" s="9"/>
      <c r="VYP11" s="9"/>
      <c r="VYQ11" s="9"/>
      <c r="VYR11" s="9"/>
      <c r="VYS11" s="9"/>
      <c r="VYT11" s="9"/>
      <c r="VYU11" s="9"/>
      <c r="VYV11" s="9"/>
      <c r="VYW11" s="9"/>
      <c r="VYX11" s="9"/>
      <c r="VYY11" s="9"/>
      <c r="VYZ11" s="9"/>
      <c r="VZA11" s="9"/>
      <c r="VZB11" s="9"/>
      <c r="VZC11" s="9"/>
      <c r="VZD11" s="9"/>
      <c r="VZE11" s="9"/>
      <c r="VZF11" s="9"/>
      <c r="VZG11" s="9"/>
      <c r="VZH11" s="9"/>
      <c r="VZI11" s="9"/>
      <c r="VZJ11" s="9"/>
      <c r="VZK11" s="9"/>
      <c r="VZL11" s="9"/>
      <c r="VZM11" s="9"/>
      <c r="VZN11" s="9"/>
      <c r="VZO11" s="9"/>
      <c r="VZP11" s="9"/>
      <c r="VZQ11" s="9"/>
      <c r="VZR11" s="9"/>
      <c r="VZS11" s="9"/>
      <c r="VZT11" s="9"/>
      <c r="VZU11" s="9"/>
      <c r="VZV11" s="9"/>
      <c r="VZW11" s="9"/>
      <c r="VZX11" s="9"/>
      <c r="VZY11" s="9"/>
      <c r="VZZ11" s="9"/>
      <c r="WAA11" s="9"/>
      <c r="WAB11" s="9"/>
      <c r="WAC11" s="9"/>
      <c r="WAD11" s="9"/>
      <c r="WAE11" s="9"/>
      <c r="WAF11" s="9"/>
      <c r="WAG11" s="9"/>
      <c r="WAH11" s="9"/>
      <c r="WAI11" s="9"/>
      <c r="WAJ11" s="9"/>
      <c r="WAK11" s="9"/>
      <c r="WAL11" s="9"/>
      <c r="WAM11" s="9"/>
      <c r="WAN11" s="9"/>
      <c r="WAO11" s="9"/>
      <c r="WAP11" s="9"/>
      <c r="WAQ11" s="9"/>
      <c r="WAR11" s="9"/>
      <c r="WAS11" s="9"/>
      <c r="WAT11" s="9"/>
      <c r="WAU11" s="9"/>
      <c r="WAV11" s="9"/>
      <c r="WAW11" s="9"/>
      <c r="WAX11" s="9"/>
      <c r="WAY11" s="9"/>
      <c r="WAZ11" s="9"/>
      <c r="WBA11" s="9"/>
      <c r="WBB11" s="9"/>
      <c r="WBC11" s="9"/>
      <c r="WBD11" s="9"/>
      <c r="WBE11" s="9"/>
      <c r="WBF11" s="9"/>
      <c r="WBG11" s="9"/>
      <c r="WBH11" s="9"/>
      <c r="WBI11" s="9"/>
      <c r="WBJ11" s="9"/>
      <c r="WBK11" s="9"/>
      <c r="WBL11" s="9"/>
      <c r="WBM11" s="9"/>
      <c r="WBN11" s="9"/>
      <c r="WBO11" s="9"/>
      <c r="WBP11" s="9"/>
      <c r="WBQ11" s="9"/>
      <c r="WBR11" s="9"/>
      <c r="WBS11" s="9"/>
      <c r="WBT11" s="9"/>
      <c r="WBU11" s="9"/>
      <c r="WBV11" s="9"/>
      <c r="WBW11" s="9"/>
      <c r="WBX11" s="9"/>
      <c r="WBY11" s="9"/>
      <c r="WBZ11" s="9"/>
      <c r="WCA11" s="9"/>
      <c r="WCB11" s="9"/>
      <c r="WCC11" s="9"/>
      <c r="WCD11" s="9"/>
      <c r="WCE11" s="9"/>
      <c r="WCF11" s="9"/>
      <c r="WCG11" s="9"/>
      <c r="WCH11" s="9"/>
      <c r="WCI11" s="9"/>
      <c r="WCJ11" s="9"/>
      <c r="WCK11" s="9"/>
      <c r="WCL11" s="9"/>
      <c r="WCM11" s="9"/>
      <c r="WCN11" s="9"/>
      <c r="WCO11" s="9"/>
      <c r="WCP11" s="9"/>
      <c r="WCQ11" s="9"/>
      <c r="WCR11" s="9"/>
      <c r="WCS11" s="9"/>
      <c r="WCT11" s="9"/>
      <c r="WCU11" s="9"/>
      <c r="WCV11" s="9"/>
      <c r="WCW11" s="9"/>
      <c r="WCX11" s="9"/>
      <c r="WCY11" s="9"/>
      <c r="WCZ11" s="9"/>
      <c r="WDA11" s="9"/>
      <c r="WDB11" s="9"/>
      <c r="WDC11" s="9"/>
      <c r="WDD11" s="9"/>
      <c r="WDE11" s="9"/>
      <c r="WDF11" s="9"/>
      <c r="WDG11" s="9"/>
      <c r="WDH11" s="9"/>
      <c r="WDI11" s="9"/>
      <c r="WDJ11" s="9"/>
      <c r="WDK11" s="9"/>
      <c r="WDL11" s="9"/>
      <c r="WDM11" s="9"/>
      <c r="WDN11" s="9"/>
      <c r="WDO11" s="9"/>
      <c r="WDP11" s="9"/>
      <c r="WDQ11" s="9"/>
      <c r="WDR11" s="9"/>
      <c r="WDS11" s="9"/>
      <c r="WDT11" s="9"/>
      <c r="WDU11" s="9"/>
      <c r="WDV11" s="9"/>
      <c r="WDW11" s="9"/>
      <c r="WDX11" s="9"/>
      <c r="WDY11" s="9"/>
      <c r="WDZ11" s="9"/>
      <c r="WEA11" s="9"/>
      <c r="WEB11" s="9"/>
      <c r="WEC11" s="9"/>
      <c r="WED11" s="9"/>
      <c r="WEE11" s="9"/>
      <c r="WEF11" s="9"/>
      <c r="WEG11" s="9"/>
      <c r="WEH11" s="9"/>
      <c r="WEI11" s="9"/>
      <c r="WEJ11" s="9"/>
      <c r="WEK11" s="9"/>
      <c r="WEL11" s="9"/>
      <c r="WEM11" s="9"/>
      <c r="WEN11" s="9"/>
      <c r="WEO11" s="9"/>
      <c r="WEP11" s="9"/>
      <c r="WEQ11" s="9"/>
      <c r="WER11" s="9"/>
      <c r="WES11" s="9"/>
      <c r="WET11" s="9"/>
      <c r="WEU11" s="9"/>
      <c r="WEV11" s="9"/>
      <c r="WEW11" s="9"/>
      <c r="WEX11" s="9"/>
      <c r="WEY11" s="9"/>
      <c r="WEZ11" s="9"/>
      <c r="WFA11" s="9"/>
      <c r="WFB11" s="9"/>
      <c r="WFC11" s="9"/>
      <c r="WFD11" s="9"/>
      <c r="WFE11" s="9"/>
      <c r="WFF11" s="9"/>
      <c r="WFG11" s="9"/>
      <c r="WFH11" s="9"/>
      <c r="WFI11" s="9"/>
      <c r="WFJ11" s="9"/>
      <c r="WFK11" s="9"/>
      <c r="WFL11" s="9"/>
      <c r="WFM11" s="9"/>
      <c r="WFN11" s="9"/>
      <c r="WFO11" s="9"/>
      <c r="WFP11" s="9"/>
      <c r="WFQ11" s="9"/>
      <c r="WFR11" s="9"/>
      <c r="WFS11" s="9"/>
      <c r="WFT11" s="9"/>
      <c r="WFU11" s="9"/>
      <c r="WFV11" s="9"/>
      <c r="WFW11" s="9"/>
      <c r="WFX11" s="9"/>
      <c r="WFY11" s="9"/>
      <c r="WFZ11" s="9"/>
      <c r="WGA11" s="9"/>
      <c r="WGB11" s="9"/>
      <c r="WGC11" s="9"/>
      <c r="WGD11" s="9"/>
      <c r="WGE11" s="9"/>
      <c r="WGF11" s="9"/>
      <c r="WGG11" s="9"/>
      <c r="WGH11" s="9"/>
      <c r="WGI11" s="9"/>
      <c r="WGJ11" s="9"/>
      <c r="WGK11" s="9"/>
      <c r="WGL11" s="9"/>
      <c r="WGM11" s="9"/>
      <c r="WGN11" s="9"/>
      <c r="WGO11" s="9"/>
      <c r="WGP11" s="9"/>
      <c r="WGQ11" s="9"/>
      <c r="WGR11" s="9"/>
      <c r="WGS11" s="9"/>
      <c r="WGT11" s="9"/>
      <c r="WGU11" s="9"/>
      <c r="WGV11" s="9"/>
      <c r="WGW11" s="9"/>
      <c r="WGX11" s="9"/>
      <c r="WGY11" s="9"/>
      <c r="WGZ11" s="9"/>
      <c r="WHA11" s="9"/>
      <c r="WHB11" s="9"/>
      <c r="WHC11" s="9"/>
      <c r="WHD11" s="9"/>
      <c r="WHE11" s="9"/>
      <c r="WHF11" s="9"/>
      <c r="WHG11" s="9"/>
      <c r="WHH11" s="9"/>
      <c r="WHI11" s="9"/>
      <c r="WHJ11" s="9"/>
      <c r="WHK11" s="9"/>
      <c r="WHL11" s="9"/>
      <c r="WHM11" s="9"/>
      <c r="WHN11" s="9"/>
      <c r="WHO11" s="9"/>
      <c r="WHP11" s="9"/>
      <c r="WHQ11" s="9"/>
      <c r="WHR11" s="9"/>
      <c r="WHS11" s="9"/>
      <c r="WHT11" s="9"/>
      <c r="WHU11" s="9"/>
      <c r="WHV11" s="9"/>
      <c r="WHW11" s="9"/>
      <c r="WHX11" s="9"/>
      <c r="WHY11" s="9"/>
      <c r="WHZ11" s="9"/>
      <c r="WIA11" s="9"/>
      <c r="WIB11" s="9"/>
      <c r="WIC11" s="9"/>
      <c r="WID11" s="9"/>
      <c r="WIE11" s="9"/>
      <c r="WIF11" s="9"/>
      <c r="WIG11" s="9"/>
      <c r="WIH11" s="9"/>
      <c r="WII11" s="9"/>
      <c r="WIJ11" s="9"/>
      <c r="WIK11" s="9"/>
      <c r="WIL11" s="9"/>
      <c r="WIM11" s="9"/>
      <c r="WIN11" s="9"/>
      <c r="WIO11" s="9"/>
      <c r="WIP11" s="9"/>
      <c r="WIQ11" s="9"/>
      <c r="WIR11" s="9"/>
      <c r="WIS11" s="9"/>
      <c r="WIT11" s="9"/>
      <c r="WIU11" s="9"/>
      <c r="WIV11" s="9"/>
      <c r="WIW11" s="9"/>
      <c r="WIX11" s="9"/>
      <c r="WIY11" s="9"/>
      <c r="WIZ11" s="9"/>
      <c r="WJA11" s="9"/>
      <c r="WJB11" s="9"/>
      <c r="WJC11" s="9"/>
      <c r="WJD11" s="9"/>
      <c r="WJE11" s="9"/>
      <c r="WJF11" s="9"/>
      <c r="WJG11" s="9"/>
      <c r="WJH11" s="9"/>
      <c r="WJI11" s="9"/>
      <c r="WJJ11" s="9"/>
      <c r="WJK11" s="9"/>
      <c r="WJL11" s="9"/>
      <c r="WJM11" s="9"/>
      <c r="WJN11" s="9"/>
      <c r="WJO11" s="9"/>
      <c r="WJP11" s="9"/>
      <c r="WJQ11" s="9"/>
      <c r="WJR11" s="9"/>
      <c r="WJS11" s="9"/>
      <c r="WJT11" s="9"/>
      <c r="WJU11" s="9"/>
      <c r="WJV11" s="9"/>
      <c r="WJW11" s="9"/>
      <c r="WJX11" s="9"/>
      <c r="WJY11" s="9"/>
      <c r="WJZ11" s="9"/>
      <c r="WKA11" s="9"/>
      <c r="WKB11" s="9"/>
      <c r="WKC11" s="9"/>
      <c r="WKD11" s="9"/>
      <c r="WKE11" s="9"/>
      <c r="WKF11" s="9"/>
      <c r="WKG11" s="9"/>
      <c r="WKH11" s="9"/>
      <c r="WKI11" s="9"/>
      <c r="WKJ11" s="9"/>
      <c r="WKK11" s="9"/>
      <c r="WKL11" s="9"/>
      <c r="WKM11" s="9"/>
      <c r="WKN11" s="9"/>
      <c r="WKO11" s="9"/>
      <c r="WKP11" s="9"/>
      <c r="WKQ11" s="9"/>
      <c r="WKR11" s="9"/>
      <c r="WKS11" s="9"/>
      <c r="WKT11" s="9"/>
      <c r="WKU11" s="9"/>
      <c r="WKV11" s="9"/>
      <c r="WKW11" s="9"/>
      <c r="WKX11" s="9"/>
      <c r="WKY11" s="9"/>
      <c r="WKZ11" s="9"/>
      <c r="WLA11" s="9"/>
      <c r="WLB11" s="9"/>
      <c r="WLC11" s="9"/>
      <c r="WLD11" s="9"/>
      <c r="WLE11" s="9"/>
      <c r="WLF11" s="9"/>
      <c r="WLG11" s="9"/>
      <c r="WLH11" s="9"/>
      <c r="WLI11" s="9"/>
      <c r="WLJ11" s="9"/>
      <c r="WLK11" s="9"/>
      <c r="WLL11" s="9"/>
      <c r="WLM11" s="9"/>
      <c r="WLN11" s="9"/>
      <c r="WLO11" s="9"/>
      <c r="WLP11" s="9"/>
      <c r="WLQ11" s="9"/>
      <c r="WLR11" s="9"/>
      <c r="WLS11" s="9"/>
      <c r="WLT11" s="9"/>
      <c r="WLU11" s="9"/>
      <c r="WLV11" s="9"/>
      <c r="WLW11" s="9"/>
      <c r="WLX11" s="9"/>
      <c r="WLY11" s="9"/>
      <c r="WLZ11" s="9"/>
      <c r="WMA11" s="9"/>
      <c r="WMB11" s="9"/>
      <c r="WMC11" s="9"/>
      <c r="WMD11" s="9"/>
      <c r="WME11" s="9"/>
      <c r="WMF11" s="9"/>
      <c r="WMG11" s="9"/>
      <c r="WMH11" s="9"/>
      <c r="WMI11" s="9"/>
      <c r="WMJ11" s="9"/>
      <c r="WMK11" s="9"/>
      <c r="WML11" s="9"/>
      <c r="WMM11" s="9"/>
      <c r="WMN11" s="9"/>
      <c r="WMO11" s="9"/>
      <c r="WMP11" s="9"/>
      <c r="WMQ11" s="9"/>
      <c r="WMR11" s="9"/>
      <c r="WMS11" s="9"/>
      <c r="WMT11" s="9"/>
      <c r="WMU11" s="9"/>
      <c r="WMV11" s="9"/>
      <c r="WMW11" s="9"/>
      <c r="WMX11" s="9"/>
      <c r="WMY11" s="9"/>
      <c r="WMZ11" s="9"/>
      <c r="WNA11" s="9"/>
      <c r="WNB11" s="9"/>
      <c r="WNC11" s="9"/>
      <c r="WND11" s="9"/>
      <c r="WNE11" s="9"/>
      <c r="WNF11" s="9"/>
      <c r="WNG11" s="9"/>
      <c r="WNH11" s="9"/>
      <c r="WNI11" s="9"/>
      <c r="WNJ11" s="9"/>
      <c r="WNK11" s="9"/>
      <c r="WNL11" s="9"/>
      <c r="WNM11" s="9"/>
      <c r="WNN11" s="9"/>
      <c r="WNO11" s="9"/>
      <c r="WNP11" s="9"/>
      <c r="WNQ11" s="9"/>
      <c r="WNR11" s="9"/>
      <c r="WNS11" s="9"/>
      <c r="WNT11" s="9"/>
      <c r="WNU11" s="9"/>
      <c r="WNV11" s="9"/>
      <c r="WNW11" s="9"/>
      <c r="WNX11" s="9"/>
      <c r="WNY11" s="9"/>
      <c r="WNZ11" s="9"/>
      <c r="WOA11" s="9"/>
      <c r="WOB11" s="9"/>
      <c r="WOC11" s="9"/>
      <c r="WOD11" s="9"/>
      <c r="WOE11" s="9"/>
      <c r="WOF11" s="9"/>
      <c r="WOG11" s="9"/>
      <c r="WOH11" s="9"/>
      <c r="WOI11" s="9"/>
      <c r="WOJ11" s="9"/>
      <c r="WOK11" s="9"/>
      <c r="WOL11" s="9"/>
      <c r="WOM11" s="9"/>
      <c r="WON11" s="9"/>
      <c r="WOO11" s="9"/>
      <c r="WOP11" s="9"/>
      <c r="WOQ11" s="9"/>
      <c r="WOR11" s="9"/>
      <c r="WOS11" s="9"/>
      <c r="WOT11" s="9"/>
      <c r="WOU11" s="9"/>
      <c r="WOV11" s="9"/>
      <c r="WOW11" s="9"/>
      <c r="WOX11" s="9"/>
      <c r="WOY11" s="9"/>
      <c r="WOZ11" s="9"/>
      <c r="WPA11" s="9"/>
      <c r="WPB11" s="9"/>
      <c r="WPC11" s="9"/>
      <c r="WPD11" s="9"/>
      <c r="WPE11" s="9"/>
      <c r="WPF11" s="9"/>
      <c r="WPG11" s="9"/>
      <c r="WPH11" s="9"/>
      <c r="WPI11" s="9"/>
      <c r="WPJ11" s="9"/>
      <c r="WPK11" s="9"/>
      <c r="WPL11" s="9"/>
      <c r="WPM11" s="9"/>
      <c r="WPN11" s="9"/>
      <c r="WPO11" s="9"/>
      <c r="WPP11" s="9"/>
      <c r="WPQ11" s="9"/>
      <c r="WPR11" s="9"/>
      <c r="WPS11" s="9"/>
      <c r="WPT11" s="9"/>
      <c r="WPU11" s="9"/>
      <c r="WPV11" s="9"/>
      <c r="WPW11" s="9"/>
      <c r="WPX11" s="9"/>
      <c r="WPY11" s="9"/>
      <c r="WPZ11" s="9"/>
      <c r="WQA11" s="9"/>
      <c r="WQB11" s="9"/>
      <c r="WQC11" s="9"/>
      <c r="WQD11" s="9"/>
      <c r="WQE11" s="9"/>
      <c r="WQF11" s="9"/>
      <c r="WQG11" s="9"/>
      <c r="WQH11" s="9"/>
      <c r="WQI11" s="9"/>
      <c r="WQJ11" s="9"/>
      <c r="WQK11" s="9"/>
      <c r="WQL11" s="9"/>
      <c r="WQM11" s="9"/>
      <c r="WQN11" s="9"/>
      <c r="WQO11" s="9"/>
      <c r="WQP11" s="9"/>
      <c r="WQQ11" s="9"/>
      <c r="WQR11" s="9"/>
      <c r="WQS11" s="9"/>
      <c r="WQT11" s="9"/>
      <c r="WQU11" s="9"/>
      <c r="WQV11" s="9"/>
      <c r="WQW11" s="9"/>
      <c r="WQX11" s="9"/>
      <c r="WQY11" s="9"/>
      <c r="WQZ11" s="9"/>
      <c r="WRA11" s="9"/>
      <c r="WRB11" s="9"/>
      <c r="WRC11" s="9"/>
      <c r="WRD11" s="9"/>
      <c r="WRE11" s="9"/>
      <c r="WRF11" s="9"/>
      <c r="WRG11" s="9"/>
      <c r="WRH11" s="9"/>
      <c r="WRI11" s="9"/>
      <c r="WRJ11" s="9"/>
      <c r="WRK11" s="9"/>
      <c r="WRL11" s="9"/>
      <c r="WRM11" s="9"/>
      <c r="WRN11" s="9"/>
      <c r="WRO11" s="9"/>
      <c r="WRP11" s="9"/>
      <c r="WRQ11" s="9"/>
      <c r="WRR11" s="9"/>
      <c r="WRS11" s="9"/>
      <c r="WRT11" s="9"/>
      <c r="WRU11" s="9"/>
      <c r="WRV11" s="9"/>
      <c r="WRW11" s="9"/>
      <c r="WRX11" s="9"/>
      <c r="WRY11" s="9"/>
      <c r="WRZ11" s="9"/>
      <c r="WSA11" s="9"/>
      <c r="WSB11" s="9"/>
      <c r="WSC11" s="9"/>
      <c r="WSD11" s="9"/>
      <c r="WSE11" s="9"/>
      <c r="WSF11" s="9"/>
      <c r="WSG11" s="9"/>
      <c r="WSH11" s="9"/>
      <c r="WSI11" s="9"/>
      <c r="WSJ11" s="9"/>
      <c r="WSK11" s="9"/>
      <c r="WSL11" s="9"/>
      <c r="WSM11" s="9"/>
      <c r="WSN11" s="9"/>
      <c r="WSO11" s="9"/>
      <c r="WSP11" s="9"/>
      <c r="WSQ11" s="9"/>
      <c r="WSR11" s="9"/>
      <c r="WSS11" s="9"/>
      <c r="WST11" s="9"/>
      <c r="WSU11" s="9"/>
      <c r="WSV11" s="9"/>
      <c r="WSW11" s="9"/>
      <c r="WSX11" s="9"/>
      <c r="WSY11" s="9"/>
      <c r="WSZ11" s="9"/>
      <c r="WTA11" s="9"/>
      <c r="WTB11" s="9"/>
      <c r="WTC11" s="9"/>
    </row>
    <row r="12" spans="1:54 1780:16071" x14ac:dyDescent="0.25">
      <c r="A12" s="115"/>
      <c r="B12" s="115"/>
      <c r="C12" s="115"/>
      <c r="D12" s="115"/>
      <c r="E12" s="115"/>
      <c r="F12" s="115"/>
      <c r="G12" s="115"/>
      <c r="H12" s="115"/>
      <c r="I12" s="115"/>
      <c r="P12" t="s">
        <v>107</v>
      </c>
      <c r="Q12" t="s">
        <v>108</v>
      </c>
      <c r="BPL12" s="9"/>
      <c r="BPM12" s="9"/>
      <c r="BPN12" s="9"/>
      <c r="BPO12" s="9"/>
      <c r="BPP12" s="9"/>
      <c r="BPQ12" s="9"/>
      <c r="BPR12" s="9"/>
      <c r="BPS12" s="9"/>
      <c r="BPT12" s="9"/>
      <c r="BPU12" s="9"/>
      <c r="BPV12" s="9"/>
      <c r="BPW12" s="9"/>
      <c r="BPX12" s="9"/>
      <c r="BPY12" s="9"/>
      <c r="BPZ12" s="9"/>
      <c r="BQA12" s="9"/>
      <c r="BQB12" s="9"/>
      <c r="BQC12" s="9"/>
      <c r="BQD12" s="9"/>
      <c r="BQE12" s="9"/>
      <c r="BQF12" s="9"/>
      <c r="BQG12" s="9"/>
      <c r="BQH12" s="9"/>
      <c r="BQI12" s="9"/>
      <c r="BQJ12" s="9"/>
      <c r="BQK12" s="9"/>
      <c r="BQL12" s="9"/>
      <c r="BQM12" s="9"/>
      <c r="BQN12" s="9"/>
      <c r="BQO12" s="9"/>
      <c r="BQP12" s="9"/>
      <c r="BQQ12" s="9"/>
      <c r="BQR12" s="9"/>
      <c r="BQS12" s="9"/>
      <c r="BQT12" s="9"/>
      <c r="BQU12" s="9"/>
      <c r="BQV12" s="9"/>
      <c r="BQW12" s="9"/>
      <c r="BQX12" s="9"/>
      <c r="BQY12" s="9"/>
      <c r="BQZ12" s="9"/>
      <c r="BRA12" s="9"/>
      <c r="BRB12" s="9"/>
      <c r="BRC12" s="9"/>
      <c r="BRD12" s="9"/>
      <c r="BRE12" s="9"/>
      <c r="BRF12" s="9"/>
      <c r="BRG12" s="9"/>
      <c r="BRH12" s="9"/>
      <c r="BRI12" s="9"/>
      <c r="BRJ12" s="9"/>
      <c r="BRK12" s="9"/>
      <c r="BRL12" s="9"/>
      <c r="BRM12" s="9"/>
      <c r="BRN12" s="9"/>
      <c r="BRO12" s="9"/>
      <c r="BRP12" s="9"/>
      <c r="BRQ12" s="9"/>
      <c r="BRR12" s="9"/>
      <c r="BRS12" s="9"/>
      <c r="BRT12" s="9"/>
      <c r="BRU12" s="9"/>
      <c r="BRV12" s="9"/>
      <c r="BRW12" s="9"/>
      <c r="BRX12" s="9"/>
      <c r="BRY12" s="9"/>
      <c r="BRZ12" s="9"/>
      <c r="BSA12" s="9"/>
      <c r="BSB12" s="9"/>
      <c r="BSC12" s="9"/>
      <c r="BSD12" s="9"/>
      <c r="BSE12" s="9"/>
      <c r="BSF12" s="9"/>
      <c r="BSG12" s="9"/>
      <c r="BSH12" s="9"/>
      <c r="BSI12" s="9"/>
      <c r="BSJ12" s="9"/>
      <c r="BSK12" s="9"/>
      <c r="BSL12" s="9"/>
      <c r="BSM12" s="9"/>
      <c r="BSN12" s="9"/>
      <c r="BSO12" s="9"/>
      <c r="BSP12" s="9"/>
      <c r="BSQ12" s="9"/>
      <c r="BSR12" s="9"/>
      <c r="BSS12" s="9"/>
      <c r="BST12" s="9"/>
      <c r="BSU12" s="9"/>
      <c r="BSV12" s="9"/>
      <c r="BSW12" s="9"/>
      <c r="BSX12" s="9"/>
      <c r="BSY12" s="9"/>
      <c r="BSZ12" s="9"/>
      <c r="BTA12" s="9"/>
      <c r="BTB12" s="9"/>
      <c r="BTC12" s="9"/>
      <c r="BTD12" s="9"/>
      <c r="BTE12" s="9"/>
      <c r="BTF12" s="9"/>
      <c r="BTG12" s="9"/>
      <c r="BTH12" s="9"/>
      <c r="BTI12" s="9"/>
      <c r="BTJ12" s="9"/>
      <c r="BTK12" s="9"/>
      <c r="BTL12" s="9"/>
      <c r="BTM12" s="9"/>
      <c r="BTN12" s="9"/>
      <c r="BTO12" s="9"/>
      <c r="BTP12" s="9"/>
      <c r="BTQ12" s="9"/>
      <c r="BTR12" s="9"/>
      <c r="BTS12" s="9"/>
      <c r="BTT12" s="9"/>
      <c r="BTU12" s="9"/>
      <c r="BTV12" s="9"/>
      <c r="BTW12" s="9"/>
      <c r="BTX12" s="9"/>
      <c r="BTY12" s="9"/>
      <c r="BTZ12" s="9"/>
      <c r="BUA12" s="9"/>
      <c r="BUB12" s="9"/>
      <c r="BUC12" s="9"/>
      <c r="BUD12" s="9"/>
      <c r="BUE12" s="9"/>
      <c r="BUF12" s="9"/>
      <c r="BUG12" s="9"/>
      <c r="BUH12" s="9"/>
      <c r="BUI12" s="9"/>
      <c r="BUJ12" s="9"/>
      <c r="BUK12" s="9"/>
      <c r="BUL12" s="9"/>
      <c r="BUM12" s="9"/>
      <c r="BUN12" s="9"/>
      <c r="BUO12" s="9"/>
      <c r="BUP12" s="9"/>
      <c r="BUQ12" s="9"/>
      <c r="BUR12" s="9"/>
      <c r="BUS12" s="9"/>
      <c r="BUT12" s="9"/>
      <c r="BUU12" s="9"/>
      <c r="BUV12" s="9"/>
      <c r="BUW12" s="9"/>
      <c r="BUX12" s="9"/>
      <c r="BUY12" s="9"/>
      <c r="BUZ12" s="9"/>
      <c r="BVA12" s="9"/>
      <c r="BVB12" s="9"/>
      <c r="BVC12" s="9"/>
      <c r="BVD12" s="9"/>
      <c r="BVE12" s="9"/>
      <c r="BVF12" s="9"/>
      <c r="BVG12" s="9"/>
      <c r="BVH12" s="9"/>
      <c r="BVI12" s="9"/>
      <c r="BVJ12" s="9"/>
      <c r="BVK12" s="9"/>
      <c r="BVL12" s="9"/>
      <c r="BVM12" s="9"/>
      <c r="BVN12" s="9"/>
      <c r="BVO12" s="9"/>
      <c r="BVP12" s="9"/>
      <c r="BVQ12" s="9"/>
      <c r="BVR12" s="9"/>
      <c r="BVS12" s="9"/>
      <c r="BVT12" s="9"/>
      <c r="BVU12" s="9"/>
      <c r="BVV12" s="9"/>
      <c r="BVW12" s="9"/>
      <c r="BVX12" s="9"/>
      <c r="BVY12" s="9"/>
      <c r="BVZ12" s="9"/>
      <c r="BWA12" s="9"/>
      <c r="BWB12" s="9"/>
      <c r="BWC12" s="9"/>
      <c r="BWD12" s="9"/>
      <c r="BWE12" s="9"/>
      <c r="BWF12" s="9"/>
      <c r="BWG12" s="9"/>
      <c r="BWH12" s="9"/>
      <c r="BWI12" s="9"/>
      <c r="BWJ12" s="9"/>
      <c r="BWK12" s="9"/>
      <c r="BWL12" s="9"/>
      <c r="BWM12" s="9"/>
      <c r="BWN12" s="9"/>
      <c r="BWO12" s="9"/>
      <c r="BWP12" s="9"/>
      <c r="BWQ12" s="9"/>
      <c r="BWR12" s="9"/>
      <c r="BWS12" s="9"/>
      <c r="BWT12" s="9"/>
      <c r="BWU12" s="9"/>
      <c r="BWV12" s="9"/>
      <c r="BWW12" s="9"/>
      <c r="BWX12" s="9"/>
      <c r="BWY12" s="9"/>
      <c r="BWZ12" s="9"/>
      <c r="BXA12" s="9"/>
      <c r="BXB12" s="9"/>
      <c r="BXC12" s="9"/>
      <c r="BXD12" s="9"/>
      <c r="BXE12" s="9"/>
      <c r="BXF12" s="9"/>
      <c r="BXG12" s="9"/>
      <c r="BXH12" s="9"/>
      <c r="BXI12" s="9"/>
      <c r="BXJ12" s="9"/>
      <c r="BXK12" s="9"/>
      <c r="BXL12" s="9"/>
      <c r="BXM12" s="9"/>
      <c r="BXN12" s="9"/>
      <c r="BXO12" s="9"/>
      <c r="BXP12" s="9"/>
      <c r="BXQ12" s="9"/>
      <c r="BXR12" s="9"/>
      <c r="BXS12" s="9"/>
      <c r="BXT12" s="9"/>
      <c r="BXU12" s="9"/>
      <c r="BXV12" s="9"/>
      <c r="BXW12" s="9"/>
      <c r="BXX12" s="9"/>
      <c r="BXY12" s="9"/>
      <c r="BXZ12" s="9"/>
      <c r="BYA12" s="9"/>
      <c r="BYB12" s="9"/>
      <c r="BYC12" s="9"/>
      <c r="BYD12" s="9"/>
      <c r="BYE12" s="9"/>
      <c r="BYF12" s="9"/>
      <c r="BYG12" s="9"/>
      <c r="BYH12" s="9"/>
      <c r="BYI12" s="9"/>
      <c r="BYJ12" s="9"/>
      <c r="BYK12" s="9"/>
      <c r="BYL12" s="9"/>
      <c r="BYM12" s="9"/>
      <c r="BYN12" s="9"/>
      <c r="BYO12" s="9"/>
      <c r="BYP12" s="9"/>
      <c r="BYQ12" s="9"/>
      <c r="BYR12" s="9"/>
      <c r="BYS12" s="9"/>
      <c r="BYT12" s="9"/>
      <c r="BYU12" s="9"/>
      <c r="BYV12" s="9"/>
      <c r="BYW12" s="9"/>
      <c r="BYX12" s="9"/>
      <c r="BYY12" s="9"/>
      <c r="BYZ12" s="9"/>
      <c r="BZA12" s="9"/>
      <c r="BZB12" s="9"/>
      <c r="BZC12" s="9"/>
      <c r="BZD12" s="9"/>
      <c r="BZE12" s="9"/>
      <c r="BZF12" s="9"/>
      <c r="BZG12" s="9"/>
      <c r="BZH12" s="9"/>
      <c r="BZI12" s="9"/>
      <c r="BZJ12" s="9"/>
      <c r="BZK12" s="9"/>
      <c r="BZL12" s="9"/>
      <c r="BZM12" s="9"/>
      <c r="BZN12" s="9"/>
      <c r="BZO12" s="9"/>
      <c r="BZP12" s="9"/>
      <c r="BZQ12" s="9"/>
      <c r="BZR12" s="9"/>
      <c r="BZS12" s="9"/>
      <c r="BZT12" s="9"/>
      <c r="BZU12" s="9"/>
      <c r="BZV12" s="9"/>
      <c r="BZW12" s="9"/>
      <c r="BZX12" s="9"/>
      <c r="BZY12" s="9"/>
      <c r="BZZ12" s="9"/>
      <c r="CAA12" s="9"/>
      <c r="CAB12" s="9"/>
      <c r="CAC12" s="9"/>
      <c r="CAD12" s="9"/>
      <c r="CAE12" s="9"/>
      <c r="CAF12" s="9"/>
      <c r="CAG12" s="9"/>
      <c r="CAH12" s="9"/>
      <c r="CAI12" s="9"/>
      <c r="CAJ12" s="9"/>
      <c r="CAK12" s="9"/>
      <c r="CAL12" s="9"/>
      <c r="CAM12" s="9"/>
      <c r="CAN12" s="9"/>
      <c r="CAO12" s="9"/>
      <c r="CAP12" s="9"/>
      <c r="CAQ12" s="9"/>
      <c r="CAR12" s="9"/>
      <c r="CAS12" s="9"/>
      <c r="CAT12" s="9"/>
      <c r="CAU12" s="9"/>
      <c r="CAV12" s="9"/>
      <c r="CAW12" s="9"/>
      <c r="CAX12" s="9"/>
      <c r="CAY12" s="9"/>
      <c r="CAZ12" s="9"/>
      <c r="CBA12" s="9"/>
      <c r="CBB12" s="9"/>
      <c r="CBC12" s="9"/>
      <c r="CBD12" s="9"/>
      <c r="CBE12" s="9"/>
      <c r="CBF12" s="9"/>
      <c r="CBG12" s="9"/>
      <c r="CBH12" s="9"/>
      <c r="CBI12" s="9"/>
      <c r="CBJ12" s="9"/>
      <c r="CBK12" s="9"/>
      <c r="CBL12" s="9"/>
      <c r="CBM12" s="9"/>
      <c r="CBN12" s="9"/>
      <c r="CBO12" s="9"/>
      <c r="CBP12" s="9"/>
      <c r="CBQ12" s="9"/>
      <c r="CBR12" s="9"/>
      <c r="CBS12" s="9"/>
      <c r="CBT12" s="9"/>
      <c r="CBU12" s="9"/>
      <c r="CBV12" s="9"/>
      <c r="CBW12" s="9"/>
      <c r="CBX12" s="9"/>
      <c r="CBY12" s="9"/>
      <c r="CBZ12" s="9"/>
      <c r="CCA12" s="9"/>
      <c r="CCB12" s="9"/>
      <c r="CCC12" s="9"/>
      <c r="CCD12" s="9"/>
      <c r="CCE12" s="9"/>
      <c r="CCF12" s="9"/>
      <c r="CCG12" s="9"/>
      <c r="CCH12" s="9"/>
      <c r="CCI12" s="9"/>
      <c r="CCJ12" s="9"/>
      <c r="CCK12" s="9"/>
      <c r="CCL12" s="9"/>
      <c r="CCM12" s="9"/>
      <c r="CCN12" s="9"/>
      <c r="CCO12" s="9"/>
      <c r="CCP12" s="9"/>
      <c r="CCQ12" s="9"/>
      <c r="CCR12" s="9"/>
      <c r="CCS12" s="9"/>
      <c r="CCT12" s="9"/>
      <c r="CCU12" s="9"/>
      <c r="CCV12" s="9"/>
      <c r="CCW12" s="9"/>
      <c r="CCX12" s="9"/>
      <c r="CCY12" s="9"/>
      <c r="CCZ12" s="9"/>
      <c r="CDA12" s="9"/>
      <c r="CDB12" s="9"/>
      <c r="CDC12" s="9"/>
      <c r="CDD12" s="9"/>
      <c r="CDE12" s="9"/>
      <c r="CDF12" s="9"/>
      <c r="CDG12" s="9"/>
      <c r="CDH12" s="9"/>
      <c r="CDI12" s="9"/>
      <c r="CDJ12" s="9"/>
      <c r="CDK12" s="9"/>
      <c r="CDL12" s="9"/>
      <c r="CDM12" s="9"/>
      <c r="CDN12" s="9"/>
      <c r="CDO12" s="9"/>
      <c r="CDP12" s="9"/>
      <c r="CDQ12" s="9"/>
      <c r="CDR12" s="9"/>
      <c r="CDS12" s="9"/>
      <c r="CDT12" s="9"/>
      <c r="CDU12" s="9"/>
      <c r="CDV12" s="9"/>
      <c r="CDW12" s="9"/>
      <c r="CDX12" s="9"/>
      <c r="CDY12" s="9"/>
      <c r="CDZ12" s="9"/>
      <c r="CEA12" s="9"/>
      <c r="CEB12" s="9"/>
      <c r="CEC12" s="9"/>
      <c r="CED12" s="9"/>
      <c r="CEE12" s="9"/>
      <c r="CEF12" s="9"/>
      <c r="CEG12" s="9"/>
      <c r="CEH12" s="9"/>
      <c r="CEI12" s="9"/>
      <c r="CEJ12" s="9"/>
      <c r="CEK12" s="9"/>
      <c r="CEL12" s="9"/>
      <c r="CEM12" s="9"/>
      <c r="CEN12" s="9"/>
      <c r="CEO12" s="9"/>
      <c r="CEP12" s="9"/>
      <c r="CEQ12" s="9"/>
      <c r="CER12" s="9"/>
      <c r="CES12" s="9"/>
      <c r="CET12" s="9"/>
      <c r="CEU12" s="9"/>
      <c r="CEV12" s="9"/>
      <c r="CEW12" s="9"/>
      <c r="CEX12" s="9"/>
      <c r="CEY12" s="9"/>
      <c r="CEZ12" s="9"/>
      <c r="CFA12" s="9"/>
      <c r="CFB12" s="9"/>
      <c r="CFC12" s="9"/>
      <c r="CFD12" s="9"/>
      <c r="CFE12" s="9"/>
      <c r="CFF12" s="9"/>
      <c r="CFG12" s="9"/>
      <c r="CFH12" s="9"/>
      <c r="CFI12" s="9"/>
      <c r="CFJ12" s="9"/>
      <c r="CFK12" s="9"/>
      <c r="CFL12" s="9"/>
      <c r="CFM12" s="9"/>
      <c r="CFN12" s="9"/>
      <c r="CFO12" s="9"/>
      <c r="CFP12" s="9"/>
      <c r="CFQ12" s="9"/>
      <c r="CFR12" s="9"/>
      <c r="CFS12" s="9"/>
      <c r="CFT12" s="9"/>
      <c r="CFU12" s="9"/>
      <c r="CFV12" s="9"/>
      <c r="CFW12" s="9"/>
      <c r="CFX12" s="9"/>
      <c r="CFY12" s="9"/>
      <c r="CFZ12" s="9"/>
      <c r="CGA12" s="9"/>
      <c r="CGB12" s="9"/>
      <c r="CGC12" s="9"/>
      <c r="CGD12" s="9"/>
      <c r="CGE12" s="9"/>
      <c r="CGF12" s="9"/>
      <c r="CGG12" s="9"/>
      <c r="CGH12" s="9"/>
      <c r="CGI12" s="9"/>
      <c r="CGJ12" s="9"/>
      <c r="CGK12" s="9"/>
      <c r="CGL12" s="9"/>
      <c r="CGM12" s="9"/>
      <c r="CGN12" s="9"/>
      <c r="CGO12" s="9"/>
      <c r="CGP12" s="9"/>
      <c r="CGQ12" s="9"/>
      <c r="CGR12" s="9"/>
      <c r="CGS12" s="9"/>
      <c r="CGT12" s="9"/>
      <c r="CGU12" s="9"/>
      <c r="CGV12" s="9"/>
      <c r="CGW12" s="9"/>
      <c r="CGX12" s="9"/>
      <c r="CGY12" s="9"/>
      <c r="CGZ12" s="9"/>
      <c r="CHA12" s="9"/>
      <c r="CHB12" s="9"/>
      <c r="CHC12" s="9"/>
      <c r="CHD12" s="9"/>
      <c r="CHE12" s="9"/>
      <c r="CHF12" s="9"/>
      <c r="CHG12" s="9"/>
      <c r="CHH12" s="9"/>
      <c r="CHI12" s="9"/>
      <c r="CHJ12" s="9"/>
      <c r="CHK12" s="9"/>
      <c r="CHL12" s="9"/>
      <c r="CHM12" s="9"/>
      <c r="CHN12" s="9"/>
      <c r="CHO12" s="9"/>
      <c r="CHP12" s="9"/>
      <c r="CHQ12" s="9"/>
      <c r="CHR12" s="9"/>
      <c r="CHS12" s="9"/>
      <c r="CHT12" s="9"/>
      <c r="CHU12" s="9"/>
      <c r="CHV12" s="9"/>
      <c r="CHW12" s="9"/>
      <c r="CHX12" s="9"/>
      <c r="CHY12" s="9"/>
      <c r="CHZ12" s="9"/>
      <c r="CIA12" s="9"/>
      <c r="CIB12" s="9"/>
      <c r="CIC12" s="9"/>
      <c r="CID12" s="9"/>
      <c r="CIE12" s="9"/>
      <c r="CIF12" s="9"/>
      <c r="CIG12" s="9"/>
      <c r="CIH12" s="9"/>
      <c r="CII12" s="9"/>
      <c r="CIJ12" s="9"/>
      <c r="CIK12" s="9"/>
      <c r="CIL12" s="9"/>
      <c r="CIM12" s="9"/>
      <c r="CIN12" s="9"/>
      <c r="CIO12" s="9"/>
      <c r="CIP12" s="9"/>
      <c r="CIQ12" s="9"/>
      <c r="CIR12" s="9"/>
      <c r="CIS12" s="9"/>
      <c r="CIT12" s="9"/>
      <c r="CIU12" s="9"/>
      <c r="CIV12" s="9"/>
      <c r="CIW12" s="9"/>
      <c r="CIX12" s="9"/>
      <c r="CIY12" s="9"/>
      <c r="CIZ12" s="9"/>
      <c r="CJA12" s="9"/>
      <c r="CJB12" s="9"/>
      <c r="CJC12" s="9"/>
      <c r="CJD12" s="9"/>
      <c r="CJE12" s="9"/>
      <c r="CJF12" s="9"/>
      <c r="CJG12" s="9"/>
      <c r="CJH12" s="9"/>
      <c r="CJI12" s="9"/>
      <c r="CJJ12" s="9"/>
      <c r="CJK12" s="9"/>
      <c r="CJL12" s="9"/>
      <c r="CJM12" s="9"/>
      <c r="CJN12" s="9"/>
      <c r="CJO12" s="9"/>
      <c r="CJP12" s="9"/>
      <c r="CJQ12" s="9"/>
      <c r="CJR12" s="9"/>
      <c r="CJS12" s="9"/>
      <c r="CJT12" s="9"/>
      <c r="CJU12" s="9"/>
      <c r="CJV12" s="9"/>
      <c r="CJW12" s="9"/>
      <c r="CJX12" s="9"/>
      <c r="CJY12" s="9"/>
      <c r="CJZ12" s="9"/>
      <c r="CKA12" s="9"/>
      <c r="CKB12" s="9"/>
      <c r="CKC12" s="9"/>
      <c r="CKD12" s="9"/>
      <c r="CKE12" s="9"/>
      <c r="CKF12" s="9"/>
      <c r="CKG12" s="9"/>
      <c r="CKH12" s="9"/>
      <c r="CKI12" s="9"/>
      <c r="CKJ12" s="9"/>
      <c r="CKK12" s="9"/>
      <c r="CKL12" s="9"/>
      <c r="CKM12" s="9"/>
      <c r="CKN12" s="9"/>
      <c r="CKO12" s="9"/>
      <c r="CKP12" s="9"/>
      <c r="CKQ12" s="9"/>
      <c r="CKR12" s="9"/>
      <c r="CKS12" s="9"/>
      <c r="CKT12" s="9"/>
      <c r="CKU12" s="9"/>
      <c r="CKV12" s="9"/>
      <c r="CKW12" s="9"/>
      <c r="CKX12" s="9"/>
      <c r="CKY12" s="9"/>
      <c r="CKZ12" s="9"/>
      <c r="CLA12" s="9"/>
      <c r="CLB12" s="9"/>
      <c r="CLC12" s="9"/>
      <c r="CLD12" s="9"/>
      <c r="CLE12" s="9"/>
      <c r="CLF12" s="9"/>
      <c r="CLG12" s="9"/>
      <c r="CLH12" s="9"/>
      <c r="CLI12" s="9"/>
      <c r="CLJ12" s="9"/>
      <c r="CLK12" s="9"/>
      <c r="CLL12" s="9"/>
      <c r="CLM12" s="9"/>
      <c r="CLN12" s="9"/>
      <c r="CLO12" s="9"/>
      <c r="CLP12" s="9"/>
      <c r="CLQ12" s="9"/>
      <c r="CLR12" s="9"/>
      <c r="CLS12" s="9"/>
      <c r="CLT12" s="9"/>
      <c r="CLU12" s="9"/>
      <c r="CLV12" s="9"/>
      <c r="CLW12" s="9"/>
      <c r="CLX12" s="9"/>
      <c r="CLY12" s="9"/>
      <c r="CLZ12" s="9"/>
      <c r="CMA12" s="9"/>
      <c r="CMB12" s="9"/>
      <c r="CMC12" s="9"/>
      <c r="CMD12" s="9"/>
      <c r="CME12" s="9"/>
      <c r="CMF12" s="9"/>
      <c r="CMG12" s="9"/>
      <c r="CMH12" s="9"/>
      <c r="CMI12" s="9"/>
      <c r="CMJ12" s="9"/>
      <c r="CMK12" s="9"/>
      <c r="CML12" s="9"/>
      <c r="CMM12" s="9"/>
      <c r="CMN12" s="9"/>
      <c r="CMO12" s="9"/>
      <c r="CMP12" s="9"/>
      <c r="CMQ12" s="9"/>
      <c r="CMR12" s="9"/>
      <c r="CMS12" s="9"/>
      <c r="CMT12" s="9"/>
      <c r="CMU12" s="9"/>
      <c r="CMV12" s="9"/>
      <c r="CMW12" s="9"/>
      <c r="CMX12" s="9"/>
      <c r="CMY12" s="9"/>
      <c r="CMZ12" s="9"/>
      <c r="CNA12" s="9"/>
      <c r="CNB12" s="9"/>
      <c r="CNC12" s="9"/>
      <c r="CND12" s="9"/>
      <c r="CNE12" s="9"/>
      <c r="CNF12" s="9"/>
      <c r="CNG12" s="9"/>
      <c r="CNH12" s="9"/>
      <c r="CNI12" s="9"/>
      <c r="CNJ12" s="9"/>
      <c r="CNK12" s="9"/>
      <c r="CNL12" s="9"/>
      <c r="CNM12" s="9"/>
      <c r="CNN12" s="9"/>
      <c r="CNO12" s="9"/>
      <c r="CNP12" s="9"/>
      <c r="CNQ12" s="9"/>
      <c r="CNR12" s="9"/>
      <c r="CNS12" s="9"/>
      <c r="CNT12" s="9"/>
      <c r="CNU12" s="9"/>
      <c r="CNV12" s="9"/>
      <c r="CNW12" s="9"/>
      <c r="CNX12" s="9"/>
      <c r="CNY12" s="9"/>
      <c r="CNZ12" s="9"/>
      <c r="COA12" s="9"/>
      <c r="COB12" s="9"/>
      <c r="COC12" s="9"/>
      <c r="COD12" s="9"/>
      <c r="COE12" s="9"/>
      <c r="COF12" s="9"/>
      <c r="COG12" s="9"/>
      <c r="COH12" s="9"/>
      <c r="COI12" s="9"/>
      <c r="COJ12" s="9"/>
      <c r="COK12" s="9"/>
      <c r="COL12" s="9"/>
      <c r="COM12" s="9"/>
      <c r="CON12" s="9"/>
      <c r="COO12" s="9"/>
      <c r="COP12" s="9"/>
      <c r="COQ12" s="9"/>
      <c r="COR12" s="9"/>
      <c r="COS12" s="9"/>
      <c r="COT12" s="9"/>
      <c r="COU12" s="9"/>
      <c r="COV12" s="9"/>
      <c r="COW12" s="9"/>
      <c r="COX12" s="9"/>
      <c r="COY12" s="9"/>
      <c r="COZ12" s="9"/>
      <c r="CPA12" s="9"/>
      <c r="CPB12" s="9"/>
      <c r="CPC12" s="9"/>
      <c r="CPD12" s="9"/>
      <c r="CPE12" s="9"/>
      <c r="CPF12" s="9"/>
      <c r="CPG12" s="9"/>
      <c r="CPH12" s="9"/>
      <c r="CPI12" s="9"/>
      <c r="CPJ12" s="9"/>
      <c r="CPK12" s="9"/>
      <c r="CPL12" s="9"/>
      <c r="CPM12" s="9"/>
      <c r="CPN12" s="9"/>
      <c r="CPO12" s="9"/>
      <c r="CPP12" s="9"/>
      <c r="CPQ12" s="9"/>
      <c r="CPR12" s="9"/>
      <c r="CPS12" s="9"/>
      <c r="CPT12" s="9"/>
      <c r="CPU12" s="9"/>
      <c r="CPV12" s="9"/>
      <c r="CPW12" s="9"/>
      <c r="CPX12" s="9"/>
      <c r="CPY12" s="9"/>
      <c r="CPZ12" s="9"/>
      <c r="CQA12" s="9"/>
      <c r="CQB12" s="9"/>
      <c r="CQC12" s="9"/>
      <c r="CQD12" s="9"/>
      <c r="CQE12" s="9"/>
      <c r="CQF12" s="9"/>
      <c r="CQG12" s="9"/>
      <c r="CQH12" s="9"/>
      <c r="CQI12" s="9"/>
      <c r="CQJ12" s="9"/>
      <c r="CQK12" s="9"/>
      <c r="CQL12" s="9"/>
      <c r="CQM12" s="9"/>
      <c r="CQN12" s="9"/>
      <c r="CQO12" s="9"/>
      <c r="CQP12" s="9"/>
      <c r="CQQ12" s="9"/>
      <c r="CQR12" s="9"/>
      <c r="CQS12" s="9"/>
      <c r="CQT12" s="9"/>
      <c r="CQU12" s="9"/>
      <c r="CQV12" s="9"/>
      <c r="CQW12" s="9"/>
      <c r="CQX12" s="9"/>
      <c r="CQY12" s="9"/>
      <c r="CQZ12" s="9"/>
      <c r="CRA12" s="9"/>
      <c r="CRB12" s="9"/>
      <c r="CRC12" s="9"/>
      <c r="CRD12" s="9"/>
      <c r="CRE12" s="9"/>
      <c r="CRF12" s="9"/>
      <c r="CRG12" s="9"/>
      <c r="CRH12" s="9"/>
      <c r="CRI12" s="9"/>
      <c r="CRJ12" s="9"/>
      <c r="CRK12" s="9"/>
      <c r="CRL12" s="9"/>
      <c r="CRM12" s="9"/>
      <c r="CRN12" s="9"/>
      <c r="CRO12" s="9"/>
      <c r="CRP12" s="9"/>
      <c r="CRQ12" s="9"/>
      <c r="CRR12" s="9"/>
      <c r="CRS12" s="9"/>
      <c r="CRT12" s="9"/>
      <c r="CRU12" s="9"/>
      <c r="CRV12" s="9"/>
      <c r="CRW12" s="9"/>
      <c r="CRX12" s="9"/>
      <c r="CRY12" s="9"/>
      <c r="CRZ12" s="9"/>
      <c r="CSA12" s="9"/>
      <c r="CSB12" s="9"/>
      <c r="CSC12" s="9"/>
      <c r="CSD12" s="9"/>
      <c r="CSE12" s="9"/>
      <c r="CSF12" s="9"/>
      <c r="CSG12" s="9"/>
      <c r="CSH12" s="9"/>
      <c r="CSI12" s="9"/>
      <c r="CSJ12" s="9"/>
      <c r="CSK12" s="9"/>
      <c r="CSL12" s="9"/>
      <c r="CSM12" s="9"/>
      <c r="CSN12" s="9"/>
      <c r="CSO12" s="9"/>
      <c r="CSP12" s="9"/>
      <c r="CSQ12" s="9"/>
      <c r="CSR12" s="9"/>
      <c r="CSS12" s="9"/>
      <c r="CST12" s="9"/>
      <c r="CSU12" s="9"/>
      <c r="CSV12" s="9"/>
      <c r="CSW12" s="9"/>
      <c r="CSX12" s="9"/>
      <c r="CSY12" s="9"/>
      <c r="CSZ12" s="9"/>
      <c r="CTA12" s="9"/>
      <c r="CTB12" s="9"/>
      <c r="CTC12" s="9"/>
      <c r="CTD12" s="9"/>
      <c r="CTE12" s="9"/>
      <c r="CTF12" s="9"/>
      <c r="CTG12" s="9"/>
      <c r="CTH12" s="9"/>
      <c r="CTI12" s="9"/>
      <c r="CTJ12" s="9"/>
      <c r="CTK12" s="9"/>
      <c r="CTL12" s="9"/>
      <c r="CTM12" s="9"/>
      <c r="CTN12" s="9"/>
      <c r="CTO12" s="9"/>
      <c r="CTP12" s="9"/>
      <c r="CTQ12" s="9"/>
      <c r="CTR12" s="9"/>
      <c r="CTS12" s="9"/>
      <c r="CTT12" s="9"/>
      <c r="CTU12" s="9"/>
      <c r="CTV12" s="9"/>
      <c r="CTW12" s="9"/>
      <c r="CTX12" s="9"/>
      <c r="CTY12" s="9"/>
      <c r="CTZ12" s="9"/>
      <c r="CUA12" s="9"/>
      <c r="CUB12" s="9"/>
      <c r="CUC12" s="9"/>
      <c r="CUD12" s="9"/>
      <c r="CUE12" s="9"/>
      <c r="CUF12" s="9"/>
      <c r="CUG12" s="9"/>
      <c r="CUH12" s="9"/>
      <c r="CUI12" s="9"/>
      <c r="CUJ12" s="9"/>
      <c r="CUK12" s="9"/>
      <c r="CUL12" s="9"/>
      <c r="CUM12" s="9"/>
      <c r="CUN12" s="9"/>
      <c r="CUO12" s="9"/>
      <c r="CUP12" s="9"/>
      <c r="CUQ12" s="9"/>
      <c r="CUR12" s="9"/>
      <c r="CUS12" s="9"/>
      <c r="CUT12" s="9"/>
      <c r="CUU12" s="9"/>
      <c r="CUV12" s="9"/>
      <c r="CUW12" s="9"/>
      <c r="CUX12" s="9"/>
      <c r="CUY12" s="9"/>
      <c r="CUZ12" s="9"/>
      <c r="CVA12" s="9"/>
      <c r="CVB12" s="9"/>
      <c r="CVC12" s="9"/>
      <c r="CVD12" s="9"/>
      <c r="CVE12" s="9"/>
      <c r="CVF12" s="9"/>
      <c r="CVG12" s="9"/>
      <c r="CVH12" s="9"/>
      <c r="CVI12" s="9"/>
      <c r="CVJ12" s="9"/>
      <c r="CVK12" s="9"/>
      <c r="CVL12" s="9"/>
      <c r="CVM12" s="9"/>
      <c r="CVN12" s="9"/>
      <c r="CVO12" s="9"/>
      <c r="CVP12" s="9"/>
      <c r="CVQ12" s="9"/>
      <c r="CVR12" s="9"/>
      <c r="CVS12" s="9"/>
      <c r="CVT12" s="9"/>
      <c r="CVU12" s="9"/>
      <c r="CVV12" s="9"/>
      <c r="CVW12" s="9"/>
      <c r="CVX12" s="9"/>
      <c r="CVY12" s="9"/>
      <c r="CVZ12" s="9"/>
      <c r="CWA12" s="9"/>
      <c r="CWB12" s="9"/>
      <c r="CWC12" s="9"/>
      <c r="CWD12" s="9"/>
      <c r="CWE12" s="9"/>
      <c r="CWF12" s="9"/>
      <c r="CWG12" s="9"/>
      <c r="CWH12" s="9"/>
      <c r="CWI12" s="9"/>
      <c r="CWJ12" s="9"/>
      <c r="CWK12" s="9"/>
      <c r="CWL12" s="9"/>
      <c r="CWM12" s="9"/>
      <c r="CWN12" s="9"/>
      <c r="CWO12" s="9"/>
      <c r="CWP12" s="9"/>
      <c r="CWQ12" s="9"/>
      <c r="CWR12" s="9"/>
      <c r="CWS12" s="9"/>
      <c r="CWT12" s="9"/>
      <c r="CWU12" s="9"/>
      <c r="CWV12" s="9"/>
      <c r="CWW12" s="9"/>
      <c r="CWX12" s="9"/>
      <c r="CWY12" s="9"/>
      <c r="CWZ12" s="9"/>
      <c r="CXA12" s="9"/>
      <c r="CXB12" s="9"/>
      <c r="CXC12" s="9"/>
      <c r="CXD12" s="9"/>
      <c r="CXE12" s="9"/>
      <c r="CXF12" s="9"/>
      <c r="CXG12" s="9"/>
      <c r="CXH12" s="9"/>
      <c r="CXI12" s="9"/>
      <c r="CXJ12" s="9"/>
      <c r="CXK12" s="9"/>
      <c r="CXL12" s="9"/>
      <c r="CXM12" s="9"/>
      <c r="CXN12" s="9"/>
      <c r="CXO12" s="9"/>
      <c r="CXP12" s="9"/>
      <c r="CXQ12" s="9"/>
      <c r="CXR12" s="9"/>
      <c r="CXS12" s="9"/>
      <c r="CXT12" s="9"/>
      <c r="CXU12" s="9"/>
      <c r="CXV12" s="9"/>
      <c r="CXW12" s="9"/>
      <c r="CXX12" s="9"/>
      <c r="CXY12" s="9"/>
      <c r="CXZ12" s="9"/>
      <c r="CYA12" s="9"/>
      <c r="CYB12" s="9"/>
      <c r="CYC12" s="9"/>
      <c r="CYD12" s="9"/>
      <c r="CYE12" s="9"/>
      <c r="CYF12" s="9"/>
      <c r="CYG12" s="9"/>
      <c r="CYH12" s="9"/>
      <c r="CYI12" s="9"/>
      <c r="CYJ12" s="9"/>
      <c r="CYK12" s="9"/>
      <c r="CYL12" s="9"/>
      <c r="CYM12" s="9"/>
      <c r="CYN12" s="9"/>
      <c r="CYO12" s="9"/>
      <c r="CYP12" s="9"/>
      <c r="CYQ12" s="9"/>
      <c r="CYR12" s="9"/>
      <c r="CYS12" s="9"/>
      <c r="CYT12" s="9"/>
      <c r="CYU12" s="9"/>
      <c r="CYV12" s="9"/>
      <c r="CYW12" s="9"/>
      <c r="CYX12" s="9"/>
      <c r="CYY12" s="9"/>
      <c r="CYZ12" s="9"/>
      <c r="CZA12" s="9"/>
      <c r="CZB12" s="9"/>
      <c r="CZC12" s="9"/>
      <c r="CZD12" s="9"/>
      <c r="CZE12" s="9"/>
      <c r="CZF12" s="9"/>
      <c r="CZG12" s="9"/>
      <c r="CZH12" s="9"/>
      <c r="CZI12" s="9"/>
      <c r="CZJ12" s="9"/>
      <c r="CZK12" s="9"/>
      <c r="CZL12" s="9"/>
      <c r="CZM12" s="9"/>
      <c r="CZN12" s="9"/>
      <c r="CZO12" s="9"/>
      <c r="CZP12" s="9"/>
      <c r="CZQ12" s="9"/>
      <c r="CZR12" s="9"/>
      <c r="CZS12" s="9"/>
      <c r="CZT12" s="9"/>
      <c r="CZU12" s="9"/>
      <c r="CZV12" s="9"/>
      <c r="CZW12" s="9"/>
      <c r="CZX12" s="9"/>
      <c r="CZY12" s="9"/>
      <c r="CZZ12" s="9"/>
      <c r="DAA12" s="9"/>
      <c r="DAB12" s="9"/>
      <c r="DAC12" s="9"/>
      <c r="DAD12" s="9"/>
      <c r="DAE12" s="9"/>
      <c r="DAF12" s="9"/>
      <c r="DAG12" s="9"/>
      <c r="DAH12" s="9"/>
      <c r="DAI12" s="9"/>
      <c r="DAJ12" s="9"/>
      <c r="DAK12" s="9"/>
      <c r="DAL12" s="9"/>
      <c r="DAM12" s="9"/>
      <c r="DAN12" s="9"/>
      <c r="DAO12" s="9"/>
      <c r="DAP12" s="9"/>
      <c r="DAQ12" s="9"/>
      <c r="DAR12" s="9"/>
      <c r="DAS12" s="9"/>
      <c r="DAT12" s="9"/>
      <c r="DAU12" s="9"/>
      <c r="DAV12" s="9"/>
      <c r="DAW12" s="9"/>
      <c r="DAX12" s="9"/>
      <c r="DAY12" s="9"/>
      <c r="DAZ12" s="9"/>
      <c r="DBA12" s="9"/>
      <c r="DBB12" s="9"/>
      <c r="DBC12" s="9"/>
      <c r="DBD12" s="9"/>
      <c r="DBE12" s="9"/>
      <c r="DBF12" s="9"/>
      <c r="DBG12" s="9"/>
      <c r="DBH12" s="9"/>
      <c r="DBI12" s="9"/>
      <c r="DBJ12" s="9"/>
      <c r="DBK12" s="9"/>
      <c r="DBL12" s="9"/>
      <c r="DBM12" s="9"/>
      <c r="DBN12" s="9"/>
      <c r="DBO12" s="9"/>
      <c r="DBP12" s="9"/>
      <c r="DBQ12" s="9"/>
      <c r="DBR12" s="9"/>
      <c r="DBS12" s="9"/>
      <c r="DBT12" s="9"/>
      <c r="DBU12" s="9"/>
      <c r="DBV12" s="9"/>
      <c r="DBW12" s="9"/>
      <c r="DBX12" s="9"/>
      <c r="DBY12" s="9"/>
      <c r="DBZ12" s="9"/>
      <c r="DCA12" s="9"/>
      <c r="DCB12" s="9"/>
      <c r="DCC12" s="9"/>
      <c r="DCD12" s="9"/>
      <c r="DCE12" s="9"/>
      <c r="DCF12" s="9"/>
      <c r="DCG12" s="9"/>
      <c r="DCH12" s="9"/>
      <c r="DCI12" s="9"/>
      <c r="DCJ12" s="9"/>
      <c r="DCK12" s="9"/>
      <c r="DCL12" s="9"/>
      <c r="DCM12" s="9"/>
      <c r="DCN12" s="9"/>
      <c r="DCO12" s="9"/>
      <c r="DCP12" s="9"/>
      <c r="DCQ12" s="9"/>
      <c r="DCR12" s="9"/>
      <c r="DCS12" s="9"/>
      <c r="DCT12" s="9"/>
      <c r="DCU12" s="9"/>
      <c r="DCV12" s="9"/>
      <c r="DCW12" s="9"/>
      <c r="DCX12" s="9"/>
      <c r="DCY12" s="9"/>
      <c r="DCZ12" s="9"/>
      <c r="DDA12" s="9"/>
      <c r="DDB12" s="9"/>
      <c r="DDC12" s="9"/>
      <c r="DDD12" s="9"/>
      <c r="DDE12" s="9"/>
      <c r="DDF12" s="9"/>
      <c r="DDG12" s="9"/>
      <c r="DDH12" s="9"/>
      <c r="DDI12" s="9"/>
      <c r="DDJ12" s="9"/>
      <c r="DDK12" s="9"/>
      <c r="DDL12" s="9"/>
      <c r="DDM12" s="9"/>
      <c r="DDN12" s="9"/>
      <c r="DDO12" s="9"/>
      <c r="DDP12" s="9"/>
      <c r="DDQ12" s="9"/>
      <c r="DDR12" s="9"/>
      <c r="DDS12" s="9"/>
      <c r="DDT12" s="9"/>
      <c r="DDU12" s="9"/>
      <c r="DDV12" s="9"/>
      <c r="DDW12" s="9"/>
      <c r="DDX12" s="9"/>
      <c r="DDY12" s="9"/>
      <c r="DDZ12" s="9"/>
      <c r="DEA12" s="9"/>
      <c r="DEB12" s="9"/>
      <c r="DEC12" s="9"/>
      <c r="DED12" s="9"/>
      <c r="DEE12" s="9"/>
      <c r="DEF12" s="9"/>
      <c r="DEG12" s="9"/>
      <c r="DEH12" s="9"/>
      <c r="DEI12" s="9"/>
      <c r="DEJ12" s="9"/>
      <c r="DEK12" s="9"/>
      <c r="DEL12" s="9"/>
      <c r="DEM12" s="9"/>
      <c r="DEN12" s="9"/>
      <c r="DEO12" s="9"/>
      <c r="DEP12" s="9"/>
      <c r="DEQ12" s="9"/>
      <c r="DER12" s="9"/>
      <c r="DES12" s="9"/>
      <c r="DET12" s="9"/>
      <c r="DEU12" s="9"/>
      <c r="DEV12" s="9"/>
      <c r="DEW12" s="9"/>
      <c r="DEX12" s="9"/>
      <c r="DEY12" s="9"/>
      <c r="DEZ12" s="9"/>
      <c r="DFA12" s="9"/>
      <c r="DFB12" s="9"/>
      <c r="DFC12" s="9"/>
      <c r="DFD12" s="9"/>
      <c r="DFE12" s="9"/>
      <c r="DFF12" s="9"/>
      <c r="DFG12" s="9"/>
      <c r="DFH12" s="9"/>
      <c r="DFI12" s="9"/>
      <c r="DFJ12" s="9"/>
      <c r="DFK12" s="9"/>
      <c r="DFL12" s="9"/>
      <c r="DFM12" s="9"/>
      <c r="DFN12" s="9"/>
      <c r="DFO12" s="9"/>
      <c r="DFP12" s="9"/>
      <c r="DFQ12" s="9"/>
      <c r="DFR12" s="9"/>
      <c r="DFS12" s="9"/>
      <c r="DFT12" s="9"/>
      <c r="DFU12" s="9"/>
      <c r="DFV12" s="9"/>
      <c r="DFW12" s="9"/>
      <c r="DFX12" s="9"/>
      <c r="DFY12" s="9"/>
      <c r="DFZ12" s="9"/>
      <c r="DGA12" s="9"/>
      <c r="DGB12" s="9"/>
      <c r="DGC12" s="9"/>
      <c r="DGD12" s="9"/>
      <c r="DGE12" s="9"/>
      <c r="DGF12" s="9"/>
      <c r="DGG12" s="9"/>
      <c r="DGH12" s="9"/>
      <c r="DGI12" s="9"/>
      <c r="DGJ12" s="9"/>
      <c r="DGK12" s="9"/>
      <c r="DGL12" s="9"/>
      <c r="DGM12" s="9"/>
      <c r="DGN12" s="9"/>
      <c r="DGO12" s="9"/>
      <c r="DGP12" s="9"/>
      <c r="DGQ12" s="9"/>
      <c r="DGR12" s="9"/>
      <c r="DGS12" s="9"/>
      <c r="DGT12" s="9"/>
      <c r="DGU12" s="9"/>
      <c r="DGV12" s="9"/>
      <c r="DGW12" s="9"/>
      <c r="DGX12" s="9"/>
      <c r="DGY12" s="9"/>
      <c r="DGZ12" s="9"/>
      <c r="DHA12" s="9"/>
      <c r="DHB12" s="9"/>
      <c r="DHC12" s="9"/>
      <c r="DHD12" s="9"/>
      <c r="DHE12" s="9"/>
      <c r="DHF12" s="9"/>
      <c r="DHG12" s="9"/>
      <c r="DHH12" s="9"/>
      <c r="DHI12" s="9"/>
      <c r="DHJ12" s="9"/>
      <c r="DHK12" s="9"/>
      <c r="DHL12" s="9"/>
      <c r="DHM12" s="9"/>
      <c r="DHN12" s="9"/>
      <c r="DHO12" s="9"/>
      <c r="DHP12" s="9"/>
      <c r="DHQ12" s="9"/>
      <c r="DHR12" s="9"/>
      <c r="DHS12" s="9"/>
      <c r="DHT12" s="9"/>
      <c r="DHU12" s="9"/>
      <c r="DHV12" s="9"/>
      <c r="DHW12" s="9"/>
      <c r="DHX12" s="9"/>
      <c r="DHY12" s="9"/>
      <c r="DHZ12" s="9"/>
      <c r="DIA12" s="9"/>
      <c r="DIB12" s="9"/>
      <c r="DIC12" s="9"/>
      <c r="DID12" s="9"/>
      <c r="DIE12" s="9"/>
      <c r="DIF12" s="9"/>
      <c r="DIG12" s="9"/>
      <c r="DIH12" s="9"/>
      <c r="DII12" s="9"/>
      <c r="DIJ12" s="9"/>
      <c r="DIK12" s="9"/>
      <c r="DIL12" s="9"/>
      <c r="DIM12" s="9"/>
      <c r="DIN12" s="9"/>
      <c r="DIO12" s="9"/>
      <c r="DIP12" s="9"/>
      <c r="DIQ12" s="9"/>
      <c r="DIR12" s="9"/>
      <c r="DIS12" s="9"/>
      <c r="DIT12" s="9"/>
      <c r="DIU12" s="9"/>
      <c r="DIV12" s="9"/>
      <c r="DIW12" s="9"/>
      <c r="DIX12" s="9"/>
      <c r="DIY12" s="9"/>
      <c r="DIZ12" s="9"/>
      <c r="DJA12" s="9"/>
      <c r="DJB12" s="9"/>
      <c r="DJC12" s="9"/>
      <c r="DJD12" s="9"/>
      <c r="DJE12" s="9"/>
      <c r="DJF12" s="9"/>
      <c r="DJG12" s="9"/>
      <c r="DJH12" s="9"/>
      <c r="DJI12" s="9"/>
      <c r="DJJ12" s="9"/>
      <c r="DJK12" s="9"/>
      <c r="DJL12" s="9"/>
      <c r="DJM12" s="9"/>
      <c r="DJN12" s="9"/>
      <c r="DJO12" s="9"/>
      <c r="DJP12" s="9"/>
      <c r="DJQ12" s="9"/>
      <c r="DJR12" s="9"/>
      <c r="DJS12" s="9"/>
      <c r="DJT12" s="9"/>
      <c r="DJU12" s="9"/>
      <c r="DJV12" s="9"/>
      <c r="DJW12" s="9"/>
      <c r="DJX12" s="9"/>
      <c r="DJY12" s="9"/>
      <c r="DJZ12" s="9"/>
      <c r="DKA12" s="9"/>
      <c r="DKB12" s="9"/>
      <c r="DKC12" s="9"/>
      <c r="DKD12" s="9"/>
      <c r="DKE12" s="9"/>
      <c r="DKF12" s="9"/>
      <c r="DKG12" s="9"/>
      <c r="DKH12" s="9"/>
      <c r="DKI12" s="9"/>
      <c r="DKJ12" s="9"/>
      <c r="DKK12" s="9"/>
      <c r="DKL12" s="9"/>
      <c r="DKM12" s="9"/>
      <c r="DKN12" s="9"/>
      <c r="DKO12" s="9"/>
      <c r="DKP12" s="9"/>
      <c r="DKQ12" s="9"/>
      <c r="DKR12" s="9"/>
      <c r="DKS12" s="9"/>
      <c r="DKT12" s="9"/>
      <c r="DKU12" s="9"/>
      <c r="DKV12" s="9"/>
      <c r="DKW12" s="9"/>
      <c r="DKX12" s="9"/>
      <c r="DKY12" s="9"/>
      <c r="DKZ12" s="9"/>
      <c r="DLA12" s="9"/>
      <c r="DLB12" s="9"/>
      <c r="DLC12" s="9"/>
      <c r="DLD12" s="9"/>
      <c r="DLE12" s="9"/>
      <c r="DLF12" s="9"/>
      <c r="DLG12" s="9"/>
      <c r="DLH12" s="9"/>
      <c r="DLI12" s="9"/>
      <c r="DLJ12" s="9"/>
      <c r="DLK12" s="9"/>
      <c r="DLL12" s="9"/>
      <c r="DLM12" s="9"/>
      <c r="DLN12" s="9"/>
      <c r="DLO12" s="9"/>
      <c r="DLP12" s="9"/>
      <c r="DLQ12" s="9"/>
      <c r="DLR12" s="9"/>
      <c r="DLS12" s="9"/>
      <c r="DLT12" s="9"/>
      <c r="DLU12" s="9"/>
      <c r="DLV12" s="9"/>
      <c r="DLW12" s="9"/>
      <c r="DLX12" s="9"/>
      <c r="DLY12" s="9"/>
      <c r="DLZ12" s="9"/>
      <c r="DMA12" s="9"/>
      <c r="DMB12" s="9"/>
      <c r="DMC12" s="9"/>
      <c r="DMD12" s="9"/>
      <c r="DME12" s="9"/>
      <c r="DMF12" s="9"/>
      <c r="DMG12" s="9"/>
      <c r="DMH12" s="9"/>
      <c r="DMI12" s="9"/>
      <c r="DMJ12" s="9"/>
      <c r="DMK12" s="9"/>
      <c r="DML12" s="9"/>
      <c r="DMM12" s="9"/>
      <c r="DMN12" s="9"/>
      <c r="DMO12" s="9"/>
      <c r="DMP12" s="9"/>
      <c r="DMQ12" s="9"/>
      <c r="DMR12" s="9"/>
      <c r="DMS12" s="9"/>
      <c r="DMT12" s="9"/>
      <c r="DMU12" s="9"/>
      <c r="DMV12" s="9"/>
      <c r="DMW12" s="9"/>
      <c r="DMX12" s="9"/>
      <c r="DMY12" s="9"/>
      <c r="DMZ12" s="9"/>
      <c r="DNA12" s="9"/>
      <c r="DNB12" s="9"/>
      <c r="DNC12" s="9"/>
      <c r="DND12" s="9"/>
      <c r="DNE12" s="9"/>
      <c r="DNF12" s="9"/>
      <c r="DNG12" s="9"/>
      <c r="DNH12" s="9"/>
      <c r="DNI12" s="9"/>
      <c r="DNJ12" s="9"/>
      <c r="DNK12" s="9"/>
      <c r="DNL12" s="9"/>
      <c r="DNM12" s="9"/>
      <c r="DNN12" s="9"/>
      <c r="DNO12" s="9"/>
      <c r="DNP12" s="9"/>
      <c r="DNQ12" s="9"/>
      <c r="DNR12" s="9"/>
      <c r="DNS12" s="9"/>
      <c r="DNT12" s="9"/>
      <c r="DNU12" s="9"/>
      <c r="DNV12" s="9"/>
      <c r="DNW12" s="9"/>
      <c r="DNX12" s="9"/>
      <c r="DNY12" s="9"/>
      <c r="DNZ12" s="9"/>
      <c r="DOA12" s="9"/>
      <c r="DOB12" s="9"/>
      <c r="DOC12" s="9"/>
      <c r="DOD12" s="9"/>
      <c r="DOE12" s="9"/>
      <c r="DOF12" s="9"/>
      <c r="DOG12" s="9"/>
      <c r="DOH12" s="9"/>
      <c r="DOI12" s="9"/>
      <c r="DOJ12" s="9"/>
      <c r="DOK12" s="9"/>
      <c r="DOL12" s="9"/>
      <c r="DOM12" s="9"/>
      <c r="DON12" s="9"/>
      <c r="DOO12" s="9"/>
      <c r="DOP12" s="9"/>
      <c r="DOQ12" s="9"/>
      <c r="DOR12" s="9"/>
      <c r="DOS12" s="9"/>
      <c r="DOT12" s="9"/>
      <c r="DOU12" s="9"/>
      <c r="DOV12" s="9"/>
      <c r="DOW12" s="9"/>
      <c r="DOX12" s="9"/>
      <c r="DOY12" s="9"/>
      <c r="DOZ12" s="9"/>
      <c r="DPA12" s="9"/>
      <c r="DPB12" s="9"/>
      <c r="DPC12" s="9"/>
      <c r="DPD12" s="9"/>
      <c r="DPE12" s="9"/>
      <c r="DPF12" s="9"/>
      <c r="DPG12" s="9"/>
      <c r="DPH12" s="9"/>
      <c r="DPI12" s="9"/>
      <c r="DPJ12" s="9"/>
      <c r="DPK12" s="9"/>
      <c r="DPL12" s="9"/>
      <c r="DPM12" s="9"/>
      <c r="DPN12" s="9"/>
      <c r="DPO12" s="9"/>
      <c r="DPP12" s="9"/>
      <c r="DPQ12" s="9"/>
      <c r="DPR12" s="9"/>
      <c r="DPS12" s="9"/>
      <c r="DPT12" s="9"/>
      <c r="DPU12" s="9"/>
      <c r="DPV12" s="9"/>
      <c r="DPW12" s="9"/>
      <c r="DPX12" s="9"/>
      <c r="DPY12" s="9"/>
      <c r="DPZ12" s="9"/>
      <c r="DQA12" s="9"/>
      <c r="DQB12" s="9"/>
      <c r="DQC12" s="9"/>
      <c r="DQD12" s="9"/>
      <c r="DQE12" s="9"/>
      <c r="DQF12" s="9"/>
      <c r="DQG12" s="9"/>
      <c r="DQH12" s="9"/>
      <c r="DQI12" s="9"/>
      <c r="DQJ12" s="9"/>
      <c r="DQK12" s="9"/>
      <c r="DQL12" s="9"/>
      <c r="DQM12" s="9"/>
      <c r="DQN12" s="9"/>
      <c r="DQO12" s="9"/>
      <c r="DQP12" s="9"/>
      <c r="DQQ12" s="9"/>
      <c r="DQR12" s="9"/>
      <c r="DQS12" s="9"/>
      <c r="DQT12" s="9"/>
      <c r="DQU12" s="9"/>
      <c r="DQV12" s="9"/>
      <c r="DQW12" s="9"/>
      <c r="DQX12" s="9"/>
      <c r="DQY12" s="9"/>
      <c r="DQZ12" s="9"/>
      <c r="DRA12" s="9"/>
      <c r="DRB12" s="9"/>
      <c r="DRC12" s="9"/>
      <c r="DRD12" s="9"/>
      <c r="DRE12" s="9"/>
      <c r="DRF12" s="9"/>
      <c r="DRG12" s="9"/>
      <c r="DRH12" s="9"/>
      <c r="DRI12" s="9"/>
      <c r="DRJ12" s="9"/>
      <c r="DRK12" s="9"/>
      <c r="DRL12" s="9"/>
      <c r="DRM12" s="9"/>
      <c r="DRN12" s="9"/>
      <c r="DRO12" s="9"/>
      <c r="DRP12" s="9"/>
      <c r="DRQ12" s="9"/>
      <c r="DRR12" s="9"/>
      <c r="DRS12" s="9"/>
      <c r="DRT12" s="9"/>
      <c r="DRU12" s="9"/>
      <c r="DRV12" s="9"/>
      <c r="DRW12" s="9"/>
      <c r="DRX12" s="9"/>
      <c r="DRY12" s="9"/>
      <c r="DRZ12" s="9"/>
      <c r="DSA12" s="9"/>
      <c r="DSB12" s="9"/>
      <c r="DSC12" s="9"/>
      <c r="DSD12" s="9"/>
      <c r="DSE12" s="9"/>
      <c r="DSF12" s="9"/>
      <c r="DSG12" s="9"/>
      <c r="DSH12" s="9"/>
      <c r="DSI12" s="9"/>
      <c r="DSJ12" s="9"/>
      <c r="DSK12" s="9"/>
      <c r="DSL12" s="9"/>
      <c r="DSM12" s="9"/>
      <c r="DSN12" s="9"/>
      <c r="DSO12" s="9"/>
      <c r="DSP12" s="9"/>
      <c r="DSQ12" s="9"/>
      <c r="DSR12" s="9"/>
      <c r="DSS12" s="9"/>
      <c r="DST12" s="9"/>
      <c r="DSU12" s="9"/>
      <c r="DSV12" s="9"/>
      <c r="DSW12" s="9"/>
      <c r="DSX12" s="9"/>
      <c r="DSY12" s="9"/>
      <c r="DSZ12" s="9"/>
      <c r="DTA12" s="9"/>
      <c r="DTB12" s="9"/>
      <c r="DTC12" s="9"/>
      <c r="DTD12" s="9"/>
      <c r="DTE12" s="9"/>
      <c r="DTF12" s="9"/>
      <c r="DTG12" s="9"/>
      <c r="DTH12" s="9"/>
      <c r="DTI12" s="9"/>
      <c r="DTJ12" s="9"/>
      <c r="DTK12" s="9"/>
      <c r="DTL12" s="9"/>
      <c r="DTM12" s="9"/>
      <c r="DTN12" s="9"/>
      <c r="DTO12" s="9"/>
      <c r="DTP12" s="9"/>
      <c r="DTQ12" s="9"/>
      <c r="DTR12" s="9"/>
      <c r="DTS12" s="9"/>
      <c r="DTT12" s="9"/>
      <c r="DTU12" s="9"/>
      <c r="DTV12" s="9"/>
      <c r="DTW12" s="9"/>
      <c r="DTX12" s="9"/>
      <c r="DTY12" s="9"/>
      <c r="DTZ12" s="9"/>
      <c r="DUA12" s="9"/>
      <c r="DUB12" s="9"/>
      <c r="DUC12" s="9"/>
      <c r="DUD12" s="9"/>
      <c r="DUE12" s="9"/>
      <c r="DUF12" s="9"/>
      <c r="DUG12" s="9"/>
      <c r="DUH12" s="9"/>
      <c r="DUI12" s="9"/>
      <c r="DUJ12" s="9"/>
      <c r="DUK12" s="9"/>
      <c r="DUL12" s="9"/>
      <c r="DUM12" s="9"/>
      <c r="DUN12" s="9"/>
      <c r="DUO12" s="9"/>
      <c r="DUP12" s="9"/>
      <c r="DUQ12" s="9"/>
      <c r="DUR12" s="9"/>
      <c r="DUS12" s="9"/>
      <c r="DUT12" s="9"/>
      <c r="DUU12" s="9"/>
      <c r="DUV12" s="9"/>
      <c r="DUW12" s="9"/>
      <c r="DUX12" s="9"/>
      <c r="DUY12" s="9"/>
      <c r="DUZ12" s="9"/>
      <c r="DVA12" s="9"/>
      <c r="DVB12" s="9"/>
      <c r="DVC12" s="9"/>
      <c r="DVD12" s="9"/>
      <c r="DVE12" s="9"/>
      <c r="DVF12" s="9"/>
      <c r="DVG12" s="9"/>
      <c r="DVH12" s="9"/>
      <c r="DVI12" s="9"/>
      <c r="DVJ12" s="9"/>
      <c r="DVK12" s="9"/>
      <c r="DVL12" s="9"/>
      <c r="DVM12" s="9"/>
      <c r="DVN12" s="9"/>
      <c r="DVO12" s="9"/>
      <c r="DVP12" s="9"/>
      <c r="DVQ12" s="9"/>
      <c r="DVR12" s="9"/>
      <c r="DVS12" s="9"/>
      <c r="DVT12" s="9"/>
      <c r="DVU12" s="9"/>
      <c r="DVV12" s="9"/>
      <c r="DVW12" s="9"/>
      <c r="DVX12" s="9"/>
      <c r="DVY12" s="9"/>
      <c r="DVZ12" s="9"/>
      <c r="DWA12" s="9"/>
      <c r="DWB12" s="9"/>
      <c r="DWC12" s="9"/>
      <c r="DWD12" s="9"/>
      <c r="DWE12" s="9"/>
      <c r="DWF12" s="9"/>
      <c r="DWG12" s="9"/>
      <c r="DWH12" s="9"/>
      <c r="DWI12" s="9"/>
      <c r="DWJ12" s="9"/>
      <c r="DWK12" s="9"/>
      <c r="DWL12" s="9"/>
      <c r="DWM12" s="9"/>
      <c r="DWN12" s="9"/>
      <c r="DWO12" s="9"/>
      <c r="DWP12" s="9"/>
      <c r="DWQ12" s="9"/>
      <c r="DWR12" s="9"/>
      <c r="DWS12" s="9"/>
      <c r="DWT12" s="9"/>
      <c r="DWU12" s="9"/>
      <c r="DWV12" s="9"/>
      <c r="DWW12" s="9"/>
      <c r="DWX12" s="9"/>
      <c r="DWY12" s="9"/>
      <c r="DWZ12" s="9"/>
      <c r="DXA12" s="9"/>
      <c r="DXB12" s="9"/>
      <c r="DXC12" s="9"/>
      <c r="DXD12" s="9"/>
      <c r="DXE12" s="9"/>
      <c r="DXF12" s="9"/>
      <c r="DXG12" s="9"/>
      <c r="DXH12" s="9"/>
      <c r="DXI12" s="9"/>
      <c r="DXJ12" s="9"/>
      <c r="DXK12" s="9"/>
      <c r="DXL12" s="9"/>
      <c r="DXM12" s="9"/>
      <c r="DXN12" s="9"/>
      <c r="DXO12" s="9"/>
      <c r="DXP12" s="9"/>
      <c r="DXQ12" s="9"/>
      <c r="DXR12" s="9"/>
      <c r="DXS12" s="9"/>
      <c r="DXT12" s="9"/>
      <c r="DXU12" s="9"/>
      <c r="DXV12" s="9"/>
      <c r="DXW12" s="9"/>
      <c r="DXX12" s="9"/>
      <c r="DXY12" s="9"/>
      <c r="DXZ12" s="9"/>
      <c r="DYA12" s="9"/>
      <c r="DYB12" s="9"/>
      <c r="DYC12" s="9"/>
      <c r="DYD12" s="9"/>
      <c r="DYE12" s="9"/>
      <c r="DYF12" s="9"/>
      <c r="DYG12" s="9"/>
      <c r="DYH12" s="9"/>
      <c r="DYI12" s="9"/>
      <c r="DYJ12" s="9"/>
      <c r="DYK12" s="9"/>
      <c r="DYL12" s="9"/>
      <c r="DYM12" s="9"/>
      <c r="DYN12" s="9"/>
      <c r="DYO12" s="9"/>
      <c r="DYP12" s="9"/>
      <c r="DYQ12" s="9"/>
      <c r="DYR12" s="9"/>
      <c r="DYS12" s="9"/>
      <c r="DYT12" s="9"/>
      <c r="DYU12" s="9"/>
      <c r="DYV12" s="9"/>
      <c r="DYW12" s="9"/>
      <c r="DYX12" s="9"/>
      <c r="DYY12" s="9"/>
      <c r="DYZ12" s="9"/>
      <c r="DZA12" s="9"/>
      <c r="DZB12" s="9"/>
      <c r="DZC12" s="9"/>
      <c r="DZD12" s="9"/>
      <c r="DZE12" s="9"/>
      <c r="DZF12" s="9"/>
      <c r="DZG12" s="9"/>
      <c r="DZH12" s="9"/>
      <c r="DZI12" s="9"/>
      <c r="DZJ12" s="9"/>
      <c r="DZK12" s="9"/>
      <c r="DZL12" s="9"/>
      <c r="DZM12" s="9"/>
      <c r="DZN12" s="9"/>
      <c r="DZO12" s="9"/>
      <c r="DZP12" s="9"/>
      <c r="DZQ12" s="9"/>
      <c r="DZR12" s="9"/>
      <c r="DZS12" s="9"/>
      <c r="DZT12" s="9"/>
      <c r="DZU12" s="9"/>
      <c r="DZV12" s="9"/>
      <c r="DZW12" s="9"/>
      <c r="DZX12" s="9"/>
      <c r="DZY12" s="9"/>
      <c r="DZZ12" s="9"/>
      <c r="EAA12" s="9"/>
      <c r="EAB12" s="9"/>
      <c r="EAC12" s="9"/>
      <c r="EAD12" s="9"/>
      <c r="EAE12" s="9"/>
      <c r="EAF12" s="9"/>
      <c r="EAG12" s="9"/>
      <c r="EAH12" s="9"/>
      <c r="EAI12" s="9"/>
      <c r="EAJ12" s="9"/>
      <c r="EAK12" s="9"/>
      <c r="EAL12" s="9"/>
      <c r="EAM12" s="9"/>
      <c r="EAN12" s="9"/>
      <c r="EAO12" s="9"/>
      <c r="EAP12" s="9"/>
      <c r="EAQ12" s="9"/>
      <c r="EAR12" s="9"/>
      <c r="EAS12" s="9"/>
      <c r="EAT12" s="9"/>
      <c r="EAU12" s="9"/>
      <c r="EAV12" s="9"/>
      <c r="EAW12" s="9"/>
      <c r="EAX12" s="9"/>
      <c r="EAY12" s="9"/>
      <c r="EAZ12" s="9"/>
      <c r="EBA12" s="9"/>
      <c r="EBB12" s="9"/>
      <c r="EBC12" s="9"/>
      <c r="EBD12" s="9"/>
      <c r="EBE12" s="9"/>
      <c r="EBF12" s="9"/>
      <c r="EBG12" s="9"/>
      <c r="EBH12" s="9"/>
      <c r="EBI12" s="9"/>
      <c r="EBJ12" s="9"/>
      <c r="EBK12" s="9"/>
      <c r="EBL12" s="9"/>
      <c r="EBM12" s="9"/>
      <c r="EBN12" s="9"/>
      <c r="EBO12" s="9"/>
      <c r="EBP12" s="9"/>
      <c r="EBQ12" s="9"/>
      <c r="EBR12" s="9"/>
      <c r="EBS12" s="9"/>
      <c r="EBT12" s="9"/>
      <c r="EBU12" s="9"/>
      <c r="EBV12" s="9"/>
      <c r="EBW12" s="9"/>
      <c r="EBX12" s="9"/>
      <c r="EBY12" s="9"/>
      <c r="EBZ12" s="9"/>
      <c r="ECA12" s="9"/>
      <c r="ECB12" s="9"/>
      <c r="ECC12" s="9"/>
      <c r="ECD12" s="9"/>
      <c r="ECE12" s="9"/>
      <c r="ECF12" s="9"/>
      <c r="ECG12" s="9"/>
      <c r="ECH12" s="9"/>
      <c r="ECI12" s="9"/>
      <c r="ECJ12" s="9"/>
      <c r="ECK12" s="9"/>
      <c r="ECL12" s="9"/>
      <c r="ECM12" s="9"/>
      <c r="ECN12" s="9"/>
      <c r="ECO12" s="9"/>
      <c r="ECP12" s="9"/>
      <c r="ECQ12" s="9"/>
      <c r="ECR12" s="9"/>
      <c r="ECS12" s="9"/>
      <c r="ECT12" s="9"/>
      <c r="ECU12" s="9"/>
      <c r="ECV12" s="9"/>
      <c r="ECW12" s="9"/>
      <c r="ECX12" s="9"/>
      <c r="ECY12" s="9"/>
      <c r="ECZ12" s="9"/>
      <c r="EDA12" s="9"/>
      <c r="EDB12" s="9"/>
      <c r="EDC12" s="9"/>
      <c r="EDD12" s="9"/>
      <c r="EDE12" s="9"/>
      <c r="EDF12" s="9"/>
      <c r="EDG12" s="9"/>
      <c r="EDH12" s="9"/>
      <c r="EDI12" s="9"/>
      <c r="EDJ12" s="9"/>
      <c r="EDK12" s="9"/>
      <c r="EDL12" s="9"/>
      <c r="EDM12" s="9"/>
      <c r="EDN12" s="9"/>
      <c r="EDO12" s="9"/>
      <c r="EDP12" s="9"/>
      <c r="EDQ12" s="9"/>
      <c r="EDR12" s="9"/>
      <c r="EDS12" s="9"/>
      <c r="EDT12" s="9"/>
      <c r="EDU12" s="9"/>
      <c r="EDV12" s="9"/>
      <c r="EDW12" s="9"/>
      <c r="EDX12" s="9"/>
      <c r="EDY12" s="9"/>
      <c r="EDZ12" s="9"/>
      <c r="EEA12" s="9"/>
      <c r="EEB12" s="9"/>
      <c r="EEC12" s="9"/>
      <c r="EED12" s="9"/>
      <c r="EEE12" s="9"/>
      <c r="EEF12" s="9"/>
      <c r="EEG12" s="9"/>
      <c r="EEH12" s="9"/>
      <c r="EEI12" s="9"/>
      <c r="EEJ12" s="9"/>
      <c r="EEK12" s="9"/>
      <c r="EEL12" s="9"/>
      <c r="EEM12" s="9"/>
      <c r="EEN12" s="9"/>
      <c r="EEO12" s="9"/>
      <c r="EEP12" s="9"/>
      <c r="EEQ12" s="9"/>
      <c r="EER12" s="9"/>
      <c r="EES12" s="9"/>
      <c r="EET12" s="9"/>
      <c r="EEU12" s="9"/>
      <c r="EEV12" s="9"/>
      <c r="EEW12" s="9"/>
      <c r="EEX12" s="9"/>
      <c r="EEY12" s="9"/>
      <c r="EEZ12" s="9"/>
      <c r="EFA12" s="9"/>
      <c r="EFB12" s="9"/>
      <c r="EFC12" s="9"/>
      <c r="EFD12" s="9"/>
      <c r="EFE12" s="9"/>
      <c r="EFF12" s="9"/>
      <c r="EFG12" s="9"/>
      <c r="EFH12" s="9"/>
      <c r="EFI12" s="9"/>
      <c r="EFJ12" s="9"/>
      <c r="EFK12" s="9"/>
      <c r="EFL12" s="9"/>
      <c r="EFM12" s="9"/>
      <c r="EFN12" s="9"/>
      <c r="EFO12" s="9"/>
      <c r="EFP12" s="9"/>
      <c r="EFQ12" s="9"/>
      <c r="EFR12" s="9"/>
      <c r="EFS12" s="9"/>
      <c r="EFT12" s="9"/>
      <c r="EFU12" s="9"/>
      <c r="EFV12" s="9"/>
      <c r="EFW12" s="9"/>
      <c r="EFX12" s="9"/>
      <c r="EFY12" s="9"/>
      <c r="EFZ12" s="9"/>
      <c r="EGA12" s="9"/>
      <c r="EGB12" s="9"/>
      <c r="EGC12" s="9"/>
      <c r="EGD12" s="9"/>
      <c r="EGE12" s="9"/>
      <c r="EGF12" s="9"/>
      <c r="EGG12" s="9"/>
      <c r="EGH12" s="9"/>
      <c r="EGI12" s="9"/>
      <c r="EGJ12" s="9"/>
      <c r="EGK12" s="9"/>
      <c r="EGL12" s="9"/>
      <c r="EGM12" s="9"/>
      <c r="EGN12" s="9"/>
      <c r="EGO12" s="9"/>
      <c r="EGP12" s="9"/>
      <c r="EGQ12" s="9"/>
      <c r="EGR12" s="9"/>
      <c r="EGS12" s="9"/>
      <c r="EGT12" s="9"/>
      <c r="EGU12" s="9"/>
      <c r="EGV12" s="9"/>
      <c r="EGW12" s="9"/>
      <c r="EGX12" s="9"/>
      <c r="EGY12" s="9"/>
      <c r="EGZ12" s="9"/>
      <c r="EHA12" s="9"/>
      <c r="EHB12" s="9"/>
      <c r="EHC12" s="9"/>
      <c r="EHD12" s="9"/>
      <c r="EHE12" s="9"/>
      <c r="EHF12" s="9"/>
      <c r="EHG12" s="9"/>
      <c r="EHH12" s="9"/>
      <c r="EHI12" s="9"/>
      <c r="EHJ12" s="9"/>
      <c r="EHK12" s="9"/>
      <c r="EHL12" s="9"/>
      <c r="EHM12" s="9"/>
      <c r="EHN12" s="9"/>
      <c r="EHO12" s="9"/>
      <c r="EHP12" s="9"/>
      <c r="EHQ12" s="9"/>
      <c r="EHR12" s="9"/>
      <c r="EHS12" s="9"/>
      <c r="EHT12" s="9"/>
      <c r="EHU12" s="9"/>
      <c r="EHV12" s="9"/>
      <c r="EHW12" s="9"/>
      <c r="EHX12" s="9"/>
      <c r="EHY12" s="9"/>
      <c r="EHZ12" s="9"/>
      <c r="EIA12" s="9"/>
      <c r="EIB12" s="9"/>
      <c r="EIC12" s="9"/>
      <c r="EID12" s="9"/>
      <c r="EIE12" s="9"/>
      <c r="EIF12" s="9"/>
      <c r="EIG12" s="9"/>
      <c r="EIH12" s="9"/>
      <c r="EII12" s="9"/>
      <c r="EIJ12" s="9"/>
      <c r="EIK12" s="9"/>
      <c r="EIL12" s="9"/>
      <c r="EIM12" s="9"/>
      <c r="EIN12" s="9"/>
      <c r="EIO12" s="9"/>
      <c r="EIP12" s="9"/>
      <c r="EIQ12" s="9"/>
      <c r="EIR12" s="9"/>
      <c r="EIS12" s="9"/>
      <c r="EIT12" s="9"/>
      <c r="EIU12" s="9"/>
      <c r="EIV12" s="9"/>
      <c r="EIW12" s="9"/>
      <c r="EIX12" s="9"/>
      <c r="EIY12" s="9"/>
      <c r="EIZ12" s="9"/>
      <c r="EJA12" s="9"/>
      <c r="EJB12" s="9"/>
      <c r="EJC12" s="9"/>
      <c r="EJD12" s="9"/>
      <c r="EJE12" s="9"/>
      <c r="EJF12" s="9"/>
      <c r="EJG12" s="9"/>
      <c r="EJH12" s="9"/>
      <c r="EJI12" s="9"/>
      <c r="EJJ12" s="9"/>
      <c r="EJK12" s="9"/>
      <c r="EJL12" s="9"/>
      <c r="EJM12" s="9"/>
      <c r="EJN12" s="9"/>
      <c r="EJO12" s="9"/>
      <c r="EJP12" s="9"/>
      <c r="EJQ12" s="9"/>
      <c r="EJR12" s="9"/>
      <c r="EJS12" s="9"/>
      <c r="EJT12" s="9"/>
      <c r="EJU12" s="9"/>
      <c r="EJV12" s="9"/>
      <c r="EJW12" s="9"/>
      <c r="EJX12" s="9"/>
      <c r="EJY12" s="9"/>
      <c r="EJZ12" s="9"/>
      <c r="EKA12" s="9"/>
      <c r="EKB12" s="9"/>
      <c r="EKC12" s="9"/>
      <c r="EKD12" s="9"/>
      <c r="EKE12" s="9"/>
      <c r="EKF12" s="9"/>
      <c r="EKG12" s="9"/>
      <c r="EKH12" s="9"/>
      <c r="EKI12" s="9"/>
      <c r="EKJ12" s="9"/>
      <c r="EKK12" s="9"/>
      <c r="EKL12" s="9"/>
      <c r="EKM12" s="9"/>
      <c r="EKN12" s="9"/>
      <c r="EKO12" s="9"/>
      <c r="EKP12" s="9"/>
      <c r="EKQ12" s="9"/>
      <c r="EKR12" s="9"/>
      <c r="EKS12" s="9"/>
      <c r="EKT12" s="9"/>
      <c r="EKU12" s="9"/>
      <c r="EKV12" s="9"/>
      <c r="EKW12" s="9"/>
      <c r="EKX12" s="9"/>
      <c r="EKY12" s="9"/>
      <c r="EKZ12" s="9"/>
      <c r="ELA12" s="9"/>
      <c r="ELB12" s="9"/>
      <c r="ELC12" s="9"/>
      <c r="ELD12" s="9"/>
      <c r="ELE12" s="9"/>
      <c r="ELF12" s="9"/>
      <c r="ELG12" s="9"/>
      <c r="ELH12" s="9"/>
      <c r="ELI12" s="9"/>
      <c r="ELJ12" s="9"/>
      <c r="ELK12" s="9"/>
      <c r="ELL12" s="9"/>
      <c r="ELM12" s="9"/>
      <c r="ELN12" s="9"/>
      <c r="ELO12" s="9"/>
      <c r="ELP12" s="9"/>
      <c r="ELQ12" s="9"/>
      <c r="ELR12" s="9"/>
      <c r="ELS12" s="9"/>
      <c r="ELT12" s="9"/>
      <c r="ELU12" s="9"/>
      <c r="ELV12" s="9"/>
      <c r="ELW12" s="9"/>
      <c r="ELX12" s="9"/>
      <c r="ELY12" s="9"/>
      <c r="ELZ12" s="9"/>
      <c r="EMA12" s="9"/>
      <c r="EMB12" s="9"/>
      <c r="EMC12" s="9"/>
      <c r="EMD12" s="9"/>
      <c r="EME12" s="9"/>
      <c r="EMF12" s="9"/>
      <c r="EMG12" s="9"/>
      <c r="EMH12" s="9"/>
      <c r="EMI12" s="9"/>
      <c r="EMJ12" s="9"/>
      <c r="EMK12" s="9"/>
      <c r="EML12" s="9"/>
      <c r="EMM12" s="9"/>
      <c r="EMN12" s="9"/>
      <c r="EMO12" s="9"/>
      <c r="EMP12" s="9"/>
      <c r="EMQ12" s="9"/>
      <c r="EMR12" s="9"/>
      <c r="EMS12" s="9"/>
      <c r="EMT12" s="9"/>
      <c r="EMU12" s="9"/>
      <c r="EMV12" s="9"/>
      <c r="EMW12" s="9"/>
      <c r="EMX12" s="9"/>
      <c r="EMY12" s="9"/>
      <c r="EMZ12" s="9"/>
      <c r="ENA12" s="9"/>
      <c r="ENB12" s="9"/>
      <c r="ENC12" s="9"/>
      <c r="END12" s="9"/>
      <c r="ENE12" s="9"/>
      <c r="ENF12" s="9"/>
      <c r="ENG12" s="9"/>
      <c r="ENH12" s="9"/>
      <c r="ENI12" s="9"/>
      <c r="ENJ12" s="9"/>
      <c r="ENK12" s="9"/>
      <c r="ENL12" s="9"/>
      <c r="ENM12" s="9"/>
      <c r="ENN12" s="9"/>
      <c r="ENO12" s="9"/>
      <c r="ENP12" s="9"/>
      <c r="ENQ12" s="9"/>
      <c r="ENR12" s="9"/>
      <c r="ENS12" s="9"/>
      <c r="ENT12" s="9"/>
      <c r="ENU12" s="9"/>
      <c r="ENV12" s="9"/>
      <c r="ENW12" s="9"/>
      <c r="ENX12" s="9"/>
      <c r="ENY12" s="9"/>
      <c r="ENZ12" s="9"/>
      <c r="EOA12" s="9"/>
      <c r="EOB12" s="9"/>
      <c r="EOC12" s="9"/>
      <c r="EOD12" s="9"/>
      <c r="EOE12" s="9"/>
      <c r="EOF12" s="9"/>
      <c r="EOG12" s="9"/>
      <c r="EOH12" s="9"/>
      <c r="EOI12" s="9"/>
      <c r="EOJ12" s="9"/>
      <c r="EOK12" s="9"/>
      <c r="EOL12" s="9"/>
      <c r="EOM12" s="9"/>
      <c r="EON12" s="9"/>
      <c r="EOO12" s="9"/>
      <c r="EOP12" s="9"/>
      <c r="EOQ12" s="9"/>
      <c r="EOR12" s="9"/>
      <c r="EOS12" s="9"/>
      <c r="EOT12" s="9"/>
      <c r="EOU12" s="9"/>
      <c r="EOV12" s="9"/>
      <c r="EOW12" s="9"/>
      <c r="EOX12" s="9"/>
      <c r="EOY12" s="9"/>
      <c r="EOZ12" s="9"/>
      <c r="EPA12" s="9"/>
      <c r="EPB12" s="9"/>
      <c r="EPC12" s="9"/>
      <c r="EPD12" s="9"/>
      <c r="EPE12" s="9"/>
      <c r="EPF12" s="9"/>
      <c r="EPG12" s="9"/>
      <c r="EPH12" s="9"/>
      <c r="EPI12" s="9"/>
      <c r="EPJ12" s="9"/>
      <c r="EPK12" s="9"/>
      <c r="EPL12" s="9"/>
      <c r="EPM12" s="9"/>
      <c r="EPN12" s="9"/>
      <c r="EPO12" s="9"/>
      <c r="EPP12" s="9"/>
      <c r="EPQ12" s="9"/>
      <c r="EPR12" s="9"/>
      <c r="EPS12" s="9"/>
      <c r="EPT12" s="9"/>
      <c r="EPU12" s="9"/>
      <c r="EPV12" s="9"/>
      <c r="EPW12" s="9"/>
      <c r="EPX12" s="9"/>
      <c r="EPY12" s="9"/>
      <c r="EPZ12" s="9"/>
      <c r="EQA12" s="9"/>
      <c r="EQB12" s="9"/>
      <c r="EQC12" s="9"/>
      <c r="EQD12" s="9"/>
      <c r="EQE12" s="9"/>
      <c r="EQF12" s="9"/>
      <c r="EQG12" s="9"/>
      <c r="EQH12" s="9"/>
      <c r="EQI12" s="9"/>
      <c r="EQJ12" s="9"/>
      <c r="EQK12" s="9"/>
      <c r="EQL12" s="9"/>
      <c r="EQM12" s="9"/>
      <c r="EQN12" s="9"/>
      <c r="EQO12" s="9"/>
      <c r="EQP12" s="9"/>
      <c r="EQQ12" s="9"/>
      <c r="EQR12" s="9"/>
      <c r="EQS12" s="9"/>
      <c r="EQT12" s="9"/>
      <c r="EQU12" s="9"/>
      <c r="EQV12" s="9"/>
      <c r="EQW12" s="9"/>
      <c r="EQX12" s="9"/>
      <c r="EQY12" s="9"/>
      <c r="EQZ12" s="9"/>
      <c r="ERA12" s="9"/>
      <c r="ERB12" s="9"/>
      <c r="ERC12" s="9"/>
      <c r="ERD12" s="9"/>
      <c r="ERE12" s="9"/>
      <c r="ERF12" s="9"/>
      <c r="ERG12" s="9"/>
      <c r="ERH12" s="9"/>
      <c r="ERI12" s="9"/>
      <c r="ERJ12" s="9"/>
      <c r="ERK12" s="9"/>
      <c r="ERL12" s="9"/>
      <c r="ERM12" s="9"/>
      <c r="ERN12" s="9"/>
      <c r="ERO12" s="9"/>
      <c r="ERP12" s="9"/>
      <c r="ERQ12" s="9"/>
      <c r="ERR12" s="9"/>
      <c r="ERS12" s="9"/>
      <c r="ERT12" s="9"/>
      <c r="ERU12" s="9"/>
      <c r="ERV12" s="9"/>
      <c r="ERW12" s="9"/>
      <c r="ERX12" s="9"/>
      <c r="ERY12" s="9"/>
      <c r="ERZ12" s="9"/>
      <c r="ESA12" s="9"/>
      <c r="ESB12" s="9"/>
      <c r="ESC12" s="9"/>
      <c r="ESD12" s="9"/>
      <c r="ESE12" s="9"/>
      <c r="ESF12" s="9"/>
      <c r="ESG12" s="9"/>
      <c r="ESH12" s="9"/>
      <c r="ESI12" s="9"/>
      <c r="ESJ12" s="9"/>
      <c r="ESK12" s="9"/>
      <c r="ESL12" s="9"/>
      <c r="ESM12" s="9"/>
      <c r="ESN12" s="9"/>
      <c r="ESO12" s="9"/>
      <c r="ESP12" s="9"/>
      <c r="ESQ12" s="9"/>
      <c r="ESR12" s="9"/>
      <c r="ESS12" s="9"/>
      <c r="EST12" s="9"/>
      <c r="ESU12" s="9"/>
      <c r="ESV12" s="9"/>
      <c r="ESW12" s="9"/>
      <c r="ESX12" s="9"/>
      <c r="ESY12" s="9"/>
      <c r="ESZ12" s="9"/>
      <c r="ETA12" s="9"/>
      <c r="ETB12" s="9"/>
      <c r="ETC12" s="9"/>
      <c r="ETD12" s="9"/>
      <c r="ETE12" s="9"/>
      <c r="ETF12" s="9"/>
      <c r="ETG12" s="9"/>
      <c r="ETH12" s="9"/>
      <c r="ETI12" s="9"/>
      <c r="ETJ12" s="9"/>
      <c r="ETK12" s="9"/>
      <c r="ETL12" s="9"/>
      <c r="ETM12" s="9"/>
      <c r="ETN12" s="9"/>
      <c r="ETO12" s="9"/>
      <c r="ETP12" s="9"/>
      <c r="ETQ12" s="9"/>
      <c r="ETR12" s="9"/>
      <c r="ETS12" s="9"/>
      <c r="ETT12" s="9"/>
      <c r="ETU12" s="9"/>
      <c r="ETV12" s="9"/>
      <c r="ETW12" s="9"/>
      <c r="ETX12" s="9"/>
      <c r="ETY12" s="9"/>
      <c r="ETZ12" s="9"/>
      <c r="EUA12" s="9"/>
      <c r="EUB12" s="9"/>
      <c r="EUC12" s="9"/>
      <c r="EUD12" s="9"/>
      <c r="EUE12" s="9"/>
      <c r="EUF12" s="9"/>
      <c r="EUG12" s="9"/>
      <c r="EUH12" s="9"/>
      <c r="EUI12" s="9"/>
      <c r="EUJ12" s="9"/>
      <c r="EUK12" s="9"/>
      <c r="EUL12" s="9"/>
      <c r="EUM12" s="9"/>
      <c r="EUN12" s="9"/>
      <c r="EUO12" s="9"/>
      <c r="EUP12" s="9"/>
      <c r="EUQ12" s="9"/>
      <c r="EUR12" s="9"/>
      <c r="EUS12" s="9"/>
      <c r="EUT12" s="9"/>
      <c r="EUU12" s="9"/>
      <c r="EUV12" s="9"/>
      <c r="EUW12" s="9"/>
      <c r="EUX12" s="9"/>
      <c r="EUY12" s="9"/>
      <c r="EUZ12" s="9"/>
      <c r="EVA12" s="9"/>
      <c r="EVB12" s="9"/>
      <c r="EVC12" s="9"/>
      <c r="EVD12" s="9"/>
      <c r="EVE12" s="9"/>
      <c r="EVF12" s="9"/>
      <c r="EVG12" s="9"/>
      <c r="EVH12" s="9"/>
      <c r="EVI12" s="9"/>
      <c r="EVJ12" s="9"/>
      <c r="EVK12" s="9"/>
      <c r="EVL12" s="9"/>
      <c r="EVM12" s="9"/>
      <c r="EVN12" s="9"/>
      <c r="EVO12" s="9"/>
      <c r="EVP12" s="9"/>
      <c r="EVQ12" s="9"/>
      <c r="EVR12" s="9"/>
      <c r="EVS12" s="9"/>
      <c r="EVT12" s="9"/>
      <c r="EVU12" s="9"/>
      <c r="EVV12" s="9"/>
      <c r="EVW12" s="9"/>
      <c r="EVX12" s="9"/>
      <c r="EVY12" s="9"/>
      <c r="EVZ12" s="9"/>
      <c r="EWA12" s="9"/>
      <c r="EWB12" s="9"/>
      <c r="EWC12" s="9"/>
      <c r="EWD12" s="9"/>
      <c r="EWE12" s="9"/>
      <c r="EWF12" s="9"/>
      <c r="EWG12" s="9"/>
      <c r="EWH12" s="9"/>
      <c r="EWI12" s="9"/>
      <c r="EWJ12" s="9"/>
      <c r="EWK12" s="9"/>
      <c r="EWL12" s="9"/>
      <c r="EWM12" s="9"/>
      <c r="EWN12" s="9"/>
      <c r="EWO12" s="9"/>
      <c r="EWP12" s="9"/>
      <c r="EWQ12" s="9"/>
      <c r="EWR12" s="9"/>
      <c r="EWS12" s="9"/>
      <c r="EWT12" s="9"/>
      <c r="EWU12" s="9"/>
      <c r="EWV12" s="9"/>
      <c r="EWW12" s="9"/>
      <c r="EWX12" s="9"/>
      <c r="EWY12" s="9"/>
      <c r="EWZ12" s="9"/>
      <c r="EXA12" s="9"/>
      <c r="EXB12" s="9"/>
      <c r="EXC12" s="9"/>
      <c r="EXD12" s="9"/>
      <c r="EXE12" s="9"/>
      <c r="EXF12" s="9"/>
      <c r="EXG12" s="9"/>
      <c r="EXH12" s="9"/>
      <c r="EXI12" s="9"/>
      <c r="EXJ12" s="9"/>
      <c r="EXK12" s="9"/>
      <c r="EXL12" s="9"/>
      <c r="EXM12" s="9"/>
      <c r="EXN12" s="9"/>
      <c r="EXO12" s="9"/>
      <c r="EXP12" s="9"/>
      <c r="EXQ12" s="9"/>
      <c r="EXR12" s="9"/>
      <c r="EXS12" s="9"/>
      <c r="EXT12" s="9"/>
      <c r="EXU12" s="9"/>
      <c r="EXV12" s="9"/>
      <c r="EXW12" s="9"/>
      <c r="EXX12" s="9"/>
      <c r="EXY12" s="9"/>
      <c r="EXZ12" s="9"/>
      <c r="EYA12" s="9"/>
      <c r="EYB12" s="9"/>
      <c r="EYC12" s="9"/>
      <c r="EYD12" s="9"/>
      <c r="EYE12" s="9"/>
      <c r="EYF12" s="9"/>
      <c r="EYG12" s="9"/>
      <c r="EYH12" s="9"/>
      <c r="EYI12" s="9"/>
      <c r="EYJ12" s="9"/>
      <c r="EYK12" s="9"/>
      <c r="EYL12" s="9"/>
      <c r="EYM12" s="9"/>
      <c r="EYN12" s="9"/>
      <c r="EYO12" s="9"/>
      <c r="EYP12" s="9"/>
      <c r="EYQ12" s="9"/>
      <c r="EYR12" s="9"/>
      <c r="EYS12" s="9"/>
      <c r="EYT12" s="9"/>
      <c r="EYU12" s="9"/>
      <c r="EYV12" s="9"/>
      <c r="EYW12" s="9"/>
      <c r="EYX12" s="9"/>
      <c r="EYY12" s="9"/>
      <c r="EYZ12" s="9"/>
      <c r="EZA12" s="9"/>
      <c r="EZB12" s="9"/>
      <c r="EZC12" s="9"/>
      <c r="EZD12" s="9"/>
      <c r="EZE12" s="9"/>
      <c r="EZF12" s="9"/>
      <c r="EZG12" s="9"/>
      <c r="EZH12" s="9"/>
      <c r="EZI12" s="9"/>
      <c r="EZJ12" s="9"/>
      <c r="EZK12" s="9"/>
      <c r="EZL12" s="9"/>
      <c r="EZM12" s="9"/>
      <c r="EZN12" s="9"/>
      <c r="EZO12" s="9"/>
      <c r="EZP12" s="9"/>
      <c r="EZQ12" s="9"/>
      <c r="EZR12" s="9"/>
      <c r="EZS12" s="9"/>
      <c r="EZT12" s="9"/>
      <c r="EZU12" s="9"/>
      <c r="EZV12" s="9"/>
      <c r="EZW12" s="9"/>
      <c r="EZX12" s="9"/>
      <c r="EZY12" s="9"/>
      <c r="EZZ12" s="9"/>
      <c r="FAA12" s="9"/>
      <c r="FAB12" s="9"/>
      <c r="FAC12" s="9"/>
      <c r="FAD12" s="9"/>
      <c r="FAE12" s="9"/>
      <c r="FAF12" s="9"/>
      <c r="FAG12" s="9"/>
      <c r="FAH12" s="9"/>
      <c r="FAI12" s="9"/>
      <c r="FAJ12" s="9"/>
      <c r="FAK12" s="9"/>
      <c r="FAL12" s="9"/>
      <c r="FAM12" s="9"/>
      <c r="FAN12" s="9"/>
      <c r="FAO12" s="9"/>
      <c r="FAP12" s="9"/>
      <c r="FAQ12" s="9"/>
      <c r="FAR12" s="9"/>
      <c r="FAS12" s="9"/>
      <c r="FAT12" s="9"/>
      <c r="FAU12" s="9"/>
      <c r="FAV12" s="9"/>
      <c r="FAW12" s="9"/>
      <c r="FAX12" s="9"/>
      <c r="FAY12" s="9"/>
      <c r="FAZ12" s="9"/>
      <c r="FBA12" s="9"/>
      <c r="FBB12" s="9"/>
      <c r="FBC12" s="9"/>
      <c r="FBD12" s="9"/>
      <c r="FBE12" s="9"/>
      <c r="FBF12" s="9"/>
      <c r="FBG12" s="9"/>
      <c r="FBH12" s="9"/>
      <c r="FBI12" s="9"/>
      <c r="FBJ12" s="9"/>
      <c r="FBK12" s="9"/>
      <c r="FBL12" s="9"/>
      <c r="FBM12" s="9"/>
      <c r="FBN12" s="9"/>
      <c r="FBO12" s="9"/>
      <c r="FBP12" s="9"/>
      <c r="FBQ12" s="9"/>
      <c r="FBR12" s="9"/>
      <c r="FBS12" s="9"/>
      <c r="FBT12" s="9"/>
      <c r="FBU12" s="9"/>
      <c r="FBV12" s="9"/>
      <c r="FBW12" s="9"/>
      <c r="FBX12" s="9"/>
      <c r="FBY12" s="9"/>
      <c r="FBZ12" s="9"/>
      <c r="FCA12" s="9"/>
      <c r="FCB12" s="9"/>
      <c r="FCC12" s="9"/>
      <c r="FCD12" s="9"/>
      <c r="FCE12" s="9"/>
      <c r="FCF12" s="9"/>
      <c r="FCG12" s="9"/>
      <c r="FCH12" s="9"/>
      <c r="FCI12" s="9"/>
      <c r="FCJ12" s="9"/>
      <c r="FCK12" s="9"/>
      <c r="FCL12" s="9"/>
      <c r="FCM12" s="9"/>
      <c r="FCN12" s="9"/>
      <c r="FCO12" s="9"/>
      <c r="FCP12" s="9"/>
      <c r="FCQ12" s="9"/>
      <c r="FCR12" s="9"/>
      <c r="FCS12" s="9"/>
      <c r="FCT12" s="9"/>
      <c r="FCU12" s="9"/>
      <c r="FCV12" s="9"/>
      <c r="FCW12" s="9"/>
      <c r="FCX12" s="9"/>
      <c r="FCY12" s="9"/>
      <c r="FCZ12" s="9"/>
      <c r="FDA12" s="9"/>
      <c r="FDB12" s="9"/>
      <c r="FDC12" s="9"/>
      <c r="FDD12" s="9"/>
      <c r="FDE12" s="9"/>
      <c r="FDF12" s="9"/>
      <c r="FDG12" s="9"/>
      <c r="FDH12" s="9"/>
      <c r="FDI12" s="9"/>
      <c r="FDJ12" s="9"/>
      <c r="FDK12" s="9"/>
      <c r="FDL12" s="9"/>
      <c r="FDM12" s="9"/>
      <c r="FDN12" s="9"/>
      <c r="FDO12" s="9"/>
      <c r="FDP12" s="9"/>
      <c r="FDQ12" s="9"/>
      <c r="FDR12" s="9"/>
      <c r="FDS12" s="9"/>
      <c r="FDT12" s="9"/>
      <c r="FDU12" s="9"/>
      <c r="FDV12" s="9"/>
      <c r="FDW12" s="9"/>
      <c r="FDX12" s="9"/>
      <c r="FDY12" s="9"/>
      <c r="FDZ12" s="9"/>
      <c r="FEA12" s="9"/>
      <c r="FEB12" s="9"/>
      <c r="FEC12" s="9"/>
      <c r="FED12" s="9"/>
      <c r="FEE12" s="9"/>
      <c r="FEF12" s="9"/>
      <c r="FEG12" s="9"/>
      <c r="FEH12" s="9"/>
      <c r="FEI12" s="9"/>
      <c r="FEJ12" s="9"/>
      <c r="FEK12" s="9"/>
      <c r="FEL12" s="9"/>
      <c r="FEM12" s="9"/>
      <c r="FEN12" s="9"/>
      <c r="FEO12" s="9"/>
      <c r="FEP12" s="9"/>
      <c r="FEQ12" s="9"/>
      <c r="FER12" s="9"/>
      <c r="FES12" s="9"/>
      <c r="FET12" s="9"/>
      <c r="FEU12" s="9"/>
      <c r="FEV12" s="9"/>
      <c r="FEW12" s="9"/>
      <c r="FEX12" s="9"/>
      <c r="FEY12" s="9"/>
      <c r="FEZ12" s="9"/>
      <c r="FFA12" s="9"/>
      <c r="FFB12" s="9"/>
      <c r="FFC12" s="9"/>
      <c r="FFD12" s="9"/>
      <c r="FFE12" s="9"/>
      <c r="FFF12" s="9"/>
      <c r="FFG12" s="9"/>
      <c r="FFH12" s="9"/>
      <c r="FFI12" s="9"/>
      <c r="FFJ12" s="9"/>
      <c r="FFK12" s="9"/>
      <c r="FFL12" s="9"/>
      <c r="FFM12" s="9"/>
      <c r="FFN12" s="9"/>
      <c r="FFO12" s="9"/>
      <c r="FFP12" s="9"/>
      <c r="FFQ12" s="9"/>
      <c r="FFR12" s="9"/>
      <c r="FFS12" s="9"/>
      <c r="FFT12" s="9"/>
      <c r="FFU12" s="9"/>
      <c r="FFV12" s="9"/>
      <c r="FFW12" s="9"/>
      <c r="FFX12" s="9"/>
      <c r="FFY12" s="9"/>
      <c r="FFZ12" s="9"/>
      <c r="FGA12" s="9"/>
      <c r="FGB12" s="9"/>
      <c r="FGC12" s="9"/>
      <c r="FGD12" s="9"/>
      <c r="FGE12" s="9"/>
      <c r="FGF12" s="9"/>
      <c r="FGG12" s="9"/>
      <c r="FGH12" s="9"/>
      <c r="FGI12" s="9"/>
      <c r="FGJ12" s="9"/>
      <c r="FGK12" s="9"/>
      <c r="FGL12" s="9"/>
      <c r="FGM12" s="9"/>
      <c r="FGN12" s="9"/>
      <c r="FGO12" s="9"/>
      <c r="FGP12" s="9"/>
      <c r="FGQ12" s="9"/>
      <c r="FGR12" s="9"/>
      <c r="FGS12" s="9"/>
      <c r="FGT12" s="9"/>
      <c r="FGU12" s="9"/>
      <c r="FGV12" s="9"/>
      <c r="FGW12" s="9"/>
      <c r="FGX12" s="9"/>
      <c r="FGY12" s="9"/>
      <c r="FGZ12" s="9"/>
      <c r="FHA12" s="9"/>
      <c r="FHB12" s="9"/>
      <c r="FHC12" s="9"/>
      <c r="FHD12" s="9"/>
      <c r="FHE12" s="9"/>
      <c r="FHF12" s="9"/>
      <c r="FHG12" s="9"/>
      <c r="FHH12" s="9"/>
      <c r="FHI12" s="9"/>
      <c r="FHJ12" s="9"/>
      <c r="FHK12" s="9"/>
      <c r="FHL12" s="9"/>
      <c r="FHM12" s="9"/>
      <c r="FHN12" s="9"/>
      <c r="FHO12" s="9"/>
      <c r="FHP12" s="9"/>
      <c r="FHQ12" s="9"/>
      <c r="FHR12" s="9"/>
      <c r="FHS12" s="9"/>
      <c r="FHT12" s="9"/>
      <c r="FHU12" s="9"/>
      <c r="FHV12" s="9"/>
      <c r="FHW12" s="9"/>
      <c r="FHX12" s="9"/>
      <c r="FHY12" s="9"/>
      <c r="FHZ12" s="9"/>
      <c r="FIA12" s="9"/>
      <c r="FIB12" s="9"/>
      <c r="FIC12" s="9"/>
      <c r="FID12" s="9"/>
      <c r="FIE12" s="9"/>
      <c r="FIF12" s="9"/>
      <c r="FIG12" s="9"/>
      <c r="FIH12" s="9"/>
      <c r="FII12" s="9"/>
      <c r="FIJ12" s="9"/>
      <c r="FIK12" s="9"/>
      <c r="FIL12" s="9"/>
      <c r="FIM12" s="9"/>
      <c r="FIN12" s="9"/>
      <c r="FIO12" s="9"/>
      <c r="FIP12" s="9"/>
      <c r="FIQ12" s="9"/>
      <c r="FIR12" s="9"/>
      <c r="FIS12" s="9"/>
      <c r="FIT12" s="9"/>
      <c r="FIU12" s="9"/>
      <c r="FIV12" s="9"/>
      <c r="FIW12" s="9"/>
      <c r="FIX12" s="9"/>
      <c r="FIY12" s="9"/>
      <c r="FIZ12" s="9"/>
      <c r="FJA12" s="9"/>
      <c r="FJB12" s="9"/>
      <c r="FJC12" s="9"/>
      <c r="FJD12" s="9"/>
      <c r="FJE12" s="9"/>
      <c r="FJF12" s="9"/>
      <c r="FJG12" s="9"/>
      <c r="FJH12" s="9"/>
      <c r="FJI12" s="9"/>
      <c r="FJJ12" s="9"/>
      <c r="FJK12" s="9"/>
      <c r="FJL12" s="9"/>
      <c r="FJM12" s="9"/>
      <c r="FJN12" s="9"/>
      <c r="FJO12" s="9"/>
      <c r="FJP12" s="9"/>
      <c r="FJQ12" s="9"/>
      <c r="FJR12" s="9"/>
      <c r="FJS12" s="9"/>
      <c r="FJT12" s="9"/>
      <c r="FJU12" s="9"/>
      <c r="FJV12" s="9"/>
      <c r="FJW12" s="9"/>
      <c r="FJX12" s="9"/>
      <c r="FJY12" s="9"/>
      <c r="FJZ12" s="9"/>
      <c r="FKA12" s="9"/>
      <c r="FKB12" s="9"/>
      <c r="FKC12" s="9"/>
      <c r="FKD12" s="9"/>
      <c r="FKE12" s="9"/>
      <c r="FKF12" s="9"/>
      <c r="FKG12" s="9"/>
      <c r="FKH12" s="9"/>
      <c r="FKI12" s="9"/>
      <c r="FKJ12" s="9"/>
      <c r="FKK12" s="9"/>
      <c r="FKL12" s="9"/>
      <c r="FKM12" s="9"/>
      <c r="FKN12" s="9"/>
      <c r="FKO12" s="9"/>
      <c r="FKP12" s="9"/>
      <c r="FKQ12" s="9"/>
      <c r="FKR12" s="9"/>
      <c r="FKS12" s="9"/>
      <c r="FKT12" s="9"/>
      <c r="FKU12" s="9"/>
      <c r="FKV12" s="9"/>
      <c r="FKW12" s="9"/>
      <c r="FKX12" s="9"/>
      <c r="FKY12" s="9"/>
      <c r="FKZ12" s="9"/>
      <c r="FLA12" s="9"/>
      <c r="FLB12" s="9"/>
      <c r="FLC12" s="9"/>
      <c r="FLD12" s="9"/>
      <c r="FLE12" s="9"/>
      <c r="FLF12" s="9"/>
      <c r="FLG12" s="9"/>
      <c r="FLH12" s="9"/>
      <c r="FLI12" s="9"/>
      <c r="FLJ12" s="9"/>
      <c r="FLK12" s="9"/>
      <c r="FLL12" s="9"/>
      <c r="FLM12" s="9"/>
      <c r="FLN12" s="9"/>
      <c r="FLO12" s="9"/>
      <c r="FLP12" s="9"/>
      <c r="FLQ12" s="9"/>
      <c r="FLR12" s="9"/>
      <c r="FLS12" s="9"/>
      <c r="FLT12" s="9"/>
      <c r="FLU12" s="9"/>
      <c r="FLV12" s="9"/>
      <c r="FLW12" s="9"/>
      <c r="FLX12" s="9"/>
      <c r="FLY12" s="9"/>
      <c r="FLZ12" s="9"/>
      <c r="FMA12" s="9"/>
      <c r="FMB12" s="9"/>
      <c r="FMC12" s="9"/>
      <c r="FMD12" s="9"/>
      <c r="FME12" s="9"/>
      <c r="FMF12" s="9"/>
      <c r="FMG12" s="9"/>
      <c r="FMH12" s="9"/>
      <c r="FMI12" s="9"/>
      <c r="FMJ12" s="9"/>
      <c r="FMK12" s="9"/>
      <c r="FML12" s="9"/>
      <c r="FMM12" s="9"/>
      <c r="FMN12" s="9"/>
      <c r="FMO12" s="9"/>
      <c r="FMP12" s="9"/>
      <c r="FMQ12" s="9"/>
      <c r="FMR12" s="9"/>
      <c r="FMS12" s="9"/>
      <c r="FMT12" s="9"/>
      <c r="FMU12" s="9"/>
      <c r="FMV12" s="9"/>
      <c r="FMW12" s="9"/>
      <c r="FMX12" s="9"/>
      <c r="FMY12" s="9"/>
      <c r="FMZ12" s="9"/>
      <c r="FNA12" s="9"/>
      <c r="FNB12" s="9"/>
      <c r="FNC12" s="9"/>
      <c r="FND12" s="9"/>
      <c r="FNE12" s="9"/>
      <c r="FNF12" s="9"/>
      <c r="FNG12" s="9"/>
      <c r="FNH12" s="9"/>
      <c r="FNI12" s="9"/>
      <c r="FNJ12" s="9"/>
      <c r="FNK12" s="9"/>
      <c r="FNL12" s="9"/>
      <c r="FNM12" s="9"/>
      <c r="FNN12" s="9"/>
      <c r="FNO12" s="9"/>
      <c r="FNP12" s="9"/>
      <c r="FNQ12" s="9"/>
      <c r="FNR12" s="9"/>
      <c r="FNS12" s="9"/>
      <c r="FNT12" s="9"/>
      <c r="FNU12" s="9"/>
      <c r="FNV12" s="9"/>
      <c r="FNW12" s="9"/>
      <c r="FNX12" s="9"/>
      <c r="FNY12" s="9"/>
      <c r="FNZ12" s="9"/>
      <c r="FOA12" s="9"/>
      <c r="FOB12" s="9"/>
      <c r="FOC12" s="9"/>
      <c r="FOD12" s="9"/>
      <c r="FOE12" s="9"/>
      <c r="FOF12" s="9"/>
      <c r="FOG12" s="9"/>
      <c r="FOH12" s="9"/>
      <c r="FOI12" s="9"/>
      <c r="FOJ12" s="9"/>
      <c r="FOK12" s="9"/>
      <c r="FOL12" s="9"/>
      <c r="FOM12" s="9"/>
      <c r="FON12" s="9"/>
      <c r="FOO12" s="9"/>
      <c r="FOP12" s="9"/>
      <c r="FOQ12" s="9"/>
      <c r="FOR12" s="9"/>
      <c r="FOS12" s="9"/>
      <c r="FOT12" s="9"/>
      <c r="FOU12" s="9"/>
      <c r="FOV12" s="9"/>
      <c r="FOW12" s="9"/>
      <c r="FOX12" s="9"/>
      <c r="FOY12" s="9"/>
      <c r="FOZ12" s="9"/>
      <c r="FPA12" s="9"/>
      <c r="FPB12" s="9"/>
      <c r="FPC12" s="9"/>
      <c r="FPD12" s="9"/>
      <c r="FPE12" s="9"/>
      <c r="FPF12" s="9"/>
      <c r="FPG12" s="9"/>
      <c r="FPH12" s="9"/>
      <c r="FPI12" s="9"/>
      <c r="FPJ12" s="9"/>
      <c r="FPK12" s="9"/>
      <c r="FPL12" s="9"/>
      <c r="FPM12" s="9"/>
      <c r="FPN12" s="9"/>
      <c r="FPO12" s="9"/>
      <c r="FPP12" s="9"/>
      <c r="FPQ12" s="9"/>
      <c r="FPR12" s="9"/>
      <c r="FPS12" s="9"/>
      <c r="FPT12" s="9"/>
      <c r="FPU12" s="9"/>
      <c r="FPV12" s="9"/>
      <c r="FPW12" s="9"/>
      <c r="FPX12" s="9"/>
      <c r="FPY12" s="9"/>
      <c r="FPZ12" s="9"/>
      <c r="FQA12" s="9"/>
      <c r="FQB12" s="9"/>
      <c r="FQC12" s="9"/>
      <c r="FQD12" s="9"/>
      <c r="FQE12" s="9"/>
      <c r="FQF12" s="9"/>
      <c r="FQG12" s="9"/>
      <c r="FQH12" s="9"/>
      <c r="FQI12" s="9"/>
      <c r="FQJ12" s="9"/>
      <c r="FQK12" s="9"/>
      <c r="FQL12" s="9"/>
      <c r="FQM12" s="9"/>
      <c r="FQN12" s="9"/>
      <c r="FQO12" s="9"/>
      <c r="FQP12" s="9"/>
      <c r="FQQ12" s="9"/>
      <c r="FQR12" s="9"/>
      <c r="FQS12" s="9"/>
      <c r="FQT12" s="9"/>
      <c r="FQU12" s="9"/>
      <c r="FQV12" s="9"/>
      <c r="FQW12" s="9"/>
      <c r="FQX12" s="9"/>
      <c r="FQY12" s="9"/>
      <c r="FQZ12" s="9"/>
      <c r="FRA12" s="9"/>
      <c r="FRB12" s="9"/>
      <c r="FRC12" s="9"/>
      <c r="FRD12" s="9"/>
      <c r="FRE12" s="9"/>
      <c r="FRF12" s="9"/>
      <c r="FRG12" s="9"/>
      <c r="FRH12" s="9"/>
      <c r="FRI12" s="9"/>
      <c r="FRJ12" s="9"/>
      <c r="FRK12" s="9"/>
      <c r="FRL12" s="9"/>
      <c r="FRM12" s="9"/>
      <c r="FRN12" s="9"/>
      <c r="FRO12" s="9"/>
      <c r="FRP12" s="9"/>
      <c r="FRQ12" s="9"/>
      <c r="FRR12" s="9"/>
      <c r="FRS12" s="9"/>
      <c r="FRT12" s="9"/>
      <c r="FRU12" s="9"/>
      <c r="FRV12" s="9"/>
      <c r="FRW12" s="9"/>
      <c r="FRX12" s="9"/>
      <c r="FRY12" s="9"/>
      <c r="FRZ12" s="9"/>
      <c r="FSA12" s="9"/>
      <c r="FSB12" s="9"/>
      <c r="FSC12" s="9"/>
      <c r="FSD12" s="9"/>
      <c r="FSE12" s="9"/>
      <c r="FSF12" s="9"/>
      <c r="FSG12" s="9"/>
      <c r="FSH12" s="9"/>
      <c r="FSI12" s="9"/>
      <c r="FSJ12" s="9"/>
      <c r="FSK12" s="9"/>
      <c r="FSL12" s="9"/>
      <c r="FSM12" s="9"/>
      <c r="FSN12" s="9"/>
      <c r="FSO12" s="9"/>
      <c r="FSP12" s="9"/>
      <c r="FSQ12" s="9"/>
      <c r="FSR12" s="9"/>
      <c r="FSS12" s="9"/>
      <c r="FST12" s="9"/>
      <c r="FSU12" s="9"/>
      <c r="FSV12" s="9"/>
      <c r="FSW12" s="9"/>
      <c r="FSX12" s="9"/>
      <c r="FSY12" s="9"/>
      <c r="FSZ12" s="9"/>
      <c r="FTA12" s="9"/>
      <c r="FTB12" s="9"/>
      <c r="FTC12" s="9"/>
      <c r="FTD12" s="9"/>
      <c r="FTE12" s="9"/>
      <c r="FTF12" s="9"/>
      <c r="FTG12" s="9"/>
      <c r="FTH12" s="9"/>
      <c r="FTI12" s="9"/>
      <c r="FTJ12" s="9"/>
      <c r="FTK12" s="9"/>
      <c r="FTL12" s="9"/>
      <c r="FTM12" s="9"/>
      <c r="FTN12" s="9"/>
      <c r="FTO12" s="9"/>
      <c r="FTP12" s="9"/>
      <c r="FTQ12" s="9"/>
      <c r="FTR12" s="9"/>
      <c r="FTS12" s="9"/>
      <c r="FTT12" s="9"/>
      <c r="FTU12" s="9"/>
      <c r="FTV12" s="9"/>
      <c r="FTW12" s="9"/>
      <c r="FTX12" s="9"/>
      <c r="FTY12" s="9"/>
      <c r="FTZ12" s="9"/>
      <c r="FUA12" s="9"/>
      <c r="FUB12" s="9"/>
      <c r="FUC12" s="9"/>
      <c r="FUD12" s="9"/>
      <c r="FUE12" s="9"/>
      <c r="FUF12" s="9"/>
      <c r="FUG12" s="9"/>
      <c r="FUH12" s="9"/>
      <c r="FUI12" s="9"/>
      <c r="FUJ12" s="9"/>
      <c r="FUK12" s="9"/>
      <c r="FUL12" s="9"/>
      <c r="FUM12" s="9"/>
      <c r="FUN12" s="9"/>
      <c r="FUO12" s="9"/>
      <c r="FUP12" s="9"/>
      <c r="FUQ12" s="9"/>
      <c r="FUR12" s="9"/>
      <c r="FUS12" s="9"/>
      <c r="FUT12" s="9"/>
      <c r="FUU12" s="9"/>
      <c r="FUV12" s="9"/>
      <c r="FUW12" s="9"/>
      <c r="FUX12" s="9"/>
      <c r="FUY12" s="9"/>
      <c r="FUZ12" s="9"/>
      <c r="FVA12" s="9"/>
      <c r="FVB12" s="9"/>
      <c r="FVC12" s="9"/>
      <c r="FVD12" s="9"/>
      <c r="FVE12" s="9"/>
      <c r="FVF12" s="9"/>
      <c r="FVG12" s="9"/>
      <c r="FVH12" s="9"/>
      <c r="FVI12" s="9"/>
      <c r="FVJ12" s="9"/>
      <c r="FVK12" s="9"/>
      <c r="FVL12" s="9"/>
      <c r="FVM12" s="9"/>
      <c r="FVN12" s="9"/>
      <c r="FVO12" s="9"/>
      <c r="FVP12" s="9"/>
      <c r="FVQ12" s="9"/>
      <c r="FVR12" s="9"/>
      <c r="FVS12" s="9"/>
      <c r="FVT12" s="9"/>
      <c r="FVU12" s="9"/>
      <c r="FVV12" s="9"/>
      <c r="FVW12" s="9"/>
      <c r="FVX12" s="9"/>
      <c r="FVY12" s="9"/>
      <c r="FVZ12" s="9"/>
      <c r="FWA12" s="9"/>
      <c r="FWB12" s="9"/>
      <c r="FWC12" s="9"/>
      <c r="FWD12" s="9"/>
      <c r="FWE12" s="9"/>
      <c r="FWF12" s="9"/>
      <c r="FWG12" s="9"/>
      <c r="FWH12" s="9"/>
      <c r="FWI12" s="9"/>
      <c r="FWJ12" s="9"/>
      <c r="FWK12" s="9"/>
      <c r="FWL12" s="9"/>
      <c r="FWM12" s="9"/>
      <c r="FWN12" s="9"/>
      <c r="FWO12" s="9"/>
      <c r="FWP12" s="9"/>
      <c r="FWQ12" s="9"/>
      <c r="FWR12" s="9"/>
      <c r="FWS12" s="9"/>
      <c r="FWT12" s="9"/>
      <c r="FWU12" s="9"/>
      <c r="FWV12" s="9"/>
      <c r="FWW12" s="9"/>
      <c r="FWX12" s="9"/>
      <c r="FWY12" s="9"/>
      <c r="FWZ12" s="9"/>
      <c r="FXA12" s="9"/>
      <c r="FXB12" s="9"/>
      <c r="FXC12" s="9"/>
      <c r="FXD12" s="9"/>
      <c r="FXE12" s="9"/>
      <c r="FXF12" s="9"/>
      <c r="FXG12" s="9"/>
      <c r="FXH12" s="9"/>
      <c r="FXI12" s="9"/>
      <c r="FXJ12" s="9"/>
      <c r="FXK12" s="9"/>
      <c r="FXL12" s="9"/>
      <c r="FXM12" s="9"/>
      <c r="FXN12" s="9"/>
      <c r="FXO12" s="9"/>
      <c r="FXP12" s="9"/>
      <c r="FXQ12" s="9"/>
      <c r="FXR12" s="9"/>
      <c r="FXS12" s="9"/>
      <c r="FXT12" s="9"/>
      <c r="FXU12" s="9"/>
      <c r="FXV12" s="9"/>
      <c r="FXW12" s="9"/>
      <c r="FXX12" s="9"/>
      <c r="FXY12" s="9"/>
      <c r="FXZ12" s="9"/>
      <c r="FYA12" s="9"/>
      <c r="FYB12" s="9"/>
      <c r="FYC12" s="9"/>
      <c r="FYD12" s="9"/>
      <c r="FYE12" s="9"/>
      <c r="FYF12" s="9"/>
      <c r="FYG12" s="9"/>
      <c r="FYH12" s="9"/>
      <c r="FYI12" s="9"/>
      <c r="FYJ12" s="9"/>
      <c r="FYK12" s="9"/>
      <c r="FYL12" s="9"/>
      <c r="FYM12" s="9"/>
      <c r="FYN12" s="9"/>
      <c r="FYO12" s="9"/>
      <c r="FYP12" s="9"/>
      <c r="FYQ12" s="9"/>
      <c r="FYR12" s="9"/>
      <c r="FYS12" s="9"/>
      <c r="FYT12" s="9"/>
      <c r="FYU12" s="9"/>
      <c r="FYV12" s="9"/>
      <c r="FYW12" s="9"/>
      <c r="FYX12" s="9"/>
      <c r="FYY12" s="9"/>
      <c r="FYZ12" s="9"/>
      <c r="FZA12" s="9"/>
      <c r="FZB12" s="9"/>
      <c r="FZC12" s="9"/>
      <c r="FZD12" s="9"/>
      <c r="FZE12" s="9"/>
      <c r="FZF12" s="9"/>
      <c r="FZG12" s="9"/>
      <c r="FZH12" s="9"/>
      <c r="FZI12" s="9"/>
      <c r="FZJ12" s="9"/>
      <c r="FZK12" s="9"/>
      <c r="FZL12" s="9"/>
      <c r="FZM12" s="9"/>
      <c r="FZN12" s="9"/>
      <c r="FZO12" s="9"/>
      <c r="FZP12" s="9"/>
      <c r="FZQ12" s="9"/>
      <c r="FZR12" s="9"/>
      <c r="FZS12" s="9"/>
      <c r="FZT12" s="9"/>
      <c r="FZU12" s="9"/>
      <c r="FZV12" s="9"/>
      <c r="FZW12" s="9"/>
      <c r="FZX12" s="9"/>
      <c r="FZY12" s="9"/>
      <c r="FZZ12" s="9"/>
      <c r="GAA12" s="9"/>
      <c r="GAB12" s="9"/>
      <c r="GAC12" s="9"/>
      <c r="GAD12" s="9"/>
      <c r="GAE12" s="9"/>
      <c r="GAF12" s="9"/>
      <c r="GAG12" s="9"/>
      <c r="GAH12" s="9"/>
      <c r="GAI12" s="9"/>
      <c r="GAJ12" s="9"/>
      <c r="GAK12" s="9"/>
      <c r="GAL12" s="9"/>
      <c r="GAM12" s="9"/>
      <c r="GAN12" s="9"/>
      <c r="GAO12" s="9"/>
      <c r="GAP12" s="9"/>
      <c r="GAQ12" s="9"/>
      <c r="GAR12" s="9"/>
      <c r="GAS12" s="9"/>
      <c r="GAT12" s="9"/>
      <c r="GAU12" s="9"/>
      <c r="GAV12" s="9"/>
      <c r="GAW12" s="9"/>
      <c r="GAX12" s="9"/>
      <c r="GAY12" s="9"/>
      <c r="GAZ12" s="9"/>
      <c r="GBA12" s="9"/>
      <c r="GBB12" s="9"/>
      <c r="GBC12" s="9"/>
      <c r="GBD12" s="9"/>
      <c r="GBE12" s="9"/>
      <c r="GBF12" s="9"/>
      <c r="GBG12" s="9"/>
      <c r="GBH12" s="9"/>
      <c r="GBI12" s="9"/>
      <c r="GBJ12" s="9"/>
      <c r="GBK12" s="9"/>
      <c r="GBL12" s="9"/>
      <c r="GBM12" s="9"/>
      <c r="GBN12" s="9"/>
      <c r="GBO12" s="9"/>
      <c r="GBP12" s="9"/>
      <c r="GBQ12" s="9"/>
      <c r="GBR12" s="9"/>
      <c r="GBS12" s="9"/>
      <c r="GBT12" s="9"/>
      <c r="GBU12" s="9"/>
      <c r="GBV12" s="9"/>
      <c r="GBW12" s="9"/>
      <c r="GBX12" s="9"/>
      <c r="GBY12" s="9"/>
      <c r="GBZ12" s="9"/>
      <c r="GCA12" s="9"/>
      <c r="GCB12" s="9"/>
      <c r="GCC12" s="9"/>
      <c r="GCD12" s="9"/>
      <c r="GCE12" s="9"/>
      <c r="GCF12" s="9"/>
      <c r="GCG12" s="9"/>
      <c r="GCH12" s="9"/>
      <c r="GCI12" s="9"/>
      <c r="GCJ12" s="9"/>
      <c r="GCK12" s="9"/>
      <c r="GCL12" s="9"/>
      <c r="GCM12" s="9"/>
      <c r="GCN12" s="9"/>
      <c r="GCO12" s="9"/>
      <c r="GCP12" s="9"/>
      <c r="GCQ12" s="9"/>
      <c r="GCR12" s="9"/>
      <c r="GCS12" s="9"/>
      <c r="GCT12" s="9"/>
      <c r="GCU12" s="9"/>
      <c r="GCV12" s="9"/>
      <c r="GCW12" s="9"/>
      <c r="GCX12" s="9"/>
      <c r="GCY12" s="9"/>
      <c r="GCZ12" s="9"/>
      <c r="GDA12" s="9"/>
      <c r="GDB12" s="9"/>
      <c r="GDC12" s="9"/>
      <c r="GDD12" s="9"/>
      <c r="GDE12" s="9"/>
      <c r="GDF12" s="9"/>
      <c r="GDG12" s="9"/>
      <c r="GDH12" s="9"/>
      <c r="GDI12" s="9"/>
      <c r="GDJ12" s="9"/>
      <c r="GDK12" s="9"/>
      <c r="GDL12" s="9"/>
      <c r="GDM12" s="9"/>
      <c r="GDN12" s="9"/>
      <c r="GDO12" s="9"/>
      <c r="GDP12" s="9"/>
      <c r="GDQ12" s="9"/>
      <c r="GDR12" s="9"/>
      <c r="GDS12" s="9"/>
      <c r="GDT12" s="9"/>
      <c r="GDU12" s="9"/>
      <c r="GDV12" s="9"/>
      <c r="GDW12" s="9"/>
      <c r="GDX12" s="9"/>
      <c r="GDY12" s="9"/>
      <c r="GDZ12" s="9"/>
      <c r="GEA12" s="9"/>
      <c r="GEB12" s="9"/>
      <c r="GEC12" s="9"/>
      <c r="GED12" s="9"/>
      <c r="GEE12" s="9"/>
      <c r="GEF12" s="9"/>
      <c r="GEG12" s="9"/>
      <c r="GEH12" s="9"/>
      <c r="GEI12" s="9"/>
      <c r="GEJ12" s="9"/>
      <c r="GEK12" s="9"/>
      <c r="GEL12" s="9"/>
      <c r="GEM12" s="9"/>
      <c r="GEN12" s="9"/>
      <c r="GEO12" s="9"/>
      <c r="GEP12" s="9"/>
      <c r="GEQ12" s="9"/>
      <c r="GER12" s="9"/>
      <c r="GES12" s="9"/>
      <c r="GET12" s="9"/>
      <c r="GEU12" s="9"/>
      <c r="GEV12" s="9"/>
      <c r="GEW12" s="9"/>
      <c r="GEX12" s="9"/>
      <c r="GEY12" s="9"/>
      <c r="GEZ12" s="9"/>
      <c r="GFA12" s="9"/>
      <c r="GFB12" s="9"/>
      <c r="GFC12" s="9"/>
      <c r="GFD12" s="9"/>
      <c r="GFE12" s="9"/>
      <c r="GFF12" s="9"/>
      <c r="GFG12" s="9"/>
      <c r="GFH12" s="9"/>
      <c r="GFI12" s="9"/>
      <c r="GFJ12" s="9"/>
      <c r="GFK12" s="9"/>
      <c r="GFL12" s="9"/>
      <c r="GFM12" s="9"/>
      <c r="GFN12" s="9"/>
      <c r="GFO12" s="9"/>
      <c r="GFP12" s="9"/>
      <c r="GFQ12" s="9"/>
      <c r="GFR12" s="9"/>
      <c r="GFS12" s="9"/>
      <c r="GFT12" s="9"/>
      <c r="GFU12" s="9"/>
      <c r="GFV12" s="9"/>
      <c r="GFW12" s="9"/>
      <c r="GFX12" s="9"/>
      <c r="GFY12" s="9"/>
      <c r="GFZ12" s="9"/>
      <c r="GGA12" s="9"/>
      <c r="GGB12" s="9"/>
      <c r="GGC12" s="9"/>
      <c r="GGD12" s="9"/>
      <c r="GGE12" s="9"/>
      <c r="GGF12" s="9"/>
      <c r="GGG12" s="9"/>
      <c r="GGH12" s="9"/>
      <c r="GGI12" s="9"/>
      <c r="GGJ12" s="9"/>
      <c r="GGK12" s="9"/>
      <c r="GGL12" s="9"/>
      <c r="GGM12" s="9"/>
      <c r="GGN12" s="9"/>
      <c r="GGO12" s="9"/>
      <c r="GGP12" s="9"/>
      <c r="GGQ12" s="9"/>
      <c r="GGR12" s="9"/>
      <c r="GGS12" s="9"/>
      <c r="GGT12" s="9"/>
      <c r="GGU12" s="9"/>
      <c r="GGV12" s="9"/>
      <c r="GGW12" s="9"/>
      <c r="GGX12" s="9"/>
      <c r="GGY12" s="9"/>
      <c r="GGZ12" s="9"/>
      <c r="GHA12" s="9"/>
      <c r="GHB12" s="9"/>
      <c r="GHC12" s="9"/>
      <c r="GHD12" s="9"/>
      <c r="GHE12" s="9"/>
      <c r="GHF12" s="9"/>
      <c r="GHG12" s="9"/>
      <c r="GHH12" s="9"/>
      <c r="GHI12" s="9"/>
      <c r="GHJ12" s="9"/>
      <c r="GHK12" s="9"/>
      <c r="GHL12" s="9"/>
      <c r="GHM12" s="9"/>
      <c r="GHN12" s="9"/>
      <c r="GHO12" s="9"/>
      <c r="GHP12" s="9"/>
      <c r="GHQ12" s="9"/>
      <c r="GHR12" s="9"/>
      <c r="GHS12" s="9"/>
      <c r="GHT12" s="9"/>
      <c r="GHU12" s="9"/>
      <c r="GHV12" s="9"/>
      <c r="GHW12" s="9"/>
      <c r="GHX12" s="9"/>
      <c r="GHY12" s="9"/>
      <c r="GHZ12" s="9"/>
      <c r="GIA12" s="9"/>
      <c r="GIB12" s="9"/>
      <c r="GIC12" s="9"/>
      <c r="GID12" s="9"/>
      <c r="GIE12" s="9"/>
      <c r="GIF12" s="9"/>
      <c r="GIG12" s="9"/>
      <c r="GIH12" s="9"/>
      <c r="GII12" s="9"/>
      <c r="GIJ12" s="9"/>
      <c r="GIK12" s="9"/>
      <c r="GIL12" s="9"/>
      <c r="GIM12" s="9"/>
      <c r="GIN12" s="9"/>
      <c r="GIO12" s="9"/>
      <c r="GIP12" s="9"/>
      <c r="GIQ12" s="9"/>
      <c r="GIR12" s="9"/>
      <c r="GIS12" s="9"/>
      <c r="GIT12" s="9"/>
      <c r="GIU12" s="9"/>
      <c r="GIV12" s="9"/>
      <c r="GIW12" s="9"/>
      <c r="GIX12" s="9"/>
      <c r="GIY12" s="9"/>
      <c r="GIZ12" s="9"/>
      <c r="GJA12" s="9"/>
      <c r="GJB12" s="9"/>
      <c r="GJC12" s="9"/>
      <c r="GJD12" s="9"/>
      <c r="GJE12" s="9"/>
      <c r="GJF12" s="9"/>
      <c r="GJG12" s="9"/>
      <c r="GJH12" s="9"/>
      <c r="GJI12" s="9"/>
      <c r="GJJ12" s="9"/>
      <c r="GJK12" s="9"/>
      <c r="GJL12" s="9"/>
      <c r="GJM12" s="9"/>
      <c r="GJN12" s="9"/>
      <c r="GJO12" s="9"/>
      <c r="GJP12" s="9"/>
      <c r="GJQ12" s="9"/>
      <c r="GJR12" s="9"/>
      <c r="GJS12" s="9"/>
      <c r="GJT12" s="9"/>
      <c r="GJU12" s="9"/>
      <c r="GJV12" s="9"/>
      <c r="GJW12" s="9"/>
      <c r="GJX12" s="9"/>
      <c r="GJY12" s="9"/>
      <c r="GJZ12" s="9"/>
      <c r="GKA12" s="9"/>
      <c r="GKB12" s="9"/>
      <c r="GKC12" s="9"/>
      <c r="GKD12" s="9"/>
      <c r="GKE12" s="9"/>
      <c r="GKF12" s="9"/>
      <c r="GKG12" s="9"/>
      <c r="GKH12" s="9"/>
      <c r="GKI12" s="9"/>
      <c r="GKJ12" s="9"/>
      <c r="GKK12" s="9"/>
      <c r="GKL12" s="9"/>
      <c r="GKM12" s="9"/>
      <c r="GKN12" s="9"/>
      <c r="GKO12" s="9"/>
      <c r="GKP12" s="9"/>
      <c r="GKQ12" s="9"/>
      <c r="GKR12" s="9"/>
      <c r="GKS12" s="9"/>
      <c r="GKT12" s="9"/>
      <c r="GKU12" s="9"/>
      <c r="GKV12" s="9"/>
      <c r="GKW12" s="9"/>
      <c r="GKX12" s="9"/>
      <c r="GKY12" s="9"/>
      <c r="GKZ12" s="9"/>
      <c r="GLA12" s="9"/>
      <c r="GLB12" s="9"/>
      <c r="GLC12" s="9"/>
      <c r="GLD12" s="9"/>
      <c r="GLE12" s="9"/>
      <c r="GLF12" s="9"/>
      <c r="GLG12" s="9"/>
      <c r="GLH12" s="9"/>
      <c r="GLI12" s="9"/>
      <c r="GLJ12" s="9"/>
      <c r="GLK12" s="9"/>
      <c r="GLL12" s="9"/>
      <c r="GLM12" s="9"/>
      <c r="GLN12" s="9"/>
      <c r="GLO12" s="9"/>
      <c r="GLP12" s="9"/>
      <c r="GLQ12" s="9"/>
      <c r="GLR12" s="9"/>
      <c r="GLS12" s="9"/>
      <c r="GLT12" s="9"/>
      <c r="GLU12" s="9"/>
      <c r="GLV12" s="9"/>
      <c r="GLW12" s="9"/>
      <c r="GLX12" s="9"/>
      <c r="GLY12" s="9"/>
      <c r="GLZ12" s="9"/>
      <c r="GMA12" s="9"/>
      <c r="GMB12" s="9"/>
      <c r="GMC12" s="9"/>
      <c r="GMD12" s="9"/>
      <c r="GME12" s="9"/>
      <c r="GMF12" s="9"/>
      <c r="GMG12" s="9"/>
      <c r="GMH12" s="9"/>
      <c r="GMI12" s="9"/>
      <c r="GMJ12" s="9"/>
      <c r="GMK12" s="9"/>
      <c r="GML12" s="9"/>
      <c r="GMM12" s="9"/>
      <c r="GMN12" s="9"/>
      <c r="GMO12" s="9"/>
      <c r="GMP12" s="9"/>
      <c r="GMQ12" s="9"/>
      <c r="GMR12" s="9"/>
      <c r="GMS12" s="9"/>
      <c r="GMT12" s="9"/>
      <c r="GMU12" s="9"/>
      <c r="GMV12" s="9"/>
      <c r="GMW12" s="9"/>
      <c r="GMX12" s="9"/>
      <c r="GMY12" s="9"/>
      <c r="GMZ12" s="9"/>
      <c r="GNA12" s="9"/>
      <c r="GNB12" s="9"/>
      <c r="GNC12" s="9"/>
      <c r="GND12" s="9"/>
      <c r="GNE12" s="9"/>
      <c r="GNF12" s="9"/>
      <c r="GNG12" s="9"/>
      <c r="GNH12" s="9"/>
      <c r="GNI12" s="9"/>
      <c r="GNJ12" s="9"/>
      <c r="GNK12" s="9"/>
      <c r="GNL12" s="9"/>
      <c r="GNM12" s="9"/>
      <c r="GNN12" s="9"/>
      <c r="GNO12" s="9"/>
      <c r="GNP12" s="9"/>
      <c r="GNQ12" s="9"/>
      <c r="GNR12" s="9"/>
      <c r="GNS12" s="9"/>
      <c r="GNT12" s="9"/>
      <c r="GNU12" s="9"/>
      <c r="GNV12" s="9"/>
      <c r="GNW12" s="9"/>
      <c r="GNX12" s="9"/>
      <c r="GNY12" s="9"/>
      <c r="GNZ12" s="9"/>
      <c r="GOA12" s="9"/>
      <c r="GOB12" s="9"/>
      <c r="GOC12" s="9"/>
      <c r="GOD12" s="9"/>
      <c r="GOE12" s="9"/>
      <c r="GOF12" s="9"/>
      <c r="GOG12" s="9"/>
      <c r="GOH12" s="9"/>
      <c r="GOI12" s="9"/>
      <c r="GOJ12" s="9"/>
      <c r="GOK12" s="9"/>
      <c r="GOL12" s="9"/>
      <c r="GOM12" s="9"/>
      <c r="GON12" s="9"/>
      <c r="GOO12" s="9"/>
      <c r="GOP12" s="9"/>
      <c r="GOQ12" s="9"/>
      <c r="GOR12" s="9"/>
      <c r="GOS12" s="9"/>
      <c r="GOT12" s="9"/>
      <c r="GOU12" s="9"/>
      <c r="GOV12" s="9"/>
      <c r="GOW12" s="9"/>
      <c r="GOX12" s="9"/>
      <c r="GOY12" s="9"/>
      <c r="GOZ12" s="9"/>
      <c r="GPA12" s="9"/>
      <c r="GPB12" s="9"/>
      <c r="GPC12" s="9"/>
      <c r="GPD12" s="9"/>
      <c r="GPE12" s="9"/>
      <c r="GPF12" s="9"/>
      <c r="GPG12" s="9"/>
      <c r="GPH12" s="9"/>
      <c r="GPI12" s="9"/>
      <c r="GPJ12" s="9"/>
      <c r="GPK12" s="9"/>
      <c r="GPL12" s="9"/>
      <c r="GPM12" s="9"/>
      <c r="GPN12" s="9"/>
      <c r="GPO12" s="9"/>
      <c r="GPP12" s="9"/>
      <c r="GPQ12" s="9"/>
      <c r="GPR12" s="9"/>
      <c r="GPS12" s="9"/>
      <c r="GPT12" s="9"/>
      <c r="GPU12" s="9"/>
      <c r="GPV12" s="9"/>
      <c r="GPW12" s="9"/>
      <c r="GPX12" s="9"/>
      <c r="GPY12" s="9"/>
      <c r="GPZ12" s="9"/>
      <c r="GQA12" s="9"/>
      <c r="GQB12" s="9"/>
      <c r="GQC12" s="9"/>
      <c r="GQD12" s="9"/>
      <c r="GQE12" s="9"/>
      <c r="GQF12" s="9"/>
      <c r="GQG12" s="9"/>
      <c r="GQH12" s="9"/>
      <c r="GQI12" s="9"/>
      <c r="GQJ12" s="9"/>
      <c r="GQK12" s="9"/>
      <c r="GQL12" s="9"/>
      <c r="GQM12" s="9"/>
      <c r="GQN12" s="9"/>
      <c r="GQO12" s="9"/>
      <c r="GQP12" s="9"/>
      <c r="GQQ12" s="9"/>
      <c r="GQR12" s="9"/>
      <c r="GQS12" s="9"/>
      <c r="GQT12" s="9"/>
      <c r="GQU12" s="9"/>
      <c r="GQV12" s="9"/>
      <c r="GQW12" s="9"/>
      <c r="GQX12" s="9"/>
      <c r="GQY12" s="9"/>
      <c r="GQZ12" s="9"/>
      <c r="GRA12" s="9"/>
      <c r="GRB12" s="9"/>
      <c r="GRC12" s="9"/>
      <c r="GRD12" s="9"/>
      <c r="GRE12" s="9"/>
      <c r="GRF12" s="9"/>
      <c r="GRG12" s="9"/>
      <c r="GRH12" s="9"/>
      <c r="GRI12" s="9"/>
      <c r="GRJ12" s="9"/>
      <c r="GRK12" s="9"/>
      <c r="GRL12" s="9"/>
      <c r="GRM12" s="9"/>
      <c r="GRN12" s="9"/>
      <c r="GRO12" s="9"/>
      <c r="GRP12" s="9"/>
      <c r="GRQ12" s="9"/>
      <c r="GRR12" s="9"/>
      <c r="GRS12" s="9"/>
      <c r="GRT12" s="9"/>
      <c r="GRU12" s="9"/>
      <c r="GRV12" s="9"/>
      <c r="GRW12" s="9"/>
      <c r="GRX12" s="9"/>
      <c r="GRY12" s="9"/>
      <c r="GRZ12" s="9"/>
      <c r="GSA12" s="9"/>
      <c r="GSB12" s="9"/>
      <c r="GSC12" s="9"/>
      <c r="GSD12" s="9"/>
      <c r="GSE12" s="9"/>
      <c r="GSF12" s="9"/>
      <c r="GSG12" s="9"/>
      <c r="GSH12" s="9"/>
      <c r="GSI12" s="9"/>
      <c r="GSJ12" s="9"/>
      <c r="GSK12" s="9"/>
      <c r="GSL12" s="9"/>
      <c r="GSM12" s="9"/>
      <c r="GSN12" s="9"/>
      <c r="GSO12" s="9"/>
      <c r="GSP12" s="9"/>
      <c r="GSQ12" s="9"/>
      <c r="GSR12" s="9"/>
      <c r="GSS12" s="9"/>
      <c r="GST12" s="9"/>
      <c r="GSU12" s="9"/>
      <c r="GSV12" s="9"/>
      <c r="GSW12" s="9"/>
      <c r="GSX12" s="9"/>
      <c r="GSY12" s="9"/>
      <c r="GSZ12" s="9"/>
      <c r="GTA12" s="9"/>
      <c r="GTB12" s="9"/>
      <c r="GTC12" s="9"/>
      <c r="GTD12" s="9"/>
      <c r="GTE12" s="9"/>
      <c r="GTF12" s="9"/>
      <c r="GTG12" s="9"/>
      <c r="GTH12" s="9"/>
      <c r="GTI12" s="9"/>
      <c r="GTJ12" s="9"/>
      <c r="GTK12" s="9"/>
      <c r="GTL12" s="9"/>
      <c r="GTM12" s="9"/>
      <c r="GTN12" s="9"/>
      <c r="GTO12" s="9"/>
      <c r="GTP12" s="9"/>
      <c r="GTQ12" s="9"/>
      <c r="GTR12" s="9"/>
      <c r="GTS12" s="9"/>
      <c r="GTT12" s="9"/>
      <c r="GTU12" s="9"/>
      <c r="GTV12" s="9"/>
      <c r="GTW12" s="9"/>
      <c r="GTX12" s="9"/>
      <c r="GTY12" s="9"/>
      <c r="GTZ12" s="9"/>
      <c r="GUA12" s="9"/>
      <c r="GUB12" s="9"/>
      <c r="GUC12" s="9"/>
      <c r="GUD12" s="9"/>
      <c r="GUE12" s="9"/>
      <c r="GUF12" s="9"/>
      <c r="GUG12" s="9"/>
      <c r="GUH12" s="9"/>
      <c r="GUI12" s="9"/>
      <c r="GUJ12" s="9"/>
      <c r="GUK12" s="9"/>
      <c r="GUL12" s="9"/>
      <c r="GUM12" s="9"/>
      <c r="GUN12" s="9"/>
      <c r="GUO12" s="9"/>
      <c r="GUP12" s="9"/>
      <c r="GUQ12" s="9"/>
      <c r="GUR12" s="9"/>
      <c r="GUS12" s="9"/>
      <c r="GUT12" s="9"/>
      <c r="GUU12" s="9"/>
      <c r="GUV12" s="9"/>
      <c r="GUW12" s="9"/>
      <c r="GUX12" s="9"/>
      <c r="GUY12" s="9"/>
      <c r="GUZ12" s="9"/>
      <c r="GVA12" s="9"/>
      <c r="GVB12" s="9"/>
      <c r="GVC12" s="9"/>
      <c r="GVD12" s="9"/>
      <c r="GVE12" s="9"/>
      <c r="GVF12" s="9"/>
      <c r="GVG12" s="9"/>
      <c r="GVH12" s="9"/>
      <c r="GVI12" s="9"/>
      <c r="GVJ12" s="9"/>
      <c r="GVK12" s="9"/>
      <c r="GVL12" s="9"/>
      <c r="GVM12" s="9"/>
      <c r="GVN12" s="9"/>
      <c r="GVO12" s="9"/>
      <c r="GVP12" s="9"/>
      <c r="GVQ12" s="9"/>
      <c r="GVR12" s="9"/>
      <c r="GVS12" s="9"/>
      <c r="GVT12" s="9"/>
      <c r="GVU12" s="9"/>
      <c r="GVV12" s="9"/>
      <c r="GVW12" s="9"/>
      <c r="GVX12" s="9"/>
      <c r="GVY12" s="9"/>
      <c r="GVZ12" s="9"/>
      <c r="GWA12" s="9"/>
      <c r="GWB12" s="9"/>
      <c r="GWC12" s="9"/>
      <c r="GWD12" s="9"/>
      <c r="GWE12" s="9"/>
      <c r="GWF12" s="9"/>
      <c r="GWG12" s="9"/>
      <c r="GWH12" s="9"/>
      <c r="GWI12" s="9"/>
      <c r="GWJ12" s="9"/>
      <c r="GWK12" s="9"/>
      <c r="GWL12" s="9"/>
      <c r="GWM12" s="9"/>
      <c r="GWN12" s="9"/>
      <c r="GWO12" s="9"/>
      <c r="GWP12" s="9"/>
      <c r="GWQ12" s="9"/>
      <c r="GWR12" s="9"/>
      <c r="GWS12" s="9"/>
      <c r="GWT12" s="9"/>
      <c r="GWU12" s="9"/>
      <c r="GWV12" s="9"/>
      <c r="GWW12" s="9"/>
      <c r="GWX12" s="9"/>
      <c r="GWY12" s="9"/>
      <c r="GWZ12" s="9"/>
      <c r="GXA12" s="9"/>
      <c r="GXB12" s="9"/>
      <c r="GXC12" s="9"/>
      <c r="GXD12" s="9"/>
      <c r="GXE12" s="9"/>
      <c r="GXF12" s="9"/>
      <c r="GXG12" s="9"/>
      <c r="GXH12" s="9"/>
      <c r="GXI12" s="9"/>
      <c r="GXJ12" s="9"/>
      <c r="GXK12" s="9"/>
      <c r="GXL12" s="9"/>
      <c r="GXM12" s="9"/>
      <c r="GXN12" s="9"/>
      <c r="GXO12" s="9"/>
      <c r="GXP12" s="9"/>
      <c r="GXQ12" s="9"/>
      <c r="GXR12" s="9"/>
      <c r="GXS12" s="9"/>
      <c r="GXT12" s="9"/>
      <c r="GXU12" s="9"/>
      <c r="GXV12" s="9"/>
      <c r="GXW12" s="9"/>
      <c r="GXX12" s="9"/>
      <c r="GXY12" s="9"/>
      <c r="GXZ12" s="9"/>
      <c r="GYA12" s="9"/>
      <c r="GYB12" s="9"/>
      <c r="GYC12" s="9"/>
      <c r="GYD12" s="9"/>
      <c r="GYE12" s="9"/>
      <c r="GYF12" s="9"/>
      <c r="GYG12" s="9"/>
      <c r="GYH12" s="9"/>
      <c r="GYI12" s="9"/>
      <c r="GYJ12" s="9"/>
      <c r="GYK12" s="9"/>
      <c r="GYL12" s="9"/>
      <c r="GYM12" s="9"/>
      <c r="GYN12" s="9"/>
      <c r="GYO12" s="9"/>
      <c r="GYP12" s="9"/>
      <c r="GYQ12" s="9"/>
      <c r="GYR12" s="9"/>
      <c r="GYS12" s="9"/>
      <c r="GYT12" s="9"/>
      <c r="GYU12" s="9"/>
      <c r="GYV12" s="9"/>
      <c r="GYW12" s="9"/>
      <c r="GYX12" s="9"/>
      <c r="GYY12" s="9"/>
      <c r="GYZ12" s="9"/>
      <c r="GZA12" s="9"/>
      <c r="GZB12" s="9"/>
      <c r="GZC12" s="9"/>
      <c r="GZD12" s="9"/>
      <c r="GZE12" s="9"/>
      <c r="GZF12" s="9"/>
      <c r="GZG12" s="9"/>
      <c r="GZH12" s="9"/>
      <c r="GZI12" s="9"/>
      <c r="GZJ12" s="9"/>
      <c r="GZK12" s="9"/>
      <c r="GZL12" s="9"/>
      <c r="GZM12" s="9"/>
      <c r="GZN12" s="9"/>
      <c r="GZO12" s="9"/>
      <c r="GZP12" s="9"/>
      <c r="GZQ12" s="9"/>
      <c r="GZR12" s="9"/>
      <c r="GZS12" s="9"/>
      <c r="GZT12" s="9"/>
      <c r="GZU12" s="9"/>
      <c r="GZV12" s="9"/>
      <c r="GZW12" s="9"/>
      <c r="GZX12" s="9"/>
      <c r="GZY12" s="9"/>
      <c r="GZZ12" s="9"/>
      <c r="HAA12" s="9"/>
      <c r="HAB12" s="9"/>
      <c r="HAC12" s="9"/>
      <c r="HAD12" s="9"/>
      <c r="HAE12" s="9"/>
      <c r="HAF12" s="9"/>
      <c r="HAG12" s="9"/>
      <c r="HAH12" s="9"/>
      <c r="HAI12" s="9"/>
      <c r="HAJ12" s="9"/>
      <c r="HAK12" s="9"/>
      <c r="HAL12" s="9"/>
      <c r="HAM12" s="9"/>
      <c r="HAN12" s="9"/>
      <c r="HAO12" s="9"/>
      <c r="HAP12" s="9"/>
      <c r="HAQ12" s="9"/>
      <c r="HAR12" s="9"/>
      <c r="HAS12" s="9"/>
      <c r="HAT12" s="9"/>
      <c r="HAU12" s="9"/>
      <c r="HAV12" s="9"/>
      <c r="HAW12" s="9"/>
      <c r="HAX12" s="9"/>
      <c r="HAY12" s="9"/>
      <c r="HAZ12" s="9"/>
      <c r="HBA12" s="9"/>
      <c r="HBB12" s="9"/>
      <c r="HBC12" s="9"/>
      <c r="HBD12" s="9"/>
      <c r="HBE12" s="9"/>
      <c r="HBF12" s="9"/>
      <c r="HBG12" s="9"/>
      <c r="HBH12" s="9"/>
      <c r="HBI12" s="9"/>
      <c r="HBJ12" s="9"/>
      <c r="HBK12" s="9"/>
      <c r="HBL12" s="9"/>
      <c r="HBM12" s="9"/>
      <c r="HBN12" s="9"/>
      <c r="HBO12" s="9"/>
      <c r="HBP12" s="9"/>
      <c r="HBQ12" s="9"/>
      <c r="HBR12" s="9"/>
      <c r="HBS12" s="9"/>
      <c r="HBT12" s="9"/>
      <c r="HBU12" s="9"/>
      <c r="HBV12" s="9"/>
      <c r="HBW12" s="9"/>
      <c r="HBX12" s="9"/>
      <c r="HBY12" s="9"/>
      <c r="HBZ12" s="9"/>
      <c r="HCA12" s="9"/>
      <c r="HCB12" s="9"/>
      <c r="HCC12" s="9"/>
      <c r="HCD12" s="9"/>
      <c r="HCE12" s="9"/>
      <c r="HCF12" s="9"/>
      <c r="HCG12" s="9"/>
      <c r="HCH12" s="9"/>
      <c r="HCI12" s="9"/>
      <c r="HCJ12" s="9"/>
      <c r="HCK12" s="9"/>
      <c r="HCL12" s="9"/>
      <c r="HCM12" s="9"/>
      <c r="HCN12" s="9"/>
      <c r="HCO12" s="9"/>
      <c r="HCP12" s="9"/>
      <c r="HCQ12" s="9"/>
      <c r="HCR12" s="9"/>
      <c r="HCS12" s="9"/>
      <c r="HCT12" s="9"/>
      <c r="HCU12" s="9"/>
      <c r="HCV12" s="9"/>
      <c r="HCW12" s="9"/>
      <c r="HCX12" s="9"/>
      <c r="HCY12" s="9"/>
      <c r="HCZ12" s="9"/>
      <c r="HDA12" s="9"/>
      <c r="HDB12" s="9"/>
      <c r="HDC12" s="9"/>
      <c r="HDD12" s="9"/>
      <c r="HDE12" s="9"/>
      <c r="HDF12" s="9"/>
      <c r="HDG12" s="9"/>
      <c r="HDH12" s="9"/>
      <c r="HDI12" s="9"/>
      <c r="HDJ12" s="9"/>
      <c r="HDK12" s="9"/>
      <c r="HDL12" s="9"/>
      <c r="HDM12" s="9"/>
      <c r="HDN12" s="9"/>
      <c r="HDO12" s="9"/>
      <c r="HDP12" s="9"/>
      <c r="HDQ12" s="9"/>
      <c r="HDR12" s="9"/>
      <c r="HDS12" s="9"/>
      <c r="HDT12" s="9"/>
      <c r="HDU12" s="9"/>
      <c r="HDV12" s="9"/>
      <c r="HDW12" s="9"/>
      <c r="HDX12" s="9"/>
      <c r="HDY12" s="9"/>
      <c r="HDZ12" s="9"/>
      <c r="HEA12" s="9"/>
      <c r="HEB12" s="9"/>
      <c r="HEC12" s="9"/>
      <c r="HED12" s="9"/>
      <c r="HEE12" s="9"/>
      <c r="HEF12" s="9"/>
      <c r="HEG12" s="9"/>
      <c r="HEH12" s="9"/>
      <c r="HEI12" s="9"/>
      <c r="HEJ12" s="9"/>
      <c r="HEK12" s="9"/>
      <c r="HEL12" s="9"/>
      <c r="HEM12" s="9"/>
      <c r="HEN12" s="9"/>
      <c r="HEO12" s="9"/>
      <c r="HEP12" s="9"/>
      <c r="HEQ12" s="9"/>
      <c r="HER12" s="9"/>
      <c r="HES12" s="9"/>
      <c r="HET12" s="9"/>
      <c r="HEU12" s="9"/>
      <c r="HEV12" s="9"/>
      <c r="HEW12" s="9"/>
      <c r="HEX12" s="9"/>
      <c r="HEY12" s="9"/>
      <c r="HEZ12" s="9"/>
      <c r="HFA12" s="9"/>
      <c r="HFB12" s="9"/>
      <c r="HFC12" s="9"/>
      <c r="HFD12" s="9"/>
      <c r="HFE12" s="9"/>
      <c r="HFF12" s="9"/>
      <c r="HFG12" s="9"/>
      <c r="HFH12" s="9"/>
      <c r="HFI12" s="9"/>
      <c r="HFJ12" s="9"/>
      <c r="HFK12" s="9"/>
      <c r="HFL12" s="9"/>
      <c r="HFM12" s="9"/>
      <c r="HFN12" s="9"/>
      <c r="HFO12" s="9"/>
      <c r="HFP12" s="9"/>
      <c r="HFQ12" s="9"/>
      <c r="HFR12" s="9"/>
      <c r="HFS12" s="9"/>
      <c r="HFT12" s="9"/>
      <c r="HFU12" s="9"/>
      <c r="HFV12" s="9"/>
      <c r="HFW12" s="9"/>
      <c r="HFX12" s="9"/>
      <c r="HFY12" s="9"/>
      <c r="HFZ12" s="9"/>
      <c r="HGA12" s="9"/>
      <c r="HGB12" s="9"/>
      <c r="HGC12" s="9"/>
      <c r="HGD12" s="9"/>
      <c r="HGE12" s="9"/>
      <c r="HGF12" s="9"/>
      <c r="HGG12" s="9"/>
      <c r="HGH12" s="9"/>
      <c r="HGI12" s="9"/>
      <c r="HGJ12" s="9"/>
      <c r="HGK12" s="9"/>
      <c r="HGL12" s="9"/>
      <c r="HGM12" s="9"/>
      <c r="HGN12" s="9"/>
      <c r="HGO12" s="9"/>
      <c r="HGP12" s="9"/>
      <c r="HGQ12" s="9"/>
      <c r="HGR12" s="9"/>
      <c r="HGS12" s="9"/>
      <c r="HGT12" s="9"/>
      <c r="HGU12" s="9"/>
      <c r="HGV12" s="9"/>
      <c r="HGW12" s="9"/>
      <c r="HGX12" s="9"/>
      <c r="HGY12" s="9"/>
      <c r="HGZ12" s="9"/>
      <c r="HHA12" s="9"/>
      <c r="HHB12" s="9"/>
      <c r="HHC12" s="9"/>
      <c r="HHD12" s="9"/>
      <c r="HHE12" s="9"/>
      <c r="HHF12" s="9"/>
      <c r="HHG12" s="9"/>
      <c r="HHH12" s="9"/>
      <c r="HHI12" s="9"/>
      <c r="HHJ12" s="9"/>
      <c r="HHK12" s="9"/>
      <c r="HHL12" s="9"/>
      <c r="HHM12" s="9"/>
      <c r="HHN12" s="9"/>
      <c r="HHO12" s="9"/>
      <c r="HHP12" s="9"/>
      <c r="HHQ12" s="9"/>
      <c r="HHR12" s="9"/>
      <c r="HHS12" s="9"/>
      <c r="HHT12" s="9"/>
      <c r="HHU12" s="9"/>
      <c r="HHV12" s="9"/>
      <c r="HHW12" s="9"/>
      <c r="HHX12" s="9"/>
      <c r="HHY12" s="9"/>
      <c r="HHZ12" s="9"/>
      <c r="HIA12" s="9"/>
      <c r="HIB12" s="9"/>
      <c r="HIC12" s="9"/>
      <c r="HID12" s="9"/>
      <c r="HIE12" s="9"/>
      <c r="HIF12" s="9"/>
      <c r="HIG12" s="9"/>
      <c r="HIH12" s="9"/>
      <c r="HII12" s="9"/>
      <c r="HIJ12" s="9"/>
      <c r="HIK12" s="9"/>
      <c r="HIL12" s="9"/>
      <c r="HIM12" s="9"/>
      <c r="HIN12" s="9"/>
      <c r="HIO12" s="9"/>
      <c r="HIP12" s="9"/>
      <c r="HIQ12" s="9"/>
      <c r="HIR12" s="9"/>
      <c r="HIS12" s="9"/>
      <c r="HIT12" s="9"/>
      <c r="HIU12" s="9"/>
      <c r="HIV12" s="9"/>
      <c r="HIW12" s="9"/>
      <c r="HIX12" s="9"/>
      <c r="HIY12" s="9"/>
      <c r="HIZ12" s="9"/>
      <c r="HJA12" s="9"/>
      <c r="HJB12" s="9"/>
      <c r="HJC12" s="9"/>
      <c r="HJD12" s="9"/>
      <c r="HJE12" s="9"/>
      <c r="HJF12" s="9"/>
      <c r="HJG12" s="9"/>
      <c r="HJH12" s="9"/>
      <c r="HJI12" s="9"/>
      <c r="HJJ12" s="9"/>
      <c r="HJK12" s="9"/>
      <c r="HJL12" s="9"/>
      <c r="HJM12" s="9"/>
      <c r="HJN12" s="9"/>
      <c r="HJO12" s="9"/>
      <c r="HJP12" s="9"/>
      <c r="HJQ12" s="9"/>
      <c r="HJR12" s="9"/>
      <c r="HJS12" s="9"/>
      <c r="HJT12" s="9"/>
      <c r="HJU12" s="9"/>
      <c r="HJV12" s="9"/>
      <c r="HJW12" s="9"/>
      <c r="HJX12" s="9"/>
      <c r="HJY12" s="9"/>
      <c r="HJZ12" s="9"/>
      <c r="HKA12" s="9"/>
      <c r="HKB12" s="9"/>
      <c r="HKC12" s="9"/>
      <c r="HKD12" s="9"/>
      <c r="HKE12" s="9"/>
      <c r="HKF12" s="9"/>
      <c r="HKG12" s="9"/>
      <c r="HKH12" s="9"/>
      <c r="HKI12" s="9"/>
      <c r="HKJ12" s="9"/>
      <c r="HKK12" s="9"/>
      <c r="HKL12" s="9"/>
      <c r="HKM12" s="9"/>
      <c r="HKN12" s="9"/>
      <c r="HKO12" s="9"/>
      <c r="HKP12" s="9"/>
      <c r="HKQ12" s="9"/>
      <c r="HKR12" s="9"/>
      <c r="HKS12" s="9"/>
      <c r="HKT12" s="9"/>
      <c r="HKU12" s="9"/>
      <c r="HKV12" s="9"/>
      <c r="HKW12" s="9"/>
      <c r="HKX12" s="9"/>
      <c r="HKY12" s="9"/>
      <c r="HKZ12" s="9"/>
      <c r="HLA12" s="9"/>
      <c r="HLB12" s="9"/>
      <c r="HLC12" s="9"/>
      <c r="HLD12" s="9"/>
      <c r="HLE12" s="9"/>
      <c r="HLF12" s="9"/>
      <c r="HLG12" s="9"/>
      <c r="HLH12" s="9"/>
      <c r="HLI12" s="9"/>
      <c r="HLJ12" s="9"/>
      <c r="HLK12" s="9"/>
      <c r="HLL12" s="9"/>
      <c r="HLM12" s="9"/>
      <c r="HLN12" s="9"/>
      <c r="HLO12" s="9"/>
      <c r="HLP12" s="9"/>
      <c r="HLQ12" s="9"/>
      <c r="HLR12" s="9"/>
      <c r="HLS12" s="9"/>
      <c r="HLT12" s="9"/>
      <c r="HLU12" s="9"/>
      <c r="HLV12" s="9"/>
      <c r="HLW12" s="9"/>
      <c r="HLX12" s="9"/>
      <c r="HLY12" s="9"/>
      <c r="HLZ12" s="9"/>
      <c r="HMA12" s="9"/>
      <c r="HMB12" s="9"/>
      <c r="HMC12" s="9"/>
      <c r="HMD12" s="9"/>
      <c r="HME12" s="9"/>
      <c r="HMF12" s="9"/>
      <c r="HMG12" s="9"/>
      <c r="HMH12" s="9"/>
      <c r="HMI12" s="9"/>
      <c r="HMJ12" s="9"/>
      <c r="HMK12" s="9"/>
      <c r="HML12" s="9"/>
      <c r="HMM12" s="9"/>
      <c r="HMN12" s="9"/>
      <c r="HMO12" s="9"/>
      <c r="HMP12" s="9"/>
      <c r="HMQ12" s="9"/>
      <c r="HMR12" s="9"/>
      <c r="HMS12" s="9"/>
      <c r="HMT12" s="9"/>
      <c r="HMU12" s="9"/>
      <c r="HMV12" s="9"/>
      <c r="HMW12" s="9"/>
      <c r="HMX12" s="9"/>
      <c r="HMY12" s="9"/>
      <c r="HMZ12" s="9"/>
      <c r="HNA12" s="9"/>
      <c r="HNB12" s="9"/>
      <c r="HNC12" s="9"/>
      <c r="HND12" s="9"/>
      <c r="HNE12" s="9"/>
      <c r="HNF12" s="9"/>
      <c r="HNG12" s="9"/>
      <c r="HNH12" s="9"/>
      <c r="HNI12" s="9"/>
      <c r="HNJ12" s="9"/>
      <c r="HNK12" s="9"/>
      <c r="HNL12" s="9"/>
      <c r="HNM12" s="9"/>
      <c r="HNN12" s="9"/>
      <c r="HNO12" s="9"/>
      <c r="HNP12" s="9"/>
      <c r="HNQ12" s="9"/>
      <c r="HNR12" s="9"/>
      <c r="HNS12" s="9"/>
      <c r="HNT12" s="9"/>
      <c r="HNU12" s="9"/>
      <c r="HNV12" s="9"/>
      <c r="HNW12" s="9"/>
      <c r="HNX12" s="9"/>
      <c r="HNY12" s="9"/>
      <c r="HNZ12" s="9"/>
      <c r="HOA12" s="9"/>
      <c r="HOB12" s="9"/>
      <c r="HOC12" s="9"/>
      <c r="HOD12" s="9"/>
      <c r="HOE12" s="9"/>
      <c r="HOF12" s="9"/>
      <c r="HOG12" s="9"/>
      <c r="HOH12" s="9"/>
      <c r="HOI12" s="9"/>
      <c r="HOJ12" s="9"/>
      <c r="HOK12" s="9"/>
      <c r="HOL12" s="9"/>
      <c r="HOM12" s="9"/>
      <c r="HON12" s="9"/>
      <c r="HOO12" s="9"/>
      <c r="HOP12" s="9"/>
      <c r="HOQ12" s="9"/>
      <c r="HOR12" s="9"/>
      <c r="HOS12" s="9"/>
      <c r="HOT12" s="9"/>
      <c r="HOU12" s="9"/>
      <c r="HOV12" s="9"/>
      <c r="HOW12" s="9"/>
      <c r="HOX12" s="9"/>
      <c r="HOY12" s="9"/>
      <c r="HOZ12" s="9"/>
      <c r="HPA12" s="9"/>
      <c r="HPB12" s="9"/>
      <c r="HPC12" s="9"/>
      <c r="HPD12" s="9"/>
      <c r="HPE12" s="9"/>
      <c r="HPF12" s="9"/>
      <c r="HPG12" s="9"/>
      <c r="HPH12" s="9"/>
      <c r="HPI12" s="9"/>
      <c r="HPJ12" s="9"/>
      <c r="HPK12" s="9"/>
      <c r="HPL12" s="9"/>
      <c r="HPM12" s="9"/>
      <c r="HPN12" s="9"/>
      <c r="HPO12" s="9"/>
      <c r="HPP12" s="9"/>
      <c r="HPQ12" s="9"/>
      <c r="HPR12" s="9"/>
      <c r="HPS12" s="9"/>
      <c r="HPT12" s="9"/>
      <c r="HPU12" s="9"/>
      <c r="HPV12" s="9"/>
      <c r="HPW12" s="9"/>
      <c r="HPX12" s="9"/>
      <c r="HPY12" s="9"/>
      <c r="HPZ12" s="9"/>
      <c r="HQA12" s="9"/>
      <c r="HQB12" s="9"/>
      <c r="HQC12" s="9"/>
      <c r="HQD12" s="9"/>
      <c r="HQE12" s="9"/>
      <c r="HQF12" s="9"/>
      <c r="HQG12" s="9"/>
      <c r="HQH12" s="9"/>
      <c r="HQI12" s="9"/>
      <c r="HQJ12" s="9"/>
      <c r="HQK12" s="9"/>
      <c r="HQL12" s="9"/>
      <c r="HQM12" s="9"/>
      <c r="HQN12" s="9"/>
      <c r="HQO12" s="9"/>
      <c r="HQP12" s="9"/>
      <c r="HQQ12" s="9"/>
      <c r="HQR12" s="9"/>
      <c r="HQS12" s="9"/>
      <c r="HQT12" s="9"/>
      <c r="HQU12" s="9"/>
      <c r="HQV12" s="9"/>
      <c r="HQW12" s="9"/>
      <c r="HQX12" s="9"/>
      <c r="HQY12" s="9"/>
      <c r="HQZ12" s="9"/>
      <c r="HRA12" s="9"/>
      <c r="HRB12" s="9"/>
      <c r="HRC12" s="9"/>
      <c r="HRD12" s="9"/>
      <c r="HRE12" s="9"/>
      <c r="HRF12" s="9"/>
      <c r="HRG12" s="9"/>
      <c r="HRH12" s="9"/>
      <c r="HRI12" s="9"/>
      <c r="HRJ12" s="9"/>
      <c r="HRK12" s="9"/>
      <c r="HRL12" s="9"/>
      <c r="HRM12" s="9"/>
      <c r="HRN12" s="9"/>
      <c r="HRO12" s="9"/>
      <c r="HRP12" s="9"/>
      <c r="HRQ12" s="9"/>
      <c r="HRR12" s="9"/>
      <c r="HRS12" s="9"/>
      <c r="HRT12" s="9"/>
      <c r="HRU12" s="9"/>
      <c r="HRV12" s="9"/>
      <c r="HRW12" s="9"/>
      <c r="HRX12" s="9"/>
      <c r="HRY12" s="9"/>
      <c r="HRZ12" s="9"/>
      <c r="HSA12" s="9"/>
      <c r="HSB12" s="9"/>
      <c r="HSC12" s="9"/>
      <c r="HSD12" s="9"/>
      <c r="HSE12" s="9"/>
      <c r="HSF12" s="9"/>
      <c r="HSG12" s="9"/>
      <c r="HSH12" s="9"/>
      <c r="HSI12" s="9"/>
      <c r="HSJ12" s="9"/>
      <c r="HSK12" s="9"/>
      <c r="HSL12" s="9"/>
      <c r="HSM12" s="9"/>
      <c r="HSN12" s="9"/>
      <c r="HSO12" s="9"/>
      <c r="HSP12" s="9"/>
      <c r="HSQ12" s="9"/>
      <c r="HSR12" s="9"/>
      <c r="HSS12" s="9"/>
      <c r="HST12" s="9"/>
      <c r="HSU12" s="9"/>
      <c r="HSV12" s="9"/>
      <c r="HSW12" s="9"/>
      <c r="HSX12" s="9"/>
      <c r="HSY12" s="9"/>
      <c r="HSZ12" s="9"/>
      <c r="HTA12" s="9"/>
      <c r="HTB12" s="9"/>
      <c r="HTC12" s="9"/>
      <c r="HTD12" s="9"/>
      <c r="HTE12" s="9"/>
      <c r="HTF12" s="9"/>
      <c r="HTG12" s="9"/>
      <c r="HTH12" s="9"/>
      <c r="HTI12" s="9"/>
      <c r="HTJ12" s="9"/>
      <c r="HTK12" s="9"/>
      <c r="HTL12" s="9"/>
      <c r="HTM12" s="9"/>
      <c r="HTN12" s="9"/>
      <c r="HTO12" s="9"/>
      <c r="HTP12" s="9"/>
      <c r="HTQ12" s="9"/>
      <c r="HTR12" s="9"/>
      <c r="HTS12" s="9"/>
      <c r="HTT12" s="9"/>
      <c r="HTU12" s="9"/>
      <c r="HTV12" s="9"/>
      <c r="HTW12" s="9"/>
      <c r="HTX12" s="9"/>
      <c r="HTY12" s="9"/>
      <c r="HTZ12" s="9"/>
      <c r="HUA12" s="9"/>
      <c r="HUB12" s="9"/>
      <c r="HUC12" s="9"/>
      <c r="HUD12" s="9"/>
      <c r="HUE12" s="9"/>
      <c r="HUF12" s="9"/>
      <c r="HUG12" s="9"/>
      <c r="HUH12" s="9"/>
      <c r="HUI12" s="9"/>
      <c r="HUJ12" s="9"/>
      <c r="HUK12" s="9"/>
      <c r="HUL12" s="9"/>
      <c r="HUM12" s="9"/>
      <c r="HUN12" s="9"/>
      <c r="HUO12" s="9"/>
      <c r="HUP12" s="9"/>
      <c r="HUQ12" s="9"/>
      <c r="HUR12" s="9"/>
      <c r="HUS12" s="9"/>
      <c r="HUT12" s="9"/>
      <c r="HUU12" s="9"/>
      <c r="HUV12" s="9"/>
      <c r="HUW12" s="9"/>
      <c r="HUX12" s="9"/>
      <c r="HUY12" s="9"/>
      <c r="HUZ12" s="9"/>
      <c r="HVA12" s="9"/>
      <c r="HVB12" s="9"/>
      <c r="HVC12" s="9"/>
      <c r="HVD12" s="9"/>
      <c r="HVE12" s="9"/>
      <c r="HVF12" s="9"/>
      <c r="HVG12" s="9"/>
      <c r="HVH12" s="9"/>
      <c r="HVI12" s="9"/>
      <c r="HVJ12" s="9"/>
      <c r="HVK12" s="9"/>
      <c r="HVL12" s="9"/>
      <c r="HVM12" s="9"/>
      <c r="HVN12" s="9"/>
      <c r="HVO12" s="9"/>
      <c r="HVP12" s="9"/>
      <c r="HVQ12" s="9"/>
      <c r="HVR12" s="9"/>
      <c r="HVS12" s="9"/>
      <c r="HVT12" s="9"/>
      <c r="HVU12" s="9"/>
      <c r="HVV12" s="9"/>
      <c r="HVW12" s="9"/>
      <c r="HVX12" s="9"/>
      <c r="HVY12" s="9"/>
      <c r="HVZ12" s="9"/>
      <c r="HWA12" s="9"/>
      <c r="HWB12" s="9"/>
      <c r="HWC12" s="9"/>
      <c r="HWD12" s="9"/>
      <c r="HWE12" s="9"/>
      <c r="HWF12" s="9"/>
      <c r="HWG12" s="9"/>
      <c r="HWH12" s="9"/>
      <c r="HWI12" s="9"/>
      <c r="HWJ12" s="9"/>
      <c r="HWK12" s="9"/>
      <c r="HWL12" s="9"/>
      <c r="HWM12" s="9"/>
      <c r="HWN12" s="9"/>
      <c r="HWO12" s="9"/>
      <c r="HWP12" s="9"/>
      <c r="HWQ12" s="9"/>
      <c r="HWR12" s="9"/>
      <c r="HWS12" s="9"/>
      <c r="HWT12" s="9"/>
      <c r="HWU12" s="9"/>
      <c r="HWV12" s="9"/>
      <c r="HWW12" s="9"/>
      <c r="HWX12" s="9"/>
      <c r="HWY12" s="9"/>
      <c r="HWZ12" s="9"/>
      <c r="HXA12" s="9"/>
      <c r="HXB12" s="9"/>
      <c r="HXC12" s="9"/>
      <c r="HXD12" s="9"/>
      <c r="HXE12" s="9"/>
      <c r="HXF12" s="9"/>
      <c r="HXG12" s="9"/>
      <c r="HXH12" s="9"/>
      <c r="HXI12" s="9"/>
      <c r="HXJ12" s="9"/>
      <c r="HXK12" s="9"/>
      <c r="HXL12" s="9"/>
      <c r="HXM12" s="9"/>
      <c r="HXN12" s="9"/>
      <c r="HXO12" s="9"/>
      <c r="HXP12" s="9"/>
      <c r="HXQ12" s="9"/>
      <c r="HXR12" s="9"/>
      <c r="HXS12" s="9"/>
      <c r="HXT12" s="9"/>
      <c r="HXU12" s="9"/>
      <c r="HXV12" s="9"/>
      <c r="HXW12" s="9"/>
      <c r="HXX12" s="9"/>
      <c r="HXY12" s="9"/>
      <c r="HXZ12" s="9"/>
      <c r="HYA12" s="9"/>
      <c r="HYB12" s="9"/>
      <c r="HYC12" s="9"/>
      <c r="HYD12" s="9"/>
      <c r="HYE12" s="9"/>
      <c r="HYF12" s="9"/>
      <c r="HYG12" s="9"/>
      <c r="HYH12" s="9"/>
      <c r="HYI12" s="9"/>
      <c r="HYJ12" s="9"/>
      <c r="HYK12" s="9"/>
      <c r="HYL12" s="9"/>
      <c r="HYM12" s="9"/>
      <c r="HYN12" s="9"/>
      <c r="HYO12" s="9"/>
      <c r="HYP12" s="9"/>
      <c r="HYQ12" s="9"/>
      <c r="HYR12" s="9"/>
      <c r="HYS12" s="9"/>
      <c r="HYT12" s="9"/>
      <c r="HYU12" s="9"/>
      <c r="HYV12" s="9"/>
      <c r="HYW12" s="9"/>
      <c r="HYX12" s="9"/>
      <c r="HYY12" s="9"/>
      <c r="HYZ12" s="9"/>
      <c r="HZA12" s="9"/>
      <c r="HZB12" s="9"/>
      <c r="HZC12" s="9"/>
      <c r="HZD12" s="9"/>
      <c r="HZE12" s="9"/>
      <c r="HZF12" s="9"/>
      <c r="HZG12" s="9"/>
      <c r="HZH12" s="9"/>
      <c r="HZI12" s="9"/>
      <c r="HZJ12" s="9"/>
      <c r="HZK12" s="9"/>
      <c r="HZL12" s="9"/>
      <c r="HZM12" s="9"/>
      <c r="HZN12" s="9"/>
      <c r="HZO12" s="9"/>
      <c r="HZP12" s="9"/>
      <c r="HZQ12" s="9"/>
      <c r="HZR12" s="9"/>
      <c r="HZS12" s="9"/>
      <c r="HZT12" s="9"/>
      <c r="HZU12" s="9"/>
      <c r="HZV12" s="9"/>
      <c r="HZW12" s="9"/>
      <c r="HZX12" s="9"/>
      <c r="HZY12" s="9"/>
      <c r="HZZ12" s="9"/>
      <c r="IAA12" s="9"/>
      <c r="IAB12" s="9"/>
      <c r="IAC12" s="9"/>
      <c r="IAD12" s="9"/>
      <c r="IAE12" s="9"/>
      <c r="IAF12" s="9"/>
      <c r="IAG12" s="9"/>
      <c r="IAH12" s="9"/>
      <c r="IAI12" s="9"/>
      <c r="IAJ12" s="9"/>
      <c r="IAK12" s="9"/>
      <c r="IAL12" s="9"/>
      <c r="IAM12" s="9"/>
      <c r="IAN12" s="9"/>
      <c r="IAO12" s="9"/>
      <c r="IAP12" s="9"/>
      <c r="IAQ12" s="9"/>
      <c r="IAR12" s="9"/>
      <c r="IAS12" s="9"/>
      <c r="IAT12" s="9"/>
      <c r="IAU12" s="9"/>
      <c r="IAV12" s="9"/>
      <c r="IAW12" s="9"/>
      <c r="IAX12" s="9"/>
      <c r="IAY12" s="9"/>
      <c r="IAZ12" s="9"/>
      <c r="IBA12" s="9"/>
      <c r="IBB12" s="9"/>
      <c r="IBC12" s="9"/>
      <c r="IBD12" s="9"/>
      <c r="IBE12" s="9"/>
      <c r="IBF12" s="9"/>
      <c r="IBG12" s="9"/>
      <c r="IBH12" s="9"/>
      <c r="IBI12" s="9"/>
      <c r="IBJ12" s="9"/>
      <c r="IBK12" s="9"/>
      <c r="IBL12" s="9"/>
      <c r="IBM12" s="9"/>
      <c r="IBN12" s="9"/>
      <c r="IBO12" s="9"/>
      <c r="IBP12" s="9"/>
      <c r="IBQ12" s="9"/>
      <c r="IBR12" s="9"/>
      <c r="IBS12" s="9"/>
      <c r="IBT12" s="9"/>
      <c r="IBU12" s="9"/>
      <c r="IBV12" s="9"/>
      <c r="IBW12" s="9"/>
      <c r="IBX12" s="9"/>
      <c r="IBY12" s="9"/>
      <c r="IBZ12" s="9"/>
      <c r="ICA12" s="9"/>
      <c r="ICB12" s="9"/>
      <c r="ICC12" s="9"/>
      <c r="ICD12" s="9"/>
      <c r="ICE12" s="9"/>
      <c r="ICF12" s="9"/>
      <c r="ICG12" s="9"/>
      <c r="ICH12" s="9"/>
      <c r="ICI12" s="9"/>
      <c r="ICJ12" s="9"/>
      <c r="ICK12" s="9"/>
      <c r="ICL12" s="9"/>
      <c r="ICM12" s="9"/>
      <c r="ICN12" s="9"/>
      <c r="ICO12" s="9"/>
      <c r="ICP12" s="9"/>
      <c r="ICQ12" s="9"/>
      <c r="ICR12" s="9"/>
      <c r="ICS12" s="9"/>
      <c r="ICT12" s="9"/>
      <c r="ICU12" s="9"/>
      <c r="ICV12" s="9"/>
      <c r="ICW12" s="9"/>
      <c r="ICX12" s="9"/>
      <c r="ICY12" s="9"/>
      <c r="ICZ12" s="9"/>
      <c r="IDA12" s="9"/>
      <c r="IDB12" s="9"/>
      <c r="IDC12" s="9"/>
      <c r="IDD12" s="9"/>
      <c r="IDE12" s="9"/>
      <c r="IDF12" s="9"/>
      <c r="IDG12" s="9"/>
      <c r="IDH12" s="9"/>
      <c r="IDI12" s="9"/>
      <c r="IDJ12" s="9"/>
      <c r="IDK12" s="9"/>
      <c r="IDL12" s="9"/>
      <c r="IDM12" s="9"/>
      <c r="IDN12" s="9"/>
      <c r="IDO12" s="9"/>
      <c r="IDP12" s="9"/>
      <c r="IDQ12" s="9"/>
      <c r="IDR12" s="9"/>
      <c r="IDS12" s="9"/>
      <c r="IDT12" s="9"/>
      <c r="IDU12" s="9"/>
      <c r="IDV12" s="9"/>
      <c r="IDW12" s="9"/>
      <c r="IDX12" s="9"/>
      <c r="IDY12" s="9"/>
      <c r="IDZ12" s="9"/>
      <c r="IEA12" s="9"/>
      <c r="IEB12" s="9"/>
      <c r="IEC12" s="9"/>
      <c r="IED12" s="9"/>
      <c r="IEE12" s="9"/>
      <c r="IEF12" s="9"/>
      <c r="IEG12" s="9"/>
      <c r="IEH12" s="9"/>
      <c r="IEI12" s="9"/>
      <c r="IEJ12" s="9"/>
      <c r="IEK12" s="9"/>
      <c r="IEL12" s="9"/>
      <c r="IEM12" s="9"/>
      <c r="IEN12" s="9"/>
      <c r="IEO12" s="9"/>
      <c r="IEP12" s="9"/>
      <c r="IEQ12" s="9"/>
      <c r="IER12" s="9"/>
      <c r="IES12" s="9"/>
      <c r="IET12" s="9"/>
      <c r="IEU12" s="9"/>
      <c r="IEV12" s="9"/>
      <c r="IEW12" s="9"/>
      <c r="IEX12" s="9"/>
      <c r="IEY12" s="9"/>
      <c r="IEZ12" s="9"/>
      <c r="IFA12" s="9"/>
      <c r="IFB12" s="9"/>
      <c r="IFC12" s="9"/>
      <c r="IFD12" s="9"/>
      <c r="IFE12" s="9"/>
      <c r="IFF12" s="9"/>
      <c r="IFG12" s="9"/>
      <c r="IFH12" s="9"/>
      <c r="IFI12" s="9"/>
      <c r="IFJ12" s="9"/>
      <c r="IFK12" s="9"/>
      <c r="IFL12" s="9"/>
      <c r="IFM12" s="9"/>
      <c r="IFN12" s="9"/>
      <c r="IFO12" s="9"/>
      <c r="IFP12" s="9"/>
      <c r="IFQ12" s="9"/>
      <c r="IFR12" s="9"/>
      <c r="IFS12" s="9"/>
      <c r="IFT12" s="9"/>
      <c r="IFU12" s="9"/>
      <c r="IFV12" s="9"/>
      <c r="IFW12" s="9"/>
      <c r="IFX12" s="9"/>
      <c r="IFY12" s="9"/>
      <c r="IFZ12" s="9"/>
      <c r="IGA12" s="9"/>
      <c r="IGB12" s="9"/>
      <c r="IGC12" s="9"/>
      <c r="IGD12" s="9"/>
      <c r="IGE12" s="9"/>
      <c r="IGF12" s="9"/>
      <c r="IGG12" s="9"/>
      <c r="IGH12" s="9"/>
      <c r="IGI12" s="9"/>
      <c r="IGJ12" s="9"/>
      <c r="IGK12" s="9"/>
      <c r="IGL12" s="9"/>
      <c r="IGM12" s="9"/>
      <c r="IGN12" s="9"/>
      <c r="IGO12" s="9"/>
      <c r="IGP12" s="9"/>
      <c r="IGQ12" s="9"/>
      <c r="IGR12" s="9"/>
      <c r="IGS12" s="9"/>
      <c r="IGT12" s="9"/>
      <c r="IGU12" s="9"/>
      <c r="IGV12" s="9"/>
      <c r="IGW12" s="9"/>
      <c r="IGX12" s="9"/>
      <c r="IGY12" s="9"/>
      <c r="IGZ12" s="9"/>
      <c r="IHA12" s="9"/>
      <c r="IHB12" s="9"/>
      <c r="IHC12" s="9"/>
      <c r="IHD12" s="9"/>
      <c r="IHE12" s="9"/>
      <c r="IHF12" s="9"/>
      <c r="IHG12" s="9"/>
      <c r="IHH12" s="9"/>
      <c r="IHI12" s="9"/>
      <c r="IHJ12" s="9"/>
      <c r="IHK12" s="9"/>
      <c r="IHL12" s="9"/>
      <c r="IHM12" s="9"/>
      <c r="IHN12" s="9"/>
      <c r="IHO12" s="9"/>
      <c r="IHP12" s="9"/>
      <c r="IHQ12" s="9"/>
      <c r="IHR12" s="9"/>
      <c r="IHS12" s="9"/>
      <c r="IHT12" s="9"/>
      <c r="IHU12" s="9"/>
      <c r="IHV12" s="9"/>
      <c r="IHW12" s="9"/>
      <c r="IHX12" s="9"/>
      <c r="IHY12" s="9"/>
      <c r="IHZ12" s="9"/>
      <c r="IIA12" s="9"/>
      <c r="IIB12" s="9"/>
      <c r="IIC12" s="9"/>
      <c r="IID12" s="9"/>
      <c r="IIE12" s="9"/>
      <c r="IIF12" s="9"/>
      <c r="IIG12" s="9"/>
      <c r="IIH12" s="9"/>
      <c r="III12" s="9"/>
      <c r="IIJ12" s="9"/>
      <c r="IIK12" s="9"/>
      <c r="IIL12" s="9"/>
      <c r="IIM12" s="9"/>
      <c r="IIN12" s="9"/>
      <c r="IIO12" s="9"/>
      <c r="IIP12" s="9"/>
      <c r="IIQ12" s="9"/>
      <c r="IIR12" s="9"/>
      <c r="IIS12" s="9"/>
      <c r="IIT12" s="9"/>
      <c r="IIU12" s="9"/>
      <c r="IIV12" s="9"/>
      <c r="IIW12" s="9"/>
      <c r="IIX12" s="9"/>
      <c r="IIY12" s="9"/>
      <c r="IIZ12" s="9"/>
      <c r="IJA12" s="9"/>
      <c r="IJB12" s="9"/>
      <c r="IJC12" s="9"/>
      <c r="IJD12" s="9"/>
      <c r="IJE12" s="9"/>
      <c r="IJF12" s="9"/>
      <c r="IJG12" s="9"/>
      <c r="IJH12" s="9"/>
      <c r="IJI12" s="9"/>
      <c r="IJJ12" s="9"/>
      <c r="IJK12" s="9"/>
      <c r="IJL12" s="9"/>
      <c r="IJM12" s="9"/>
      <c r="IJN12" s="9"/>
      <c r="IJO12" s="9"/>
      <c r="IJP12" s="9"/>
      <c r="IJQ12" s="9"/>
      <c r="IJR12" s="9"/>
      <c r="IJS12" s="9"/>
      <c r="IJT12" s="9"/>
      <c r="IJU12" s="9"/>
      <c r="IJV12" s="9"/>
      <c r="IJW12" s="9"/>
      <c r="IJX12" s="9"/>
      <c r="IJY12" s="9"/>
      <c r="IJZ12" s="9"/>
      <c r="IKA12" s="9"/>
      <c r="IKB12" s="9"/>
      <c r="IKC12" s="9"/>
      <c r="IKD12" s="9"/>
      <c r="IKE12" s="9"/>
      <c r="IKF12" s="9"/>
      <c r="IKG12" s="9"/>
      <c r="IKH12" s="9"/>
      <c r="IKI12" s="9"/>
      <c r="IKJ12" s="9"/>
      <c r="IKK12" s="9"/>
      <c r="IKL12" s="9"/>
      <c r="IKM12" s="9"/>
      <c r="IKN12" s="9"/>
      <c r="IKO12" s="9"/>
      <c r="IKP12" s="9"/>
      <c r="IKQ12" s="9"/>
      <c r="IKR12" s="9"/>
      <c r="IKS12" s="9"/>
      <c r="IKT12" s="9"/>
      <c r="IKU12" s="9"/>
      <c r="IKV12" s="9"/>
      <c r="IKW12" s="9"/>
      <c r="IKX12" s="9"/>
      <c r="IKY12" s="9"/>
      <c r="IKZ12" s="9"/>
      <c r="ILA12" s="9"/>
      <c r="ILB12" s="9"/>
      <c r="ILC12" s="9"/>
      <c r="ILD12" s="9"/>
      <c r="ILE12" s="9"/>
      <c r="ILF12" s="9"/>
      <c r="ILG12" s="9"/>
      <c r="ILH12" s="9"/>
      <c r="ILI12" s="9"/>
      <c r="ILJ12" s="9"/>
      <c r="ILK12" s="9"/>
      <c r="ILL12" s="9"/>
      <c r="ILM12" s="9"/>
      <c r="ILN12" s="9"/>
      <c r="ILO12" s="9"/>
      <c r="ILP12" s="9"/>
      <c r="ILQ12" s="9"/>
      <c r="ILR12" s="9"/>
      <c r="ILS12" s="9"/>
      <c r="ILT12" s="9"/>
      <c r="ILU12" s="9"/>
      <c r="ILV12" s="9"/>
      <c r="ILW12" s="9"/>
      <c r="ILX12" s="9"/>
      <c r="ILY12" s="9"/>
      <c r="ILZ12" s="9"/>
      <c r="IMA12" s="9"/>
      <c r="IMB12" s="9"/>
      <c r="IMC12" s="9"/>
      <c r="IMD12" s="9"/>
      <c r="IME12" s="9"/>
      <c r="IMF12" s="9"/>
      <c r="IMG12" s="9"/>
      <c r="IMH12" s="9"/>
      <c r="IMI12" s="9"/>
      <c r="IMJ12" s="9"/>
      <c r="IMK12" s="9"/>
      <c r="IML12" s="9"/>
      <c r="IMM12" s="9"/>
      <c r="IMN12" s="9"/>
      <c r="IMO12" s="9"/>
      <c r="IMP12" s="9"/>
      <c r="IMQ12" s="9"/>
      <c r="IMR12" s="9"/>
      <c r="IMS12" s="9"/>
      <c r="IMT12" s="9"/>
      <c r="IMU12" s="9"/>
      <c r="IMV12" s="9"/>
      <c r="IMW12" s="9"/>
      <c r="IMX12" s="9"/>
      <c r="IMY12" s="9"/>
      <c r="IMZ12" s="9"/>
      <c r="INA12" s="9"/>
      <c r="INB12" s="9"/>
      <c r="INC12" s="9"/>
      <c r="IND12" s="9"/>
      <c r="INE12" s="9"/>
      <c r="INF12" s="9"/>
      <c r="ING12" s="9"/>
      <c r="INH12" s="9"/>
      <c r="INI12" s="9"/>
      <c r="INJ12" s="9"/>
      <c r="INK12" s="9"/>
      <c r="INL12" s="9"/>
      <c r="INM12" s="9"/>
      <c r="INN12" s="9"/>
      <c r="INO12" s="9"/>
      <c r="INP12" s="9"/>
      <c r="INQ12" s="9"/>
      <c r="INR12" s="9"/>
      <c r="INS12" s="9"/>
      <c r="INT12" s="9"/>
      <c r="INU12" s="9"/>
      <c r="INV12" s="9"/>
      <c r="INW12" s="9"/>
      <c r="INX12" s="9"/>
      <c r="INY12" s="9"/>
      <c r="INZ12" s="9"/>
      <c r="IOA12" s="9"/>
      <c r="IOB12" s="9"/>
      <c r="IOC12" s="9"/>
      <c r="IOD12" s="9"/>
      <c r="IOE12" s="9"/>
      <c r="IOF12" s="9"/>
      <c r="IOG12" s="9"/>
      <c r="IOH12" s="9"/>
      <c r="IOI12" s="9"/>
      <c r="IOJ12" s="9"/>
      <c r="IOK12" s="9"/>
      <c r="IOL12" s="9"/>
      <c r="IOM12" s="9"/>
      <c r="ION12" s="9"/>
      <c r="IOO12" s="9"/>
      <c r="IOP12" s="9"/>
      <c r="IOQ12" s="9"/>
      <c r="IOR12" s="9"/>
      <c r="IOS12" s="9"/>
      <c r="IOT12" s="9"/>
      <c r="IOU12" s="9"/>
      <c r="IOV12" s="9"/>
      <c r="IOW12" s="9"/>
      <c r="IOX12" s="9"/>
      <c r="IOY12" s="9"/>
      <c r="IOZ12" s="9"/>
      <c r="IPA12" s="9"/>
      <c r="IPB12" s="9"/>
      <c r="IPC12" s="9"/>
      <c r="IPD12" s="9"/>
      <c r="IPE12" s="9"/>
      <c r="IPF12" s="9"/>
      <c r="IPG12" s="9"/>
      <c r="IPH12" s="9"/>
      <c r="IPI12" s="9"/>
      <c r="IPJ12" s="9"/>
      <c r="IPK12" s="9"/>
      <c r="IPL12" s="9"/>
      <c r="IPM12" s="9"/>
      <c r="IPN12" s="9"/>
      <c r="IPO12" s="9"/>
      <c r="IPP12" s="9"/>
      <c r="IPQ12" s="9"/>
      <c r="IPR12" s="9"/>
      <c r="IPS12" s="9"/>
      <c r="IPT12" s="9"/>
      <c r="IPU12" s="9"/>
      <c r="IPV12" s="9"/>
      <c r="IPW12" s="9"/>
      <c r="IPX12" s="9"/>
      <c r="IPY12" s="9"/>
      <c r="IPZ12" s="9"/>
      <c r="IQA12" s="9"/>
      <c r="IQB12" s="9"/>
      <c r="IQC12" s="9"/>
      <c r="IQD12" s="9"/>
      <c r="IQE12" s="9"/>
      <c r="IQF12" s="9"/>
      <c r="IQG12" s="9"/>
      <c r="IQH12" s="9"/>
      <c r="IQI12" s="9"/>
      <c r="IQJ12" s="9"/>
      <c r="IQK12" s="9"/>
      <c r="IQL12" s="9"/>
      <c r="IQM12" s="9"/>
      <c r="IQN12" s="9"/>
      <c r="IQO12" s="9"/>
      <c r="IQP12" s="9"/>
      <c r="IQQ12" s="9"/>
      <c r="IQR12" s="9"/>
      <c r="IQS12" s="9"/>
      <c r="IQT12" s="9"/>
      <c r="IQU12" s="9"/>
      <c r="IQV12" s="9"/>
      <c r="IQW12" s="9"/>
      <c r="IQX12" s="9"/>
      <c r="IQY12" s="9"/>
      <c r="IQZ12" s="9"/>
      <c r="IRA12" s="9"/>
      <c r="IRB12" s="9"/>
      <c r="IRC12" s="9"/>
      <c r="IRD12" s="9"/>
      <c r="IRE12" s="9"/>
      <c r="IRF12" s="9"/>
      <c r="IRG12" s="9"/>
      <c r="IRH12" s="9"/>
      <c r="IRI12" s="9"/>
      <c r="IRJ12" s="9"/>
      <c r="IRK12" s="9"/>
      <c r="IRL12" s="9"/>
      <c r="IRM12" s="9"/>
      <c r="IRN12" s="9"/>
      <c r="IRO12" s="9"/>
      <c r="IRP12" s="9"/>
      <c r="IRQ12" s="9"/>
      <c r="IRR12" s="9"/>
      <c r="IRS12" s="9"/>
      <c r="IRT12" s="9"/>
      <c r="IRU12" s="9"/>
      <c r="IRV12" s="9"/>
      <c r="IRW12" s="9"/>
      <c r="IRX12" s="9"/>
      <c r="IRY12" s="9"/>
      <c r="IRZ12" s="9"/>
      <c r="ISA12" s="9"/>
      <c r="ISB12" s="9"/>
      <c r="ISC12" s="9"/>
      <c r="ISD12" s="9"/>
      <c r="ISE12" s="9"/>
      <c r="ISF12" s="9"/>
      <c r="ISG12" s="9"/>
      <c r="ISH12" s="9"/>
      <c r="ISI12" s="9"/>
      <c r="ISJ12" s="9"/>
      <c r="ISK12" s="9"/>
      <c r="ISL12" s="9"/>
      <c r="ISM12" s="9"/>
      <c r="ISN12" s="9"/>
      <c r="ISO12" s="9"/>
      <c r="ISP12" s="9"/>
      <c r="ISQ12" s="9"/>
      <c r="ISR12" s="9"/>
      <c r="ISS12" s="9"/>
      <c r="IST12" s="9"/>
      <c r="ISU12" s="9"/>
      <c r="ISV12" s="9"/>
      <c r="ISW12" s="9"/>
      <c r="ISX12" s="9"/>
      <c r="ISY12" s="9"/>
      <c r="ISZ12" s="9"/>
      <c r="ITA12" s="9"/>
      <c r="ITB12" s="9"/>
      <c r="ITC12" s="9"/>
      <c r="ITD12" s="9"/>
      <c r="ITE12" s="9"/>
      <c r="ITF12" s="9"/>
      <c r="ITG12" s="9"/>
      <c r="ITH12" s="9"/>
      <c r="ITI12" s="9"/>
      <c r="ITJ12" s="9"/>
      <c r="ITK12" s="9"/>
      <c r="ITL12" s="9"/>
      <c r="ITM12" s="9"/>
      <c r="ITN12" s="9"/>
      <c r="ITO12" s="9"/>
      <c r="ITP12" s="9"/>
      <c r="ITQ12" s="9"/>
      <c r="ITR12" s="9"/>
      <c r="ITS12" s="9"/>
      <c r="ITT12" s="9"/>
      <c r="ITU12" s="9"/>
      <c r="ITV12" s="9"/>
      <c r="ITW12" s="9"/>
      <c r="ITX12" s="9"/>
      <c r="ITY12" s="9"/>
      <c r="ITZ12" s="9"/>
      <c r="IUA12" s="9"/>
      <c r="IUB12" s="9"/>
      <c r="IUC12" s="9"/>
      <c r="IUD12" s="9"/>
      <c r="IUE12" s="9"/>
      <c r="IUF12" s="9"/>
      <c r="IUG12" s="9"/>
      <c r="IUH12" s="9"/>
      <c r="IUI12" s="9"/>
      <c r="IUJ12" s="9"/>
      <c r="IUK12" s="9"/>
      <c r="IUL12" s="9"/>
      <c r="IUM12" s="9"/>
      <c r="IUN12" s="9"/>
      <c r="IUO12" s="9"/>
      <c r="IUP12" s="9"/>
      <c r="IUQ12" s="9"/>
      <c r="IUR12" s="9"/>
      <c r="IUS12" s="9"/>
      <c r="IUT12" s="9"/>
      <c r="IUU12" s="9"/>
      <c r="IUV12" s="9"/>
      <c r="IUW12" s="9"/>
      <c r="IUX12" s="9"/>
      <c r="IUY12" s="9"/>
      <c r="IUZ12" s="9"/>
      <c r="IVA12" s="9"/>
      <c r="IVB12" s="9"/>
      <c r="IVC12" s="9"/>
      <c r="IVD12" s="9"/>
      <c r="IVE12" s="9"/>
      <c r="IVF12" s="9"/>
      <c r="IVG12" s="9"/>
      <c r="IVH12" s="9"/>
      <c r="IVI12" s="9"/>
      <c r="IVJ12" s="9"/>
      <c r="IVK12" s="9"/>
      <c r="IVL12" s="9"/>
      <c r="IVM12" s="9"/>
      <c r="IVN12" s="9"/>
      <c r="IVO12" s="9"/>
      <c r="IVP12" s="9"/>
      <c r="IVQ12" s="9"/>
      <c r="IVR12" s="9"/>
      <c r="IVS12" s="9"/>
      <c r="IVT12" s="9"/>
      <c r="IVU12" s="9"/>
      <c r="IVV12" s="9"/>
      <c r="IVW12" s="9"/>
      <c r="IVX12" s="9"/>
      <c r="IVY12" s="9"/>
      <c r="IVZ12" s="9"/>
      <c r="IWA12" s="9"/>
      <c r="IWB12" s="9"/>
      <c r="IWC12" s="9"/>
      <c r="IWD12" s="9"/>
      <c r="IWE12" s="9"/>
      <c r="IWF12" s="9"/>
      <c r="IWG12" s="9"/>
      <c r="IWH12" s="9"/>
      <c r="IWI12" s="9"/>
      <c r="IWJ12" s="9"/>
      <c r="IWK12" s="9"/>
      <c r="IWL12" s="9"/>
      <c r="IWM12" s="9"/>
      <c r="IWN12" s="9"/>
      <c r="IWO12" s="9"/>
      <c r="IWP12" s="9"/>
      <c r="IWQ12" s="9"/>
      <c r="IWR12" s="9"/>
      <c r="IWS12" s="9"/>
      <c r="IWT12" s="9"/>
      <c r="IWU12" s="9"/>
      <c r="IWV12" s="9"/>
      <c r="IWW12" s="9"/>
      <c r="IWX12" s="9"/>
      <c r="IWY12" s="9"/>
      <c r="IWZ12" s="9"/>
      <c r="IXA12" s="9"/>
      <c r="IXB12" s="9"/>
      <c r="IXC12" s="9"/>
      <c r="IXD12" s="9"/>
      <c r="IXE12" s="9"/>
      <c r="IXF12" s="9"/>
      <c r="IXG12" s="9"/>
      <c r="IXH12" s="9"/>
      <c r="IXI12" s="9"/>
      <c r="IXJ12" s="9"/>
      <c r="IXK12" s="9"/>
      <c r="IXL12" s="9"/>
      <c r="IXM12" s="9"/>
      <c r="IXN12" s="9"/>
      <c r="IXO12" s="9"/>
      <c r="IXP12" s="9"/>
      <c r="IXQ12" s="9"/>
      <c r="IXR12" s="9"/>
      <c r="IXS12" s="9"/>
      <c r="IXT12" s="9"/>
      <c r="IXU12" s="9"/>
      <c r="IXV12" s="9"/>
      <c r="IXW12" s="9"/>
      <c r="IXX12" s="9"/>
      <c r="IXY12" s="9"/>
      <c r="IXZ12" s="9"/>
      <c r="IYA12" s="9"/>
      <c r="IYB12" s="9"/>
      <c r="IYC12" s="9"/>
      <c r="IYD12" s="9"/>
      <c r="IYE12" s="9"/>
      <c r="IYF12" s="9"/>
      <c r="IYG12" s="9"/>
      <c r="IYH12" s="9"/>
      <c r="IYI12" s="9"/>
      <c r="IYJ12" s="9"/>
      <c r="IYK12" s="9"/>
      <c r="IYL12" s="9"/>
      <c r="IYM12" s="9"/>
      <c r="IYN12" s="9"/>
      <c r="IYO12" s="9"/>
      <c r="IYP12" s="9"/>
      <c r="IYQ12" s="9"/>
      <c r="IYR12" s="9"/>
      <c r="IYS12" s="9"/>
      <c r="IYT12" s="9"/>
      <c r="IYU12" s="9"/>
      <c r="IYV12" s="9"/>
      <c r="IYW12" s="9"/>
      <c r="IYX12" s="9"/>
      <c r="IYY12" s="9"/>
      <c r="IYZ12" s="9"/>
      <c r="IZA12" s="9"/>
      <c r="IZB12" s="9"/>
      <c r="IZC12" s="9"/>
      <c r="IZD12" s="9"/>
      <c r="IZE12" s="9"/>
      <c r="IZF12" s="9"/>
      <c r="IZG12" s="9"/>
      <c r="IZH12" s="9"/>
      <c r="IZI12" s="9"/>
      <c r="IZJ12" s="9"/>
      <c r="IZK12" s="9"/>
      <c r="IZL12" s="9"/>
      <c r="IZM12" s="9"/>
      <c r="IZN12" s="9"/>
      <c r="IZO12" s="9"/>
      <c r="IZP12" s="9"/>
      <c r="IZQ12" s="9"/>
      <c r="IZR12" s="9"/>
      <c r="IZS12" s="9"/>
      <c r="IZT12" s="9"/>
      <c r="IZU12" s="9"/>
      <c r="IZV12" s="9"/>
      <c r="IZW12" s="9"/>
      <c r="IZX12" s="9"/>
      <c r="IZY12" s="9"/>
      <c r="IZZ12" s="9"/>
      <c r="JAA12" s="9"/>
      <c r="JAB12" s="9"/>
      <c r="JAC12" s="9"/>
      <c r="JAD12" s="9"/>
      <c r="JAE12" s="9"/>
      <c r="JAF12" s="9"/>
      <c r="JAG12" s="9"/>
      <c r="JAH12" s="9"/>
      <c r="JAI12" s="9"/>
      <c r="JAJ12" s="9"/>
      <c r="JAK12" s="9"/>
      <c r="JAL12" s="9"/>
      <c r="JAM12" s="9"/>
      <c r="JAN12" s="9"/>
      <c r="JAO12" s="9"/>
      <c r="JAP12" s="9"/>
      <c r="JAQ12" s="9"/>
      <c r="JAR12" s="9"/>
      <c r="JAS12" s="9"/>
      <c r="JAT12" s="9"/>
      <c r="JAU12" s="9"/>
      <c r="JAV12" s="9"/>
      <c r="JAW12" s="9"/>
      <c r="JAX12" s="9"/>
      <c r="JAY12" s="9"/>
      <c r="JAZ12" s="9"/>
      <c r="JBA12" s="9"/>
      <c r="JBB12" s="9"/>
      <c r="JBC12" s="9"/>
      <c r="JBD12" s="9"/>
      <c r="JBE12" s="9"/>
      <c r="JBF12" s="9"/>
      <c r="JBG12" s="9"/>
      <c r="JBH12" s="9"/>
      <c r="JBI12" s="9"/>
      <c r="JBJ12" s="9"/>
      <c r="JBK12" s="9"/>
      <c r="JBL12" s="9"/>
      <c r="JBM12" s="9"/>
      <c r="JBN12" s="9"/>
      <c r="JBO12" s="9"/>
      <c r="JBP12" s="9"/>
      <c r="JBQ12" s="9"/>
      <c r="JBR12" s="9"/>
      <c r="JBS12" s="9"/>
      <c r="JBT12" s="9"/>
      <c r="JBU12" s="9"/>
      <c r="JBV12" s="9"/>
      <c r="JBW12" s="9"/>
      <c r="JBX12" s="9"/>
      <c r="JBY12" s="9"/>
      <c r="JBZ12" s="9"/>
      <c r="JCA12" s="9"/>
      <c r="JCB12" s="9"/>
      <c r="JCC12" s="9"/>
      <c r="JCD12" s="9"/>
      <c r="JCE12" s="9"/>
      <c r="JCF12" s="9"/>
      <c r="JCG12" s="9"/>
      <c r="JCH12" s="9"/>
      <c r="JCI12" s="9"/>
      <c r="JCJ12" s="9"/>
      <c r="JCK12" s="9"/>
      <c r="JCL12" s="9"/>
      <c r="JCM12" s="9"/>
      <c r="JCN12" s="9"/>
      <c r="JCO12" s="9"/>
      <c r="JCP12" s="9"/>
      <c r="JCQ12" s="9"/>
      <c r="JCR12" s="9"/>
      <c r="JCS12" s="9"/>
      <c r="JCT12" s="9"/>
      <c r="JCU12" s="9"/>
      <c r="JCV12" s="9"/>
      <c r="JCW12" s="9"/>
      <c r="JCX12" s="9"/>
      <c r="JCY12" s="9"/>
      <c r="JCZ12" s="9"/>
      <c r="JDA12" s="9"/>
      <c r="JDB12" s="9"/>
      <c r="JDC12" s="9"/>
      <c r="JDD12" s="9"/>
      <c r="JDE12" s="9"/>
      <c r="JDF12" s="9"/>
      <c r="JDG12" s="9"/>
      <c r="JDH12" s="9"/>
      <c r="JDI12" s="9"/>
      <c r="JDJ12" s="9"/>
      <c r="JDK12" s="9"/>
      <c r="JDL12" s="9"/>
      <c r="JDM12" s="9"/>
      <c r="JDN12" s="9"/>
      <c r="JDO12" s="9"/>
      <c r="JDP12" s="9"/>
      <c r="JDQ12" s="9"/>
      <c r="JDR12" s="9"/>
      <c r="JDS12" s="9"/>
      <c r="JDT12" s="9"/>
      <c r="JDU12" s="9"/>
      <c r="JDV12" s="9"/>
      <c r="JDW12" s="9"/>
      <c r="JDX12" s="9"/>
      <c r="JDY12" s="9"/>
      <c r="JDZ12" s="9"/>
      <c r="JEA12" s="9"/>
      <c r="JEB12" s="9"/>
      <c r="JEC12" s="9"/>
      <c r="JED12" s="9"/>
      <c r="JEE12" s="9"/>
      <c r="JEF12" s="9"/>
      <c r="JEG12" s="9"/>
      <c r="JEH12" s="9"/>
      <c r="JEI12" s="9"/>
      <c r="JEJ12" s="9"/>
      <c r="JEK12" s="9"/>
      <c r="JEL12" s="9"/>
      <c r="JEM12" s="9"/>
      <c r="JEN12" s="9"/>
      <c r="JEO12" s="9"/>
      <c r="JEP12" s="9"/>
      <c r="JEQ12" s="9"/>
      <c r="JER12" s="9"/>
      <c r="JES12" s="9"/>
      <c r="JET12" s="9"/>
      <c r="JEU12" s="9"/>
      <c r="JEV12" s="9"/>
      <c r="JEW12" s="9"/>
      <c r="JEX12" s="9"/>
      <c r="JEY12" s="9"/>
      <c r="JEZ12" s="9"/>
      <c r="JFA12" s="9"/>
      <c r="JFB12" s="9"/>
      <c r="JFC12" s="9"/>
      <c r="JFD12" s="9"/>
      <c r="JFE12" s="9"/>
      <c r="JFF12" s="9"/>
      <c r="JFG12" s="9"/>
      <c r="JFH12" s="9"/>
      <c r="JFI12" s="9"/>
      <c r="JFJ12" s="9"/>
      <c r="JFK12" s="9"/>
      <c r="JFL12" s="9"/>
      <c r="JFM12" s="9"/>
      <c r="JFN12" s="9"/>
      <c r="JFO12" s="9"/>
      <c r="JFP12" s="9"/>
      <c r="JFQ12" s="9"/>
      <c r="JFR12" s="9"/>
      <c r="JFS12" s="9"/>
      <c r="JFT12" s="9"/>
      <c r="JFU12" s="9"/>
      <c r="JFV12" s="9"/>
      <c r="JFW12" s="9"/>
      <c r="JFX12" s="9"/>
      <c r="JFY12" s="9"/>
      <c r="JFZ12" s="9"/>
      <c r="JGA12" s="9"/>
      <c r="JGB12" s="9"/>
      <c r="JGC12" s="9"/>
      <c r="JGD12" s="9"/>
      <c r="JGE12" s="9"/>
      <c r="JGF12" s="9"/>
      <c r="JGG12" s="9"/>
      <c r="JGH12" s="9"/>
      <c r="JGI12" s="9"/>
      <c r="JGJ12" s="9"/>
      <c r="JGK12" s="9"/>
      <c r="JGL12" s="9"/>
      <c r="JGM12" s="9"/>
      <c r="JGN12" s="9"/>
      <c r="JGO12" s="9"/>
      <c r="JGP12" s="9"/>
      <c r="JGQ12" s="9"/>
      <c r="JGR12" s="9"/>
      <c r="JGS12" s="9"/>
      <c r="JGT12" s="9"/>
      <c r="JGU12" s="9"/>
      <c r="JGV12" s="9"/>
      <c r="JGW12" s="9"/>
      <c r="JGX12" s="9"/>
      <c r="JGY12" s="9"/>
      <c r="JGZ12" s="9"/>
      <c r="JHA12" s="9"/>
      <c r="JHB12" s="9"/>
      <c r="JHC12" s="9"/>
      <c r="JHD12" s="9"/>
      <c r="JHE12" s="9"/>
      <c r="JHF12" s="9"/>
      <c r="JHG12" s="9"/>
      <c r="JHH12" s="9"/>
      <c r="JHI12" s="9"/>
      <c r="JHJ12" s="9"/>
      <c r="JHK12" s="9"/>
      <c r="JHL12" s="9"/>
      <c r="JHM12" s="9"/>
      <c r="JHN12" s="9"/>
      <c r="JHO12" s="9"/>
      <c r="JHP12" s="9"/>
      <c r="JHQ12" s="9"/>
      <c r="JHR12" s="9"/>
      <c r="JHS12" s="9"/>
      <c r="JHT12" s="9"/>
      <c r="JHU12" s="9"/>
      <c r="JHV12" s="9"/>
      <c r="JHW12" s="9"/>
      <c r="JHX12" s="9"/>
      <c r="JHY12" s="9"/>
      <c r="JHZ12" s="9"/>
      <c r="JIA12" s="9"/>
      <c r="JIB12" s="9"/>
      <c r="JIC12" s="9"/>
      <c r="JID12" s="9"/>
      <c r="JIE12" s="9"/>
      <c r="JIF12" s="9"/>
      <c r="JIG12" s="9"/>
      <c r="JIH12" s="9"/>
      <c r="JII12" s="9"/>
      <c r="JIJ12" s="9"/>
      <c r="JIK12" s="9"/>
      <c r="JIL12" s="9"/>
      <c r="JIM12" s="9"/>
      <c r="JIN12" s="9"/>
      <c r="JIO12" s="9"/>
      <c r="JIP12" s="9"/>
      <c r="JIQ12" s="9"/>
      <c r="JIR12" s="9"/>
      <c r="JIS12" s="9"/>
      <c r="JIT12" s="9"/>
      <c r="JIU12" s="9"/>
      <c r="JIV12" s="9"/>
      <c r="JIW12" s="9"/>
      <c r="JIX12" s="9"/>
      <c r="JIY12" s="9"/>
      <c r="JIZ12" s="9"/>
      <c r="JJA12" s="9"/>
      <c r="JJB12" s="9"/>
      <c r="JJC12" s="9"/>
      <c r="JJD12" s="9"/>
      <c r="JJE12" s="9"/>
      <c r="JJF12" s="9"/>
      <c r="JJG12" s="9"/>
      <c r="JJH12" s="9"/>
      <c r="JJI12" s="9"/>
      <c r="JJJ12" s="9"/>
      <c r="JJK12" s="9"/>
      <c r="JJL12" s="9"/>
      <c r="JJM12" s="9"/>
      <c r="JJN12" s="9"/>
      <c r="JJO12" s="9"/>
      <c r="JJP12" s="9"/>
      <c r="JJQ12" s="9"/>
      <c r="JJR12" s="9"/>
      <c r="JJS12" s="9"/>
      <c r="JJT12" s="9"/>
      <c r="JJU12" s="9"/>
      <c r="JJV12" s="9"/>
      <c r="JJW12" s="9"/>
      <c r="JJX12" s="9"/>
      <c r="JJY12" s="9"/>
      <c r="JJZ12" s="9"/>
      <c r="JKA12" s="9"/>
      <c r="JKB12" s="9"/>
      <c r="JKC12" s="9"/>
      <c r="JKD12" s="9"/>
      <c r="JKE12" s="9"/>
      <c r="JKF12" s="9"/>
      <c r="JKG12" s="9"/>
      <c r="JKH12" s="9"/>
      <c r="JKI12" s="9"/>
      <c r="JKJ12" s="9"/>
      <c r="JKK12" s="9"/>
      <c r="JKL12" s="9"/>
      <c r="JKM12" s="9"/>
      <c r="JKN12" s="9"/>
      <c r="JKO12" s="9"/>
      <c r="JKP12" s="9"/>
      <c r="JKQ12" s="9"/>
      <c r="JKR12" s="9"/>
      <c r="JKS12" s="9"/>
      <c r="JKT12" s="9"/>
      <c r="JKU12" s="9"/>
      <c r="JKV12" s="9"/>
      <c r="JKW12" s="9"/>
      <c r="JKX12" s="9"/>
      <c r="JKY12" s="9"/>
      <c r="JKZ12" s="9"/>
      <c r="JLA12" s="9"/>
      <c r="JLB12" s="9"/>
      <c r="JLC12" s="9"/>
      <c r="JLD12" s="9"/>
      <c r="JLE12" s="9"/>
      <c r="JLF12" s="9"/>
      <c r="JLG12" s="9"/>
      <c r="JLH12" s="9"/>
      <c r="JLI12" s="9"/>
      <c r="JLJ12" s="9"/>
      <c r="JLK12" s="9"/>
      <c r="JLL12" s="9"/>
      <c r="JLM12" s="9"/>
      <c r="JLN12" s="9"/>
      <c r="JLO12" s="9"/>
      <c r="JLP12" s="9"/>
      <c r="JLQ12" s="9"/>
      <c r="JLR12" s="9"/>
      <c r="JLS12" s="9"/>
      <c r="JLT12" s="9"/>
      <c r="JLU12" s="9"/>
      <c r="JLV12" s="9"/>
      <c r="JLW12" s="9"/>
      <c r="JLX12" s="9"/>
      <c r="JLY12" s="9"/>
      <c r="JLZ12" s="9"/>
      <c r="JMA12" s="9"/>
      <c r="JMB12" s="9"/>
      <c r="JMC12" s="9"/>
      <c r="JMD12" s="9"/>
      <c r="JME12" s="9"/>
      <c r="JMF12" s="9"/>
      <c r="JMG12" s="9"/>
      <c r="JMH12" s="9"/>
      <c r="JMI12" s="9"/>
      <c r="JMJ12" s="9"/>
      <c r="JMK12" s="9"/>
      <c r="JML12" s="9"/>
      <c r="JMM12" s="9"/>
      <c r="JMN12" s="9"/>
      <c r="JMO12" s="9"/>
      <c r="JMP12" s="9"/>
      <c r="JMQ12" s="9"/>
      <c r="JMR12" s="9"/>
      <c r="JMS12" s="9"/>
      <c r="JMT12" s="9"/>
      <c r="JMU12" s="9"/>
      <c r="JMV12" s="9"/>
      <c r="JMW12" s="9"/>
      <c r="JMX12" s="9"/>
      <c r="JMY12" s="9"/>
      <c r="JMZ12" s="9"/>
      <c r="JNA12" s="9"/>
      <c r="JNB12" s="9"/>
      <c r="JNC12" s="9"/>
      <c r="JND12" s="9"/>
      <c r="JNE12" s="9"/>
      <c r="JNF12" s="9"/>
      <c r="JNG12" s="9"/>
      <c r="JNH12" s="9"/>
      <c r="JNI12" s="9"/>
      <c r="JNJ12" s="9"/>
      <c r="JNK12" s="9"/>
      <c r="JNL12" s="9"/>
      <c r="JNM12" s="9"/>
      <c r="JNN12" s="9"/>
      <c r="JNO12" s="9"/>
      <c r="JNP12" s="9"/>
      <c r="JNQ12" s="9"/>
      <c r="JNR12" s="9"/>
      <c r="JNS12" s="9"/>
      <c r="JNT12" s="9"/>
      <c r="JNU12" s="9"/>
      <c r="JNV12" s="9"/>
      <c r="JNW12" s="9"/>
      <c r="JNX12" s="9"/>
      <c r="JNY12" s="9"/>
      <c r="JNZ12" s="9"/>
      <c r="JOA12" s="9"/>
      <c r="JOB12" s="9"/>
      <c r="JOC12" s="9"/>
      <c r="JOD12" s="9"/>
      <c r="JOE12" s="9"/>
      <c r="JOF12" s="9"/>
      <c r="JOG12" s="9"/>
      <c r="JOH12" s="9"/>
      <c r="JOI12" s="9"/>
      <c r="JOJ12" s="9"/>
      <c r="JOK12" s="9"/>
      <c r="JOL12" s="9"/>
      <c r="JOM12" s="9"/>
      <c r="JON12" s="9"/>
      <c r="JOO12" s="9"/>
      <c r="JOP12" s="9"/>
      <c r="JOQ12" s="9"/>
      <c r="JOR12" s="9"/>
      <c r="JOS12" s="9"/>
      <c r="JOT12" s="9"/>
      <c r="JOU12" s="9"/>
      <c r="JOV12" s="9"/>
      <c r="JOW12" s="9"/>
      <c r="JOX12" s="9"/>
      <c r="JOY12" s="9"/>
      <c r="JOZ12" s="9"/>
      <c r="JPA12" s="9"/>
      <c r="JPB12" s="9"/>
      <c r="JPC12" s="9"/>
      <c r="JPD12" s="9"/>
      <c r="JPE12" s="9"/>
      <c r="JPF12" s="9"/>
      <c r="JPG12" s="9"/>
      <c r="JPH12" s="9"/>
      <c r="JPI12" s="9"/>
      <c r="JPJ12" s="9"/>
      <c r="JPK12" s="9"/>
      <c r="JPL12" s="9"/>
      <c r="JPM12" s="9"/>
      <c r="JPN12" s="9"/>
      <c r="JPO12" s="9"/>
      <c r="JPP12" s="9"/>
      <c r="JPQ12" s="9"/>
      <c r="JPR12" s="9"/>
      <c r="JPS12" s="9"/>
      <c r="JPT12" s="9"/>
      <c r="JPU12" s="9"/>
      <c r="JPV12" s="9"/>
      <c r="JPW12" s="9"/>
      <c r="JPX12" s="9"/>
      <c r="JPY12" s="9"/>
      <c r="JPZ12" s="9"/>
      <c r="JQA12" s="9"/>
      <c r="JQB12" s="9"/>
      <c r="JQC12" s="9"/>
      <c r="JQD12" s="9"/>
      <c r="JQE12" s="9"/>
      <c r="JQF12" s="9"/>
      <c r="JQG12" s="9"/>
      <c r="JQH12" s="9"/>
      <c r="JQI12" s="9"/>
      <c r="JQJ12" s="9"/>
      <c r="JQK12" s="9"/>
      <c r="JQL12" s="9"/>
      <c r="JQM12" s="9"/>
      <c r="JQN12" s="9"/>
      <c r="JQO12" s="9"/>
      <c r="JQP12" s="9"/>
      <c r="JQQ12" s="9"/>
      <c r="JQR12" s="9"/>
      <c r="JQS12" s="9"/>
      <c r="JQT12" s="9"/>
      <c r="JQU12" s="9"/>
      <c r="JQV12" s="9"/>
      <c r="JQW12" s="9"/>
      <c r="JQX12" s="9"/>
      <c r="JQY12" s="9"/>
      <c r="JQZ12" s="9"/>
      <c r="JRA12" s="9"/>
      <c r="JRB12" s="9"/>
      <c r="JRC12" s="9"/>
      <c r="JRD12" s="9"/>
      <c r="JRE12" s="9"/>
      <c r="JRF12" s="9"/>
      <c r="JRG12" s="9"/>
      <c r="JRH12" s="9"/>
      <c r="JRI12" s="9"/>
      <c r="JRJ12" s="9"/>
      <c r="JRK12" s="9"/>
      <c r="JRL12" s="9"/>
      <c r="JRM12" s="9"/>
      <c r="JRN12" s="9"/>
      <c r="JRO12" s="9"/>
      <c r="JRP12" s="9"/>
      <c r="JRQ12" s="9"/>
      <c r="JRR12" s="9"/>
      <c r="JRS12" s="9"/>
      <c r="JRT12" s="9"/>
      <c r="JRU12" s="9"/>
      <c r="JRV12" s="9"/>
      <c r="JRW12" s="9"/>
      <c r="JRX12" s="9"/>
      <c r="JRY12" s="9"/>
      <c r="JRZ12" s="9"/>
      <c r="JSA12" s="9"/>
      <c r="JSB12" s="9"/>
      <c r="JSC12" s="9"/>
      <c r="JSD12" s="9"/>
      <c r="JSE12" s="9"/>
      <c r="JSF12" s="9"/>
      <c r="JSG12" s="9"/>
      <c r="JSH12" s="9"/>
      <c r="JSI12" s="9"/>
      <c r="JSJ12" s="9"/>
      <c r="JSK12" s="9"/>
      <c r="JSL12" s="9"/>
      <c r="JSM12" s="9"/>
      <c r="JSN12" s="9"/>
      <c r="JSO12" s="9"/>
      <c r="JSP12" s="9"/>
      <c r="JSQ12" s="9"/>
      <c r="JSR12" s="9"/>
      <c r="JSS12" s="9"/>
      <c r="JST12" s="9"/>
      <c r="JSU12" s="9"/>
      <c r="JSV12" s="9"/>
      <c r="JSW12" s="9"/>
      <c r="JSX12" s="9"/>
      <c r="JSY12" s="9"/>
      <c r="JSZ12" s="9"/>
      <c r="JTA12" s="9"/>
      <c r="JTB12" s="9"/>
      <c r="JTC12" s="9"/>
      <c r="JTD12" s="9"/>
      <c r="JTE12" s="9"/>
      <c r="JTF12" s="9"/>
      <c r="JTG12" s="9"/>
      <c r="JTH12" s="9"/>
      <c r="JTI12" s="9"/>
      <c r="JTJ12" s="9"/>
      <c r="JTK12" s="9"/>
      <c r="JTL12" s="9"/>
      <c r="JTM12" s="9"/>
      <c r="JTN12" s="9"/>
      <c r="JTO12" s="9"/>
      <c r="JTP12" s="9"/>
      <c r="JTQ12" s="9"/>
      <c r="JTR12" s="9"/>
      <c r="JTS12" s="9"/>
      <c r="JTT12" s="9"/>
      <c r="JTU12" s="9"/>
      <c r="JTV12" s="9"/>
      <c r="JTW12" s="9"/>
      <c r="JTX12" s="9"/>
      <c r="JTY12" s="9"/>
      <c r="JTZ12" s="9"/>
      <c r="JUA12" s="9"/>
      <c r="JUB12" s="9"/>
      <c r="JUC12" s="9"/>
      <c r="JUD12" s="9"/>
      <c r="JUE12" s="9"/>
      <c r="JUF12" s="9"/>
      <c r="JUG12" s="9"/>
      <c r="JUH12" s="9"/>
      <c r="JUI12" s="9"/>
      <c r="JUJ12" s="9"/>
      <c r="JUK12" s="9"/>
      <c r="JUL12" s="9"/>
      <c r="JUM12" s="9"/>
      <c r="JUN12" s="9"/>
      <c r="JUO12" s="9"/>
      <c r="JUP12" s="9"/>
      <c r="JUQ12" s="9"/>
      <c r="JUR12" s="9"/>
      <c r="JUS12" s="9"/>
      <c r="JUT12" s="9"/>
      <c r="JUU12" s="9"/>
      <c r="JUV12" s="9"/>
      <c r="JUW12" s="9"/>
      <c r="JUX12" s="9"/>
      <c r="JUY12" s="9"/>
      <c r="JUZ12" s="9"/>
      <c r="JVA12" s="9"/>
      <c r="JVB12" s="9"/>
      <c r="JVC12" s="9"/>
      <c r="JVD12" s="9"/>
      <c r="JVE12" s="9"/>
      <c r="JVF12" s="9"/>
      <c r="JVG12" s="9"/>
      <c r="JVH12" s="9"/>
      <c r="JVI12" s="9"/>
      <c r="JVJ12" s="9"/>
      <c r="JVK12" s="9"/>
      <c r="JVL12" s="9"/>
      <c r="JVM12" s="9"/>
      <c r="JVN12" s="9"/>
      <c r="JVO12" s="9"/>
      <c r="JVP12" s="9"/>
      <c r="JVQ12" s="9"/>
      <c r="JVR12" s="9"/>
      <c r="JVS12" s="9"/>
      <c r="JVT12" s="9"/>
      <c r="JVU12" s="9"/>
      <c r="JVV12" s="9"/>
      <c r="JVW12" s="9"/>
      <c r="JVX12" s="9"/>
      <c r="JVY12" s="9"/>
      <c r="JVZ12" s="9"/>
      <c r="JWA12" s="9"/>
      <c r="JWB12" s="9"/>
      <c r="JWC12" s="9"/>
      <c r="JWD12" s="9"/>
      <c r="JWE12" s="9"/>
      <c r="JWF12" s="9"/>
      <c r="JWG12" s="9"/>
      <c r="JWH12" s="9"/>
      <c r="JWI12" s="9"/>
      <c r="JWJ12" s="9"/>
      <c r="JWK12" s="9"/>
      <c r="JWL12" s="9"/>
      <c r="JWM12" s="9"/>
      <c r="JWN12" s="9"/>
      <c r="JWO12" s="9"/>
      <c r="JWP12" s="9"/>
      <c r="JWQ12" s="9"/>
      <c r="JWR12" s="9"/>
      <c r="JWS12" s="9"/>
      <c r="JWT12" s="9"/>
      <c r="JWU12" s="9"/>
      <c r="JWV12" s="9"/>
      <c r="JWW12" s="9"/>
      <c r="JWX12" s="9"/>
      <c r="JWY12" s="9"/>
      <c r="JWZ12" s="9"/>
      <c r="JXA12" s="9"/>
      <c r="JXB12" s="9"/>
      <c r="JXC12" s="9"/>
      <c r="JXD12" s="9"/>
      <c r="JXE12" s="9"/>
      <c r="JXF12" s="9"/>
      <c r="JXG12" s="9"/>
      <c r="JXH12" s="9"/>
      <c r="JXI12" s="9"/>
      <c r="JXJ12" s="9"/>
      <c r="JXK12" s="9"/>
      <c r="JXL12" s="9"/>
      <c r="JXM12" s="9"/>
      <c r="JXN12" s="9"/>
      <c r="JXO12" s="9"/>
      <c r="JXP12" s="9"/>
      <c r="JXQ12" s="9"/>
      <c r="JXR12" s="9"/>
      <c r="JXS12" s="9"/>
      <c r="JXT12" s="9"/>
      <c r="JXU12" s="9"/>
      <c r="JXV12" s="9"/>
      <c r="JXW12" s="9"/>
      <c r="JXX12" s="9"/>
      <c r="JXY12" s="9"/>
      <c r="JXZ12" s="9"/>
      <c r="JYA12" s="9"/>
      <c r="JYB12" s="9"/>
      <c r="JYC12" s="9"/>
      <c r="JYD12" s="9"/>
      <c r="JYE12" s="9"/>
      <c r="JYF12" s="9"/>
      <c r="JYG12" s="9"/>
      <c r="JYH12" s="9"/>
      <c r="JYI12" s="9"/>
      <c r="JYJ12" s="9"/>
      <c r="JYK12" s="9"/>
      <c r="JYL12" s="9"/>
      <c r="JYM12" s="9"/>
      <c r="JYN12" s="9"/>
      <c r="JYO12" s="9"/>
      <c r="JYP12" s="9"/>
      <c r="JYQ12" s="9"/>
      <c r="JYR12" s="9"/>
      <c r="JYS12" s="9"/>
      <c r="JYT12" s="9"/>
      <c r="JYU12" s="9"/>
      <c r="JYV12" s="9"/>
      <c r="JYW12" s="9"/>
      <c r="JYX12" s="9"/>
      <c r="JYY12" s="9"/>
      <c r="JYZ12" s="9"/>
      <c r="JZA12" s="9"/>
      <c r="JZB12" s="9"/>
      <c r="JZC12" s="9"/>
      <c r="JZD12" s="9"/>
      <c r="JZE12" s="9"/>
      <c r="JZF12" s="9"/>
      <c r="JZG12" s="9"/>
      <c r="JZH12" s="9"/>
      <c r="JZI12" s="9"/>
      <c r="JZJ12" s="9"/>
      <c r="JZK12" s="9"/>
      <c r="JZL12" s="9"/>
      <c r="JZM12" s="9"/>
      <c r="JZN12" s="9"/>
      <c r="JZO12" s="9"/>
      <c r="JZP12" s="9"/>
      <c r="JZQ12" s="9"/>
      <c r="JZR12" s="9"/>
      <c r="JZS12" s="9"/>
      <c r="JZT12" s="9"/>
      <c r="JZU12" s="9"/>
      <c r="JZV12" s="9"/>
      <c r="JZW12" s="9"/>
      <c r="JZX12" s="9"/>
      <c r="JZY12" s="9"/>
      <c r="JZZ12" s="9"/>
      <c r="KAA12" s="9"/>
      <c r="KAB12" s="9"/>
      <c r="KAC12" s="9"/>
      <c r="KAD12" s="9"/>
      <c r="KAE12" s="9"/>
      <c r="KAF12" s="9"/>
      <c r="KAG12" s="9"/>
      <c r="KAH12" s="9"/>
      <c r="KAI12" s="9"/>
      <c r="KAJ12" s="9"/>
      <c r="KAK12" s="9"/>
      <c r="KAL12" s="9"/>
      <c r="KAM12" s="9"/>
      <c r="KAN12" s="9"/>
      <c r="KAO12" s="9"/>
      <c r="KAP12" s="9"/>
      <c r="KAQ12" s="9"/>
      <c r="KAR12" s="9"/>
      <c r="KAS12" s="9"/>
      <c r="KAT12" s="9"/>
      <c r="KAU12" s="9"/>
      <c r="KAV12" s="9"/>
      <c r="KAW12" s="9"/>
      <c r="KAX12" s="9"/>
      <c r="KAY12" s="9"/>
      <c r="KAZ12" s="9"/>
      <c r="KBA12" s="9"/>
      <c r="KBB12" s="9"/>
      <c r="KBC12" s="9"/>
      <c r="KBD12" s="9"/>
      <c r="KBE12" s="9"/>
      <c r="KBF12" s="9"/>
      <c r="KBG12" s="9"/>
      <c r="KBH12" s="9"/>
      <c r="KBI12" s="9"/>
      <c r="KBJ12" s="9"/>
      <c r="KBK12" s="9"/>
      <c r="KBL12" s="9"/>
      <c r="KBM12" s="9"/>
      <c r="KBN12" s="9"/>
      <c r="KBO12" s="9"/>
      <c r="KBP12" s="9"/>
      <c r="KBQ12" s="9"/>
      <c r="KBR12" s="9"/>
      <c r="KBS12" s="9"/>
      <c r="KBT12" s="9"/>
      <c r="KBU12" s="9"/>
      <c r="KBV12" s="9"/>
      <c r="KBW12" s="9"/>
      <c r="KBX12" s="9"/>
      <c r="KBY12" s="9"/>
      <c r="KBZ12" s="9"/>
      <c r="KCA12" s="9"/>
      <c r="KCB12" s="9"/>
      <c r="KCC12" s="9"/>
      <c r="KCD12" s="9"/>
      <c r="KCE12" s="9"/>
      <c r="KCF12" s="9"/>
      <c r="KCG12" s="9"/>
      <c r="KCH12" s="9"/>
      <c r="KCI12" s="9"/>
      <c r="KCJ12" s="9"/>
      <c r="KCK12" s="9"/>
      <c r="KCL12" s="9"/>
      <c r="KCM12" s="9"/>
      <c r="KCN12" s="9"/>
      <c r="KCO12" s="9"/>
      <c r="KCP12" s="9"/>
      <c r="KCQ12" s="9"/>
      <c r="KCR12" s="9"/>
      <c r="KCS12" s="9"/>
      <c r="KCT12" s="9"/>
      <c r="KCU12" s="9"/>
      <c r="KCV12" s="9"/>
      <c r="KCW12" s="9"/>
      <c r="KCX12" s="9"/>
      <c r="KCY12" s="9"/>
      <c r="KCZ12" s="9"/>
      <c r="KDA12" s="9"/>
      <c r="KDB12" s="9"/>
      <c r="KDC12" s="9"/>
      <c r="KDD12" s="9"/>
      <c r="KDE12" s="9"/>
      <c r="KDF12" s="9"/>
      <c r="KDG12" s="9"/>
      <c r="KDH12" s="9"/>
      <c r="KDI12" s="9"/>
      <c r="KDJ12" s="9"/>
      <c r="KDK12" s="9"/>
      <c r="KDL12" s="9"/>
      <c r="KDM12" s="9"/>
      <c r="KDN12" s="9"/>
      <c r="KDO12" s="9"/>
      <c r="KDP12" s="9"/>
      <c r="KDQ12" s="9"/>
      <c r="KDR12" s="9"/>
      <c r="KDS12" s="9"/>
      <c r="KDT12" s="9"/>
      <c r="KDU12" s="9"/>
      <c r="KDV12" s="9"/>
      <c r="KDW12" s="9"/>
      <c r="KDX12" s="9"/>
      <c r="KDY12" s="9"/>
      <c r="KDZ12" s="9"/>
      <c r="KEA12" s="9"/>
      <c r="KEB12" s="9"/>
      <c r="KEC12" s="9"/>
      <c r="KED12" s="9"/>
      <c r="KEE12" s="9"/>
      <c r="KEF12" s="9"/>
      <c r="KEG12" s="9"/>
      <c r="KEH12" s="9"/>
      <c r="KEI12" s="9"/>
      <c r="KEJ12" s="9"/>
      <c r="KEK12" s="9"/>
      <c r="KEL12" s="9"/>
      <c r="KEM12" s="9"/>
      <c r="KEN12" s="9"/>
      <c r="KEO12" s="9"/>
      <c r="KEP12" s="9"/>
      <c r="KEQ12" s="9"/>
      <c r="KER12" s="9"/>
      <c r="KES12" s="9"/>
      <c r="KET12" s="9"/>
      <c r="KEU12" s="9"/>
      <c r="KEV12" s="9"/>
      <c r="KEW12" s="9"/>
      <c r="KEX12" s="9"/>
      <c r="KEY12" s="9"/>
      <c r="KEZ12" s="9"/>
      <c r="KFA12" s="9"/>
      <c r="KFB12" s="9"/>
      <c r="KFC12" s="9"/>
      <c r="KFD12" s="9"/>
      <c r="KFE12" s="9"/>
      <c r="KFF12" s="9"/>
      <c r="KFG12" s="9"/>
      <c r="KFH12" s="9"/>
      <c r="KFI12" s="9"/>
      <c r="KFJ12" s="9"/>
      <c r="KFK12" s="9"/>
      <c r="KFL12" s="9"/>
      <c r="KFM12" s="9"/>
      <c r="KFN12" s="9"/>
      <c r="KFO12" s="9"/>
      <c r="KFP12" s="9"/>
      <c r="KFQ12" s="9"/>
      <c r="KFR12" s="9"/>
      <c r="KFS12" s="9"/>
      <c r="KFT12" s="9"/>
      <c r="KFU12" s="9"/>
      <c r="KFV12" s="9"/>
      <c r="KFW12" s="9"/>
      <c r="KFX12" s="9"/>
      <c r="KFY12" s="9"/>
      <c r="KFZ12" s="9"/>
      <c r="KGA12" s="9"/>
      <c r="KGB12" s="9"/>
      <c r="KGC12" s="9"/>
      <c r="KGD12" s="9"/>
      <c r="KGE12" s="9"/>
      <c r="KGF12" s="9"/>
      <c r="KGG12" s="9"/>
      <c r="KGH12" s="9"/>
      <c r="KGI12" s="9"/>
      <c r="KGJ12" s="9"/>
      <c r="KGK12" s="9"/>
      <c r="KGL12" s="9"/>
      <c r="KGM12" s="9"/>
      <c r="KGN12" s="9"/>
      <c r="KGO12" s="9"/>
      <c r="KGP12" s="9"/>
      <c r="KGQ12" s="9"/>
      <c r="KGR12" s="9"/>
      <c r="KGS12" s="9"/>
      <c r="KGT12" s="9"/>
      <c r="KGU12" s="9"/>
      <c r="KGV12" s="9"/>
      <c r="KGW12" s="9"/>
      <c r="KGX12" s="9"/>
      <c r="KGY12" s="9"/>
      <c r="KGZ12" s="9"/>
      <c r="KHA12" s="9"/>
      <c r="KHB12" s="9"/>
      <c r="KHC12" s="9"/>
      <c r="KHD12" s="9"/>
      <c r="KHE12" s="9"/>
      <c r="KHF12" s="9"/>
      <c r="KHG12" s="9"/>
      <c r="KHH12" s="9"/>
      <c r="KHI12" s="9"/>
      <c r="KHJ12" s="9"/>
      <c r="KHK12" s="9"/>
      <c r="KHL12" s="9"/>
      <c r="KHM12" s="9"/>
      <c r="KHN12" s="9"/>
      <c r="KHO12" s="9"/>
      <c r="KHP12" s="9"/>
      <c r="KHQ12" s="9"/>
      <c r="KHR12" s="9"/>
      <c r="KHS12" s="9"/>
      <c r="KHT12" s="9"/>
      <c r="KHU12" s="9"/>
      <c r="KHV12" s="9"/>
      <c r="KHW12" s="9"/>
      <c r="KHX12" s="9"/>
      <c r="KHY12" s="9"/>
      <c r="KHZ12" s="9"/>
      <c r="KIA12" s="9"/>
      <c r="KIB12" s="9"/>
      <c r="KIC12" s="9"/>
      <c r="KID12" s="9"/>
      <c r="KIE12" s="9"/>
      <c r="KIF12" s="9"/>
      <c r="KIG12" s="9"/>
      <c r="KIH12" s="9"/>
      <c r="KII12" s="9"/>
      <c r="KIJ12" s="9"/>
      <c r="KIK12" s="9"/>
      <c r="KIL12" s="9"/>
      <c r="KIM12" s="9"/>
      <c r="KIN12" s="9"/>
      <c r="KIO12" s="9"/>
      <c r="KIP12" s="9"/>
      <c r="KIQ12" s="9"/>
      <c r="KIR12" s="9"/>
      <c r="KIS12" s="9"/>
      <c r="KIT12" s="9"/>
      <c r="KIU12" s="9"/>
      <c r="KIV12" s="9"/>
      <c r="KIW12" s="9"/>
      <c r="KIX12" s="9"/>
      <c r="KIY12" s="9"/>
      <c r="KIZ12" s="9"/>
      <c r="KJA12" s="9"/>
      <c r="KJB12" s="9"/>
      <c r="KJC12" s="9"/>
      <c r="KJD12" s="9"/>
      <c r="KJE12" s="9"/>
      <c r="KJF12" s="9"/>
      <c r="KJG12" s="9"/>
      <c r="KJH12" s="9"/>
      <c r="KJI12" s="9"/>
      <c r="KJJ12" s="9"/>
      <c r="KJK12" s="9"/>
      <c r="KJL12" s="9"/>
      <c r="KJM12" s="9"/>
      <c r="KJN12" s="9"/>
      <c r="KJO12" s="9"/>
      <c r="KJP12" s="9"/>
      <c r="KJQ12" s="9"/>
      <c r="KJR12" s="9"/>
      <c r="KJS12" s="9"/>
      <c r="KJT12" s="9"/>
      <c r="KJU12" s="9"/>
      <c r="KJV12" s="9"/>
      <c r="KJW12" s="9"/>
      <c r="KJX12" s="9"/>
      <c r="KJY12" s="9"/>
      <c r="KJZ12" s="9"/>
      <c r="KKA12" s="9"/>
      <c r="KKB12" s="9"/>
      <c r="KKC12" s="9"/>
      <c r="KKD12" s="9"/>
      <c r="KKE12" s="9"/>
      <c r="KKF12" s="9"/>
      <c r="KKG12" s="9"/>
      <c r="KKH12" s="9"/>
      <c r="KKI12" s="9"/>
      <c r="KKJ12" s="9"/>
      <c r="KKK12" s="9"/>
      <c r="KKL12" s="9"/>
      <c r="KKM12" s="9"/>
      <c r="KKN12" s="9"/>
      <c r="KKO12" s="9"/>
      <c r="KKP12" s="9"/>
      <c r="KKQ12" s="9"/>
      <c r="KKR12" s="9"/>
      <c r="KKS12" s="9"/>
      <c r="KKT12" s="9"/>
      <c r="KKU12" s="9"/>
      <c r="KKV12" s="9"/>
      <c r="KKW12" s="9"/>
      <c r="KKX12" s="9"/>
      <c r="KKY12" s="9"/>
      <c r="KKZ12" s="9"/>
      <c r="KLA12" s="9"/>
      <c r="KLB12" s="9"/>
      <c r="KLC12" s="9"/>
      <c r="KLD12" s="9"/>
      <c r="KLE12" s="9"/>
      <c r="KLF12" s="9"/>
      <c r="KLG12" s="9"/>
      <c r="KLH12" s="9"/>
      <c r="KLI12" s="9"/>
      <c r="KLJ12" s="9"/>
      <c r="KLK12" s="9"/>
      <c r="KLL12" s="9"/>
      <c r="KLM12" s="9"/>
      <c r="KLN12" s="9"/>
      <c r="KLO12" s="9"/>
      <c r="KLP12" s="9"/>
      <c r="KLQ12" s="9"/>
      <c r="KLR12" s="9"/>
      <c r="KLS12" s="9"/>
      <c r="KLT12" s="9"/>
      <c r="KLU12" s="9"/>
      <c r="KLV12" s="9"/>
      <c r="KLW12" s="9"/>
      <c r="KLX12" s="9"/>
      <c r="KLY12" s="9"/>
      <c r="KLZ12" s="9"/>
      <c r="KMA12" s="9"/>
      <c r="KMB12" s="9"/>
      <c r="KMC12" s="9"/>
      <c r="KMD12" s="9"/>
      <c r="KME12" s="9"/>
      <c r="KMF12" s="9"/>
      <c r="KMG12" s="9"/>
      <c r="KMH12" s="9"/>
      <c r="KMI12" s="9"/>
      <c r="KMJ12" s="9"/>
      <c r="KMK12" s="9"/>
      <c r="KML12" s="9"/>
      <c r="KMM12" s="9"/>
      <c r="KMN12" s="9"/>
      <c r="KMO12" s="9"/>
      <c r="KMP12" s="9"/>
      <c r="KMQ12" s="9"/>
      <c r="KMR12" s="9"/>
      <c r="KMS12" s="9"/>
      <c r="KMT12" s="9"/>
      <c r="KMU12" s="9"/>
      <c r="KMV12" s="9"/>
      <c r="KMW12" s="9"/>
      <c r="KMX12" s="9"/>
      <c r="KMY12" s="9"/>
      <c r="KMZ12" s="9"/>
      <c r="KNA12" s="9"/>
      <c r="KNB12" s="9"/>
      <c r="KNC12" s="9"/>
      <c r="KND12" s="9"/>
      <c r="KNE12" s="9"/>
      <c r="KNF12" s="9"/>
      <c r="KNG12" s="9"/>
      <c r="KNH12" s="9"/>
      <c r="KNI12" s="9"/>
      <c r="KNJ12" s="9"/>
      <c r="KNK12" s="9"/>
      <c r="KNL12" s="9"/>
      <c r="KNM12" s="9"/>
      <c r="KNN12" s="9"/>
      <c r="KNO12" s="9"/>
      <c r="KNP12" s="9"/>
      <c r="KNQ12" s="9"/>
      <c r="KNR12" s="9"/>
      <c r="KNS12" s="9"/>
      <c r="KNT12" s="9"/>
      <c r="KNU12" s="9"/>
      <c r="KNV12" s="9"/>
      <c r="KNW12" s="9"/>
      <c r="KNX12" s="9"/>
      <c r="KNY12" s="9"/>
      <c r="KNZ12" s="9"/>
      <c r="KOA12" s="9"/>
      <c r="KOB12" s="9"/>
      <c r="KOC12" s="9"/>
      <c r="KOD12" s="9"/>
      <c r="KOE12" s="9"/>
      <c r="KOF12" s="9"/>
      <c r="KOG12" s="9"/>
      <c r="KOH12" s="9"/>
      <c r="KOI12" s="9"/>
      <c r="KOJ12" s="9"/>
      <c r="KOK12" s="9"/>
      <c r="KOL12" s="9"/>
      <c r="KOM12" s="9"/>
      <c r="KON12" s="9"/>
      <c r="KOO12" s="9"/>
      <c r="KOP12" s="9"/>
      <c r="KOQ12" s="9"/>
      <c r="KOR12" s="9"/>
      <c r="KOS12" s="9"/>
      <c r="KOT12" s="9"/>
      <c r="KOU12" s="9"/>
      <c r="KOV12" s="9"/>
      <c r="KOW12" s="9"/>
      <c r="KOX12" s="9"/>
      <c r="KOY12" s="9"/>
      <c r="KOZ12" s="9"/>
      <c r="KPA12" s="9"/>
      <c r="KPB12" s="9"/>
      <c r="KPC12" s="9"/>
      <c r="KPD12" s="9"/>
      <c r="KPE12" s="9"/>
      <c r="KPF12" s="9"/>
      <c r="KPG12" s="9"/>
      <c r="KPH12" s="9"/>
      <c r="KPI12" s="9"/>
      <c r="KPJ12" s="9"/>
      <c r="KPK12" s="9"/>
      <c r="KPL12" s="9"/>
      <c r="KPM12" s="9"/>
      <c r="KPN12" s="9"/>
      <c r="KPO12" s="9"/>
      <c r="KPP12" s="9"/>
      <c r="KPQ12" s="9"/>
      <c r="KPR12" s="9"/>
      <c r="KPS12" s="9"/>
      <c r="KPT12" s="9"/>
      <c r="KPU12" s="9"/>
      <c r="KPV12" s="9"/>
      <c r="KPW12" s="9"/>
      <c r="KPX12" s="9"/>
      <c r="KPY12" s="9"/>
      <c r="KPZ12" s="9"/>
      <c r="KQA12" s="9"/>
      <c r="KQB12" s="9"/>
      <c r="KQC12" s="9"/>
      <c r="KQD12" s="9"/>
      <c r="KQE12" s="9"/>
      <c r="KQF12" s="9"/>
      <c r="KQG12" s="9"/>
      <c r="KQH12" s="9"/>
      <c r="KQI12" s="9"/>
      <c r="KQJ12" s="9"/>
      <c r="KQK12" s="9"/>
      <c r="KQL12" s="9"/>
      <c r="KQM12" s="9"/>
      <c r="KQN12" s="9"/>
      <c r="KQO12" s="9"/>
      <c r="KQP12" s="9"/>
      <c r="KQQ12" s="9"/>
      <c r="KQR12" s="9"/>
      <c r="KQS12" s="9"/>
      <c r="KQT12" s="9"/>
      <c r="KQU12" s="9"/>
      <c r="KQV12" s="9"/>
      <c r="KQW12" s="9"/>
      <c r="KQX12" s="9"/>
      <c r="KQY12" s="9"/>
      <c r="KQZ12" s="9"/>
      <c r="KRA12" s="9"/>
      <c r="KRB12" s="9"/>
      <c r="KRC12" s="9"/>
      <c r="KRD12" s="9"/>
      <c r="KRE12" s="9"/>
      <c r="KRF12" s="9"/>
      <c r="KRG12" s="9"/>
      <c r="KRH12" s="9"/>
      <c r="KRI12" s="9"/>
      <c r="KRJ12" s="9"/>
      <c r="KRK12" s="9"/>
      <c r="KRL12" s="9"/>
      <c r="KRM12" s="9"/>
      <c r="KRN12" s="9"/>
      <c r="KRO12" s="9"/>
      <c r="KRP12" s="9"/>
      <c r="KRQ12" s="9"/>
      <c r="KRR12" s="9"/>
      <c r="KRS12" s="9"/>
      <c r="KRT12" s="9"/>
      <c r="KRU12" s="9"/>
      <c r="KRV12" s="9"/>
      <c r="KRW12" s="9"/>
      <c r="KRX12" s="9"/>
      <c r="KRY12" s="9"/>
      <c r="KRZ12" s="9"/>
      <c r="KSA12" s="9"/>
      <c r="KSB12" s="9"/>
      <c r="KSC12" s="9"/>
      <c r="KSD12" s="9"/>
      <c r="KSE12" s="9"/>
      <c r="KSF12" s="9"/>
      <c r="KSG12" s="9"/>
      <c r="KSH12" s="9"/>
      <c r="KSI12" s="9"/>
      <c r="KSJ12" s="9"/>
      <c r="KSK12" s="9"/>
      <c r="KSL12" s="9"/>
      <c r="KSM12" s="9"/>
      <c r="KSN12" s="9"/>
      <c r="KSO12" s="9"/>
      <c r="KSP12" s="9"/>
      <c r="KSQ12" s="9"/>
      <c r="KSR12" s="9"/>
      <c r="KSS12" s="9"/>
      <c r="KST12" s="9"/>
      <c r="KSU12" s="9"/>
      <c r="KSV12" s="9"/>
      <c r="KSW12" s="9"/>
      <c r="KSX12" s="9"/>
      <c r="KSY12" s="9"/>
      <c r="KSZ12" s="9"/>
      <c r="KTA12" s="9"/>
      <c r="KTB12" s="9"/>
      <c r="KTC12" s="9"/>
      <c r="KTD12" s="9"/>
      <c r="KTE12" s="9"/>
      <c r="KTF12" s="9"/>
      <c r="KTG12" s="9"/>
      <c r="KTH12" s="9"/>
      <c r="KTI12" s="9"/>
      <c r="KTJ12" s="9"/>
      <c r="KTK12" s="9"/>
      <c r="KTL12" s="9"/>
      <c r="KTM12" s="9"/>
      <c r="KTN12" s="9"/>
      <c r="KTO12" s="9"/>
      <c r="KTP12" s="9"/>
      <c r="KTQ12" s="9"/>
      <c r="KTR12" s="9"/>
      <c r="KTS12" s="9"/>
      <c r="KTT12" s="9"/>
      <c r="KTU12" s="9"/>
      <c r="KTV12" s="9"/>
      <c r="KTW12" s="9"/>
      <c r="KTX12" s="9"/>
      <c r="KTY12" s="9"/>
      <c r="KTZ12" s="9"/>
      <c r="KUA12" s="9"/>
      <c r="KUB12" s="9"/>
      <c r="KUC12" s="9"/>
      <c r="KUD12" s="9"/>
      <c r="KUE12" s="9"/>
      <c r="KUF12" s="9"/>
      <c r="KUG12" s="9"/>
      <c r="KUH12" s="9"/>
      <c r="KUI12" s="9"/>
      <c r="KUJ12" s="9"/>
      <c r="KUK12" s="9"/>
      <c r="KUL12" s="9"/>
      <c r="KUM12" s="9"/>
      <c r="KUN12" s="9"/>
      <c r="KUO12" s="9"/>
      <c r="KUP12" s="9"/>
      <c r="KUQ12" s="9"/>
      <c r="KUR12" s="9"/>
      <c r="KUS12" s="9"/>
      <c r="KUT12" s="9"/>
      <c r="KUU12" s="9"/>
      <c r="KUV12" s="9"/>
      <c r="KUW12" s="9"/>
      <c r="KUX12" s="9"/>
      <c r="KUY12" s="9"/>
      <c r="KUZ12" s="9"/>
      <c r="KVA12" s="9"/>
      <c r="KVB12" s="9"/>
      <c r="KVC12" s="9"/>
      <c r="KVD12" s="9"/>
      <c r="KVE12" s="9"/>
      <c r="KVF12" s="9"/>
      <c r="KVG12" s="9"/>
      <c r="KVH12" s="9"/>
      <c r="KVI12" s="9"/>
      <c r="KVJ12" s="9"/>
      <c r="KVK12" s="9"/>
      <c r="KVL12" s="9"/>
      <c r="KVM12" s="9"/>
      <c r="KVN12" s="9"/>
      <c r="KVO12" s="9"/>
      <c r="KVP12" s="9"/>
      <c r="KVQ12" s="9"/>
      <c r="KVR12" s="9"/>
      <c r="KVS12" s="9"/>
      <c r="KVT12" s="9"/>
      <c r="KVU12" s="9"/>
      <c r="KVV12" s="9"/>
      <c r="KVW12" s="9"/>
      <c r="KVX12" s="9"/>
      <c r="KVY12" s="9"/>
      <c r="KVZ12" s="9"/>
      <c r="KWA12" s="9"/>
      <c r="KWB12" s="9"/>
      <c r="KWC12" s="9"/>
      <c r="KWD12" s="9"/>
      <c r="KWE12" s="9"/>
      <c r="KWF12" s="9"/>
      <c r="KWG12" s="9"/>
      <c r="KWH12" s="9"/>
      <c r="KWI12" s="9"/>
      <c r="KWJ12" s="9"/>
      <c r="KWK12" s="9"/>
      <c r="KWL12" s="9"/>
      <c r="KWM12" s="9"/>
      <c r="KWN12" s="9"/>
      <c r="KWO12" s="9"/>
      <c r="KWP12" s="9"/>
      <c r="KWQ12" s="9"/>
      <c r="KWR12" s="9"/>
      <c r="KWS12" s="9"/>
      <c r="KWT12" s="9"/>
      <c r="KWU12" s="9"/>
      <c r="KWV12" s="9"/>
      <c r="KWW12" s="9"/>
      <c r="KWX12" s="9"/>
      <c r="KWY12" s="9"/>
      <c r="KWZ12" s="9"/>
      <c r="KXA12" s="9"/>
      <c r="KXB12" s="9"/>
      <c r="KXC12" s="9"/>
      <c r="KXD12" s="9"/>
      <c r="KXE12" s="9"/>
      <c r="KXF12" s="9"/>
      <c r="KXG12" s="9"/>
      <c r="KXH12" s="9"/>
      <c r="KXI12" s="9"/>
      <c r="KXJ12" s="9"/>
      <c r="KXK12" s="9"/>
      <c r="KXL12" s="9"/>
      <c r="KXM12" s="9"/>
      <c r="KXN12" s="9"/>
      <c r="KXO12" s="9"/>
      <c r="KXP12" s="9"/>
      <c r="KXQ12" s="9"/>
      <c r="KXR12" s="9"/>
      <c r="KXS12" s="9"/>
      <c r="KXT12" s="9"/>
      <c r="KXU12" s="9"/>
      <c r="KXV12" s="9"/>
      <c r="KXW12" s="9"/>
      <c r="KXX12" s="9"/>
      <c r="KXY12" s="9"/>
      <c r="KXZ12" s="9"/>
      <c r="KYA12" s="9"/>
      <c r="KYB12" s="9"/>
      <c r="KYC12" s="9"/>
      <c r="KYD12" s="9"/>
      <c r="KYE12" s="9"/>
      <c r="KYF12" s="9"/>
      <c r="KYG12" s="9"/>
      <c r="KYH12" s="9"/>
      <c r="KYI12" s="9"/>
      <c r="KYJ12" s="9"/>
      <c r="KYK12" s="9"/>
      <c r="KYL12" s="9"/>
      <c r="KYM12" s="9"/>
      <c r="KYN12" s="9"/>
      <c r="KYO12" s="9"/>
      <c r="KYP12" s="9"/>
      <c r="KYQ12" s="9"/>
      <c r="KYR12" s="9"/>
      <c r="KYS12" s="9"/>
      <c r="KYT12" s="9"/>
      <c r="KYU12" s="9"/>
      <c r="KYV12" s="9"/>
      <c r="KYW12" s="9"/>
      <c r="KYX12" s="9"/>
      <c r="KYY12" s="9"/>
      <c r="KYZ12" s="9"/>
      <c r="KZA12" s="9"/>
      <c r="KZB12" s="9"/>
      <c r="KZC12" s="9"/>
      <c r="KZD12" s="9"/>
      <c r="KZE12" s="9"/>
      <c r="KZF12" s="9"/>
      <c r="KZG12" s="9"/>
      <c r="KZH12" s="9"/>
      <c r="KZI12" s="9"/>
      <c r="KZJ12" s="9"/>
      <c r="KZK12" s="9"/>
      <c r="KZL12" s="9"/>
      <c r="KZM12" s="9"/>
      <c r="KZN12" s="9"/>
      <c r="KZO12" s="9"/>
      <c r="KZP12" s="9"/>
      <c r="KZQ12" s="9"/>
      <c r="KZR12" s="9"/>
      <c r="KZS12" s="9"/>
      <c r="KZT12" s="9"/>
      <c r="KZU12" s="9"/>
      <c r="KZV12" s="9"/>
      <c r="KZW12" s="9"/>
      <c r="KZX12" s="9"/>
      <c r="KZY12" s="9"/>
      <c r="KZZ12" s="9"/>
      <c r="LAA12" s="9"/>
      <c r="LAB12" s="9"/>
      <c r="LAC12" s="9"/>
      <c r="LAD12" s="9"/>
      <c r="LAE12" s="9"/>
      <c r="LAF12" s="9"/>
      <c r="LAG12" s="9"/>
      <c r="LAH12" s="9"/>
      <c r="LAI12" s="9"/>
      <c r="LAJ12" s="9"/>
      <c r="LAK12" s="9"/>
      <c r="LAL12" s="9"/>
      <c r="LAM12" s="9"/>
      <c r="LAN12" s="9"/>
      <c r="LAO12" s="9"/>
      <c r="LAP12" s="9"/>
      <c r="LAQ12" s="9"/>
      <c r="LAR12" s="9"/>
      <c r="LAS12" s="9"/>
      <c r="LAT12" s="9"/>
      <c r="LAU12" s="9"/>
      <c r="LAV12" s="9"/>
      <c r="LAW12" s="9"/>
      <c r="LAX12" s="9"/>
      <c r="LAY12" s="9"/>
      <c r="LAZ12" s="9"/>
      <c r="LBA12" s="9"/>
      <c r="LBB12" s="9"/>
      <c r="LBC12" s="9"/>
      <c r="LBD12" s="9"/>
      <c r="LBE12" s="9"/>
      <c r="LBF12" s="9"/>
      <c r="LBG12" s="9"/>
      <c r="LBH12" s="9"/>
      <c r="LBI12" s="9"/>
      <c r="LBJ12" s="9"/>
      <c r="LBK12" s="9"/>
      <c r="LBL12" s="9"/>
      <c r="LBM12" s="9"/>
      <c r="LBN12" s="9"/>
      <c r="LBO12" s="9"/>
      <c r="LBP12" s="9"/>
      <c r="LBQ12" s="9"/>
      <c r="LBR12" s="9"/>
      <c r="LBS12" s="9"/>
      <c r="LBT12" s="9"/>
      <c r="LBU12" s="9"/>
      <c r="LBV12" s="9"/>
      <c r="LBW12" s="9"/>
      <c r="LBX12" s="9"/>
      <c r="LBY12" s="9"/>
      <c r="LBZ12" s="9"/>
      <c r="LCA12" s="9"/>
      <c r="LCB12" s="9"/>
      <c r="LCC12" s="9"/>
      <c r="LCD12" s="9"/>
      <c r="LCE12" s="9"/>
      <c r="LCF12" s="9"/>
      <c r="LCG12" s="9"/>
      <c r="LCH12" s="9"/>
      <c r="LCI12" s="9"/>
      <c r="LCJ12" s="9"/>
      <c r="LCK12" s="9"/>
      <c r="LCL12" s="9"/>
      <c r="LCM12" s="9"/>
      <c r="LCN12" s="9"/>
      <c r="LCO12" s="9"/>
      <c r="LCP12" s="9"/>
      <c r="LCQ12" s="9"/>
      <c r="LCR12" s="9"/>
      <c r="LCS12" s="9"/>
      <c r="LCT12" s="9"/>
      <c r="LCU12" s="9"/>
      <c r="LCV12" s="9"/>
      <c r="LCW12" s="9"/>
      <c r="LCX12" s="9"/>
      <c r="LCY12" s="9"/>
      <c r="LCZ12" s="9"/>
      <c r="LDA12" s="9"/>
      <c r="LDB12" s="9"/>
      <c r="LDC12" s="9"/>
      <c r="LDD12" s="9"/>
      <c r="LDE12" s="9"/>
      <c r="LDF12" s="9"/>
      <c r="LDG12" s="9"/>
      <c r="LDH12" s="9"/>
      <c r="LDI12" s="9"/>
      <c r="LDJ12" s="9"/>
      <c r="LDK12" s="9"/>
      <c r="LDL12" s="9"/>
      <c r="LDM12" s="9"/>
      <c r="LDN12" s="9"/>
      <c r="LDO12" s="9"/>
      <c r="LDP12" s="9"/>
      <c r="LDQ12" s="9"/>
      <c r="LDR12" s="9"/>
      <c r="LDS12" s="9"/>
      <c r="LDT12" s="9"/>
      <c r="LDU12" s="9"/>
      <c r="LDV12" s="9"/>
      <c r="LDW12" s="9"/>
      <c r="LDX12" s="9"/>
      <c r="LDY12" s="9"/>
      <c r="LDZ12" s="9"/>
      <c r="LEA12" s="9"/>
      <c r="LEB12" s="9"/>
      <c r="LEC12" s="9"/>
      <c r="LED12" s="9"/>
      <c r="LEE12" s="9"/>
      <c r="LEF12" s="9"/>
      <c r="LEG12" s="9"/>
      <c r="LEH12" s="9"/>
      <c r="LEI12" s="9"/>
      <c r="LEJ12" s="9"/>
      <c r="LEK12" s="9"/>
      <c r="LEL12" s="9"/>
      <c r="LEM12" s="9"/>
      <c r="LEN12" s="9"/>
      <c r="LEO12" s="9"/>
      <c r="LEP12" s="9"/>
      <c r="LEQ12" s="9"/>
      <c r="LER12" s="9"/>
      <c r="LES12" s="9"/>
      <c r="LET12" s="9"/>
      <c r="LEU12" s="9"/>
      <c r="LEV12" s="9"/>
      <c r="LEW12" s="9"/>
      <c r="LEX12" s="9"/>
      <c r="LEY12" s="9"/>
      <c r="LEZ12" s="9"/>
      <c r="LFA12" s="9"/>
      <c r="LFB12" s="9"/>
      <c r="LFC12" s="9"/>
      <c r="LFD12" s="9"/>
      <c r="LFE12" s="9"/>
      <c r="LFF12" s="9"/>
      <c r="LFG12" s="9"/>
      <c r="LFH12" s="9"/>
      <c r="LFI12" s="9"/>
      <c r="LFJ12" s="9"/>
      <c r="LFK12" s="9"/>
      <c r="LFL12" s="9"/>
      <c r="LFM12" s="9"/>
      <c r="LFN12" s="9"/>
      <c r="LFO12" s="9"/>
      <c r="LFP12" s="9"/>
      <c r="LFQ12" s="9"/>
      <c r="LFR12" s="9"/>
      <c r="LFS12" s="9"/>
      <c r="LFT12" s="9"/>
      <c r="LFU12" s="9"/>
      <c r="LFV12" s="9"/>
      <c r="LFW12" s="9"/>
      <c r="LFX12" s="9"/>
      <c r="LFY12" s="9"/>
      <c r="LFZ12" s="9"/>
      <c r="LGA12" s="9"/>
      <c r="LGB12" s="9"/>
      <c r="LGC12" s="9"/>
      <c r="LGD12" s="9"/>
      <c r="LGE12" s="9"/>
      <c r="LGF12" s="9"/>
      <c r="LGG12" s="9"/>
      <c r="LGH12" s="9"/>
      <c r="LGI12" s="9"/>
      <c r="LGJ12" s="9"/>
      <c r="LGK12" s="9"/>
      <c r="LGL12" s="9"/>
      <c r="LGM12" s="9"/>
      <c r="LGN12" s="9"/>
      <c r="LGO12" s="9"/>
      <c r="LGP12" s="9"/>
      <c r="LGQ12" s="9"/>
      <c r="LGR12" s="9"/>
      <c r="LGS12" s="9"/>
      <c r="LGT12" s="9"/>
      <c r="LGU12" s="9"/>
      <c r="LGV12" s="9"/>
      <c r="LGW12" s="9"/>
      <c r="LGX12" s="9"/>
      <c r="LGY12" s="9"/>
      <c r="LGZ12" s="9"/>
      <c r="LHA12" s="9"/>
      <c r="LHB12" s="9"/>
      <c r="LHC12" s="9"/>
      <c r="LHD12" s="9"/>
      <c r="LHE12" s="9"/>
      <c r="LHF12" s="9"/>
      <c r="LHG12" s="9"/>
      <c r="LHH12" s="9"/>
      <c r="LHI12" s="9"/>
      <c r="LHJ12" s="9"/>
      <c r="LHK12" s="9"/>
      <c r="LHL12" s="9"/>
      <c r="LHM12" s="9"/>
      <c r="LHN12" s="9"/>
      <c r="LHO12" s="9"/>
      <c r="LHP12" s="9"/>
      <c r="LHQ12" s="9"/>
      <c r="LHR12" s="9"/>
      <c r="LHS12" s="9"/>
      <c r="LHT12" s="9"/>
      <c r="LHU12" s="9"/>
      <c r="LHV12" s="9"/>
      <c r="LHW12" s="9"/>
      <c r="LHX12" s="9"/>
      <c r="LHY12" s="9"/>
      <c r="LHZ12" s="9"/>
      <c r="LIA12" s="9"/>
      <c r="LIB12" s="9"/>
      <c r="LIC12" s="9"/>
      <c r="LID12" s="9"/>
      <c r="LIE12" s="9"/>
      <c r="LIF12" s="9"/>
      <c r="LIG12" s="9"/>
      <c r="LIH12" s="9"/>
      <c r="LII12" s="9"/>
      <c r="LIJ12" s="9"/>
      <c r="LIK12" s="9"/>
      <c r="LIL12" s="9"/>
      <c r="LIM12" s="9"/>
      <c r="LIN12" s="9"/>
      <c r="LIO12" s="9"/>
      <c r="LIP12" s="9"/>
      <c r="LIQ12" s="9"/>
      <c r="LIR12" s="9"/>
      <c r="LIS12" s="9"/>
      <c r="LIT12" s="9"/>
      <c r="LIU12" s="9"/>
      <c r="LIV12" s="9"/>
      <c r="LIW12" s="9"/>
      <c r="LIX12" s="9"/>
      <c r="LIY12" s="9"/>
      <c r="LIZ12" s="9"/>
      <c r="LJA12" s="9"/>
      <c r="LJB12" s="9"/>
      <c r="LJC12" s="9"/>
      <c r="LJD12" s="9"/>
      <c r="LJE12" s="9"/>
      <c r="LJF12" s="9"/>
      <c r="LJG12" s="9"/>
      <c r="LJH12" s="9"/>
      <c r="LJI12" s="9"/>
      <c r="LJJ12" s="9"/>
      <c r="LJK12" s="9"/>
      <c r="LJL12" s="9"/>
      <c r="LJM12" s="9"/>
      <c r="LJN12" s="9"/>
      <c r="LJO12" s="9"/>
      <c r="LJP12" s="9"/>
      <c r="LJQ12" s="9"/>
      <c r="LJR12" s="9"/>
      <c r="LJS12" s="9"/>
      <c r="LJT12" s="9"/>
      <c r="LJU12" s="9"/>
      <c r="LJV12" s="9"/>
      <c r="LJW12" s="9"/>
      <c r="LJX12" s="9"/>
      <c r="LJY12" s="9"/>
      <c r="LJZ12" s="9"/>
      <c r="LKA12" s="9"/>
      <c r="LKB12" s="9"/>
      <c r="LKC12" s="9"/>
      <c r="LKD12" s="9"/>
      <c r="LKE12" s="9"/>
      <c r="LKF12" s="9"/>
      <c r="LKG12" s="9"/>
      <c r="LKH12" s="9"/>
      <c r="LKI12" s="9"/>
      <c r="LKJ12" s="9"/>
      <c r="LKK12" s="9"/>
      <c r="LKL12" s="9"/>
      <c r="LKM12" s="9"/>
      <c r="LKN12" s="9"/>
      <c r="LKO12" s="9"/>
      <c r="LKP12" s="9"/>
      <c r="LKQ12" s="9"/>
      <c r="LKR12" s="9"/>
      <c r="LKS12" s="9"/>
      <c r="LKT12" s="9"/>
      <c r="LKU12" s="9"/>
      <c r="LKV12" s="9"/>
      <c r="LKW12" s="9"/>
      <c r="LKX12" s="9"/>
      <c r="LKY12" s="9"/>
      <c r="LKZ12" s="9"/>
      <c r="LLA12" s="9"/>
      <c r="LLB12" s="9"/>
      <c r="LLC12" s="9"/>
      <c r="LLD12" s="9"/>
      <c r="LLE12" s="9"/>
      <c r="LLF12" s="9"/>
      <c r="LLG12" s="9"/>
      <c r="LLH12" s="9"/>
      <c r="LLI12" s="9"/>
      <c r="LLJ12" s="9"/>
      <c r="LLK12" s="9"/>
      <c r="LLL12" s="9"/>
      <c r="LLM12" s="9"/>
      <c r="LLN12" s="9"/>
      <c r="LLO12" s="9"/>
      <c r="LLP12" s="9"/>
      <c r="LLQ12" s="9"/>
      <c r="LLR12" s="9"/>
      <c r="LLS12" s="9"/>
      <c r="LLT12" s="9"/>
      <c r="LLU12" s="9"/>
      <c r="LLV12" s="9"/>
      <c r="LLW12" s="9"/>
      <c r="LLX12" s="9"/>
      <c r="LLY12" s="9"/>
      <c r="LLZ12" s="9"/>
      <c r="LMA12" s="9"/>
      <c r="LMB12" s="9"/>
      <c r="LMC12" s="9"/>
      <c r="LMD12" s="9"/>
      <c r="LME12" s="9"/>
      <c r="LMF12" s="9"/>
      <c r="LMG12" s="9"/>
      <c r="LMH12" s="9"/>
      <c r="LMI12" s="9"/>
      <c r="LMJ12" s="9"/>
      <c r="LMK12" s="9"/>
      <c r="LML12" s="9"/>
      <c r="LMM12" s="9"/>
      <c r="LMN12" s="9"/>
      <c r="LMO12" s="9"/>
      <c r="LMP12" s="9"/>
      <c r="LMQ12" s="9"/>
      <c r="LMR12" s="9"/>
      <c r="LMS12" s="9"/>
      <c r="LMT12" s="9"/>
      <c r="LMU12" s="9"/>
      <c r="LMV12" s="9"/>
      <c r="LMW12" s="9"/>
      <c r="LMX12" s="9"/>
      <c r="LMY12" s="9"/>
      <c r="LMZ12" s="9"/>
      <c r="LNA12" s="9"/>
      <c r="LNB12" s="9"/>
      <c r="LNC12" s="9"/>
      <c r="LND12" s="9"/>
      <c r="LNE12" s="9"/>
      <c r="LNF12" s="9"/>
      <c r="LNG12" s="9"/>
      <c r="LNH12" s="9"/>
      <c r="LNI12" s="9"/>
      <c r="LNJ12" s="9"/>
      <c r="LNK12" s="9"/>
      <c r="LNL12" s="9"/>
      <c r="LNM12" s="9"/>
      <c r="LNN12" s="9"/>
      <c r="LNO12" s="9"/>
      <c r="LNP12" s="9"/>
      <c r="LNQ12" s="9"/>
      <c r="LNR12" s="9"/>
      <c r="LNS12" s="9"/>
      <c r="LNT12" s="9"/>
      <c r="LNU12" s="9"/>
      <c r="LNV12" s="9"/>
      <c r="LNW12" s="9"/>
      <c r="LNX12" s="9"/>
      <c r="LNY12" s="9"/>
      <c r="LNZ12" s="9"/>
      <c r="LOA12" s="9"/>
      <c r="LOB12" s="9"/>
      <c r="LOC12" s="9"/>
      <c r="LOD12" s="9"/>
      <c r="LOE12" s="9"/>
      <c r="LOF12" s="9"/>
      <c r="LOG12" s="9"/>
      <c r="LOH12" s="9"/>
      <c r="LOI12" s="9"/>
      <c r="LOJ12" s="9"/>
      <c r="LOK12" s="9"/>
      <c r="LOL12" s="9"/>
      <c r="LOM12" s="9"/>
      <c r="LON12" s="9"/>
      <c r="LOO12" s="9"/>
      <c r="LOP12" s="9"/>
      <c r="LOQ12" s="9"/>
      <c r="LOR12" s="9"/>
      <c r="LOS12" s="9"/>
      <c r="LOT12" s="9"/>
      <c r="LOU12" s="9"/>
      <c r="LOV12" s="9"/>
      <c r="LOW12" s="9"/>
      <c r="LOX12" s="9"/>
      <c r="LOY12" s="9"/>
      <c r="LOZ12" s="9"/>
      <c r="LPA12" s="9"/>
      <c r="LPB12" s="9"/>
      <c r="LPC12" s="9"/>
      <c r="LPD12" s="9"/>
      <c r="LPE12" s="9"/>
      <c r="LPF12" s="9"/>
      <c r="LPG12" s="9"/>
      <c r="LPH12" s="9"/>
      <c r="LPI12" s="9"/>
      <c r="LPJ12" s="9"/>
      <c r="LPK12" s="9"/>
      <c r="LPL12" s="9"/>
      <c r="LPM12" s="9"/>
      <c r="LPN12" s="9"/>
      <c r="LPO12" s="9"/>
      <c r="LPP12" s="9"/>
      <c r="LPQ12" s="9"/>
      <c r="LPR12" s="9"/>
      <c r="LPS12" s="9"/>
      <c r="LPT12" s="9"/>
      <c r="LPU12" s="9"/>
      <c r="LPV12" s="9"/>
      <c r="LPW12" s="9"/>
      <c r="LPX12" s="9"/>
      <c r="LPY12" s="9"/>
      <c r="LPZ12" s="9"/>
      <c r="LQA12" s="9"/>
      <c r="LQB12" s="9"/>
      <c r="LQC12" s="9"/>
      <c r="LQD12" s="9"/>
      <c r="LQE12" s="9"/>
      <c r="LQF12" s="9"/>
      <c r="LQG12" s="9"/>
      <c r="LQH12" s="9"/>
      <c r="LQI12" s="9"/>
      <c r="LQJ12" s="9"/>
      <c r="LQK12" s="9"/>
      <c r="LQL12" s="9"/>
      <c r="LQM12" s="9"/>
      <c r="LQN12" s="9"/>
      <c r="LQO12" s="9"/>
      <c r="LQP12" s="9"/>
      <c r="LQQ12" s="9"/>
      <c r="LQR12" s="9"/>
      <c r="LQS12" s="9"/>
      <c r="LQT12" s="9"/>
      <c r="LQU12" s="9"/>
      <c r="LQV12" s="9"/>
      <c r="LQW12" s="9"/>
      <c r="LQX12" s="9"/>
      <c r="LQY12" s="9"/>
      <c r="LQZ12" s="9"/>
      <c r="LRA12" s="9"/>
      <c r="LRB12" s="9"/>
      <c r="LRC12" s="9"/>
      <c r="LRD12" s="9"/>
      <c r="LRE12" s="9"/>
      <c r="LRF12" s="9"/>
      <c r="LRG12" s="9"/>
      <c r="LRH12" s="9"/>
      <c r="LRI12" s="9"/>
      <c r="LRJ12" s="9"/>
      <c r="LRK12" s="9"/>
      <c r="LRL12" s="9"/>
      <c r="LRM12" s="9"/>
      <c r="LRN12" s="9"/>
      <c r="LRO12" s="9"/>
      <c r="LRP12" s="9"/>
      <c r="LRQ12" s="9"/>
      <c r="LRR12" s="9"/>
      <c r="LRS12" s="9"/>
      <c r="LRT12" s="9"/>
      <c r="LRU12" s="9"/>
      <c r="LRV12" s="9"/>
      <c r="LRW12" s="9"/>
      <c r="LRX12" s="9"/>
      <c r="LRY12" s="9"/>
      <c r="LRZ12" s="9"/>
      <c r="LSA12" s="9"/>
      <c r="LSB12" s="9"/>
      <c r="LSC12" s="9"/>
      <c r="LSD12" s="9"/>
      <c r="LSE12" s="9"/>
      <c r="LSF12" s="9"/>
      <c r="LSG12" s="9"/>
      <c r="LSH12" s="9"/>
      <c r="LSI12" s="9"/>
      <c r="LSJ12" s="9"/>
      <c r="LSK12" s="9"/>
      <c r="LSL12" s="9"/>
      <c r="LSM12" s="9"/>
      <c r="LSN12" s="9"/>
      <c r="LSO12" s="9"/>
      <c r="LSP12" s="9"/>
      <c r="LSQ12" s="9"/>
      <c r="LSR12" s="9"/>
      <c r="LSS12" s="9"/>
      <c r="LST12" s="9"/>
      <c r="LSU12" s="9"/>
      <c r="LSV12" s="9"/>
      <c r="LSW12" s="9"/>
      <c r="LSX12" s="9"/>
      <c r="LSY12" s="9"/>
      <c r="LSZ12" s="9"/>
      <c r="LTA12" s="9"/>
      <c r="LTB12" s="9"/>
      <c r="LTC12" s="9"/>
      <c r="LTD12" s="9"/>
      <c r="LTE12" s="9"/>
      <c r="LTF12" s="9"/>
      <c r="LTG12" s="9"/>
      <c r="LTH12" s="9"/>
      <c r="LTI12" s="9"/>
      <c r="LTJ12" s="9"/>
      <c r="LTK12" s="9"/>
      <c r="LTL12" s="9"/>
      <c r="LTM12" s="9"/>
      <c r="LTN12" s="9"/>
      <c r="LTO12" s="9"/>
      <c r="LTP12" s="9"/>
      <c r="LTQ12" s="9"/>
      <c r="LTR12" s="9"/>
      <c r="LTS12" s="9"/>
      <c r="LTT12" s="9"/>
      <c r="LTU12" s="9"/>
      <c r="LTV12" s="9"/>
      <c r="LTW12" s="9"/>
      <c r="LTX12" s="9"/>
      <c r="LTY12" s="9"/>
      <c r="LTZ12" s="9"/>
      <c r="LUA12" s="9"/>
      <c r="LUB12" s="9"/>
      <c r="LUC12" s="9"/>
      <c r="LUD12" s="9"/>
      <c r="LUE12" s="9"/>
      <c r="LUF12" s="9"/>
      <c r="LUG12" s="9"/>
      <c r="LUH12" s="9"/>
      <c r="LUI12" s="9"/>
      <c r="LUJ12" s="9"/>
      <c r="LUK12" s="9"/>
      <c r="LUL12" s="9"/>
      <c r="LUM12" s="9"/>
      <c r="LUN12" s="9"/>
      <c r="LUO12" s="9"/>
      <c r="LUP12" s="9"/>
      <c r="LUQ12" s="9"/>
      <c r="LUR12" s="9"/>
      <c r="LUS12" s="9"/>
      <c r="LUT12" s="9"/>
      <c r="LUU12" s="9"/>
      <c r="LUV12" s="9"/>
      <c r="LUW12" s="9"/>
      <c r="LUX12" s="9"/>
      <c r="LUY12" s="9"/>
      <c r="LUZ12" s="9"/>
      <c r="LVA12" s="9"/>
      <c r="LVB12" s="9"/>
      <c r="LVC12" s="9"/>
      <c r="LVD12" s="9"/>
      <c r="LVE12" s="9"/>
      <c r="LVF12" s="9"/>
      <c r="LVG12" s="9"/>
      <c r="LVH12" s="9"/>
      <c r="LVI12" s="9"/>
      <c r="LVJ12" s="9"/>
      <c r="LVK12" s="9"/>
      <c r="LVL12" s="9"/>
      <c r="LVM12" s="9"/>
      <c r="LVN12" s="9"/>
      <c r="LVO12" s="9"/>
      <c r="LVP12" s="9"/>
      <c r="LVQ12" s="9"/>
      <c r="LVR12" s="9"/>
      <c r="LVS12" s="9"/>
      <c r="LVT12" s="9"/>
      <c r="LVU12" s="9"/>
      <c r="LVV12" s="9"/>
      <c r="LVW12" s="9"/>
      <c r="LVX12" s="9"/>
      <c r="LVY12" s="9"/>
      <c r="LVZ12" s="9"/>
      <c r="LWA12" s="9"/>
      <c r="LWB12" s="9"/>
      <c r="LWC12" s="9"/>
      <c r="LWD12" s="9"/>
      <c r="LWE12" s="9"/>
      <c r="LWF12" s="9"/>
      <c r="LWG12" s="9"/>
      <c r="LWH12" s="9"/>
      <c r="LWI12" s="9"/>
      <c r="LWJ12" s="9"/>
      <c r="LWK12" s="9"/>
      <c r="LWL12" s="9"/>
      <c r="LWM12" s="9"/>
      <c r="LWN12" s="9"/>
      <c r="LWO12" s="9"/>
      <c r="LWP12" s="9"/>
      <c r="LWQ12" s="9"/>
      <c r="LWR12" s="9"/>
      <c r="LWS12" s="9"/>
      <c r="LWT12" s="9"/>
      <c r="LWU12" s="9"/>
      <c r="LWV12" s="9"/>
      <c r="LWW12" s="9"/>
      <c r="LWX12" s="9"/>
      <c r="LWY12" s="9"/>
      <c r="LWZ12" s="9"/>
      <c r="LXA12" s="9"/>
      <c r="LXB12" s="9"/>
      <c r="LXC12" s="9"/>
      <c r="LXD12" s="9"/>
      <c r="LXE12" s="9"/>
      <c r="LXF12" s="9"/>
      <c r="LXG12" s="9"/>
      <c r="LXH12" s="9"/>
      <c r="LXI12" s="9"/>
      <c r="LXJ12" s="9"/>
      <c r="LXK12" s="9"/>
      <c r="LXL12" s="9"/>
      <c r="LXM12" s="9"/>
      <c r="LXN12" s="9"/>
      <c r="LXO12" s="9"/>
      <c r="LXP12" s="9"/>
      <c r="LXQ12" s="9"/>
      <c r="LXR12" s="9"/>
      <c r="LXS12" s="9"/>
      <c r="LXT12" s="9"/>
      <c r="LXU12" s="9"/>
      <c r="LXV12" s="9"/>
      <c r="LXW12" s="9"/>
      <c r="LXX12" s="9"/>
      <c r="LXY12" s="9"/>
      <c r="LXZ12" s="9"/>
      <c r="LYA12" s="9"/>
      <c r="LYB12" s="9"/>
      <c r="LYC12" s="9"/>
      <c r="LYD12" s="9"/>
      <c r="LYE12" s="9"/>
      <c r="LYF12" s="9"/>
      <c r="LYG12" s="9"/>
      <c r="LYH12" s="9"/>
      <c r="LYI12" s="9"/>
      <c r="LYJ12" s="9"/>
      <c r="LYK12" s="9"/>
      <c r="LYL12" s="9"/>
      <c r="LYM12" s="9"/>
      <c r="LYN12" s="9"/>
      <c r="LYO12" s="9"/>
      <c r="LYP12" s="9"/>
      <c r="LYQ12" s="9"/>
      <c r="LYR12" s="9"/>
      <c r="LYS12" s="9"/>
      <c r="LYT12" s="9"/>
      <c r="LYU12" s="9"/>
      <c r="LYV12" s="9"/>
      <c r="LYW12" s="9"/>
      <c r="LYX12" s="9"/>
      <c r="LYY12" s="9"/>
      <c r="LYZ12" s="9"/>
      <c r="LZA12" s="9"/>
      <c r="LZB12" s="9"/>
      <c r="LZC12" s="9"/>
      <c r="LZD12" s="9"/>
      <c r="LZE12" s="9"/>
      <c r="LZF12" s="9"/>
      <c r="LZG12" s="9"/>
      <c r="LZH12" s="9"/>
      <c r="LZI12" s="9"/>
      <c r="LZJ12" s="9"/>
      <c r="LZK12" s="9"/>
      <c r="LZL12" s="9"/>
      <c r="LZM12" s="9"/>
      <c r="LZN12" s="9"/>
      <c r="LZO12" s="9"/>
      <c r="LZP12" s="9"/>
      <c r="LZQ12" s="9"/>
      <c r="LZR12" s="9"/>
      <c r="LZS12" s="9"/>
      <c r="LZT12" s="9"/>
      <c r="LZU12" s="9"/>
      <c r="LZV12" s="9"/>
      <c r="LZW12" s="9"/>
      <c r="LZX12" s="9"/>
      <c r="LZY12" s="9"/>
      <c r="LZZ12" s="9"/>
      <c r="MAA12" s="9"/>
      <c r="MAB12" s="9"/>
      <c r="MAC12" s="9"/>
      <c r="MAD12" s="9"/>
      <c r="MAE12" s="9"/>
      <c r="MAF12" s="9"/>
      <c r="MAG12" s="9"/>
      <c r="MAH12" s="9"/>
      <c r="MAI12" s="9"/>
      <c r="MAJ12" s="9"/>
      <c r="MAK12" s="9"/>
      <c r="MAL12" s="9"/>
      <c r="MAM12" s="9"/>
      <c r="MAN12" s="9"/>
      <c r="MAO12" s="9"/>
      <c r="MAP12" s="9"/>
      <c r="MAQ12" s="9"/>
      <c r="MAR12" s="9"/>
      <c r="MAS12" s="9"/>
      <c r="MAT12" s="9"/>
      <c r="MAU12" s="9"/>
      <c r="MAV12" s="9"/>
      <c r="MAW12" s="9"/>
      <c r="MAX12" s="9"/>
      <c r="MAY12" s="9"/>
      <c r="MAZ12" s="9"/>
      <c r="MBA12" s="9"/>
      <c r="MBB12" s="9"/>
      <c r="MBC12" s="9"/>
      <c r="MBD12" s="9"/>
      <c r="MBE12" s="9"/>
      <c r="MBF12" s="9"/>
      <c r="MBG12" s="9"/>
      <c r="MBH12" s="9"/>
      <c r="MBI12" s="9"/>
      <c r="MBJ12" s="9"/>
      <c r="MBK12" s="9"/>
      <c r="MBL12" s="9"/>
      <c r="MBM12" s="9"/>
      <c r="MBN12" s="9"/>
      <c r="MBO12" s="9"/>
      <c r="MBP12" s="9"/>
      <c r="MBQ12" s="9"/>
      <c r="MBR12" s="9"/>
      <c r="MBS12" s="9"/>
      <c r="MBT12" s="9"/>
      <c r="MBU12" s="9"/>
      <c r="MBV12" s="9"/>
      <c r="MBW12" s="9"/>
      <c r="MBX12" s="9"/>
      <c r="MBY12" s="9"/>
      <c r="MBZ12" s="9"/>
      <c r="MCA12" s="9"/>
      <c r="MCB12" s="9"/>
      <c r="MCC12" s="9"/>
      <c r="MCD12" s="9"/>
      <c r="MCE12" s="9"/>
      <c r="MCF12" s="9"/>
      <c r="MCG12" s="9"/>
      <c r="MCH12" s="9"/>
      <c r="MCI12" s="9"/>
      <c r="MCJ12" s="9"/>
      <c r="MCK12" s="9"/>
      <c r="MCL12" s="9"/>
      <c r="MCM12" s="9"/>
      <c r="MCN12" s="9"/>
      <c r="MCO12" s="9"/>
      <c r="MCP12" s="9"/>
      <c r="MCQ12" s="9"/>
      <c r="MCR12" s="9"/>
      <c r="MCS12" s="9"/>
      <c r="MCT12" s="9"/>
      <c r="MCU12" s="9"/>
      <c r="MCV12" s="9"/>
      <c r="MCW12" s="9"/>
      <c r="MCX12" s="9"/>
      <c r="MCY12" s="9"/>
      <c r="MCZ12" s="9"/>
      <c r="MDA12" s="9"/>
      <c r="MDB12" s="9"/>
      <c r="MDC12" s="9"/>
      <c r="MDD12" s="9"/>
      <c r="MDE12" s="9"/>
      <c r="MDF12" s="9"/>
      <c r="MDG12" s="9"/>
      <c r="MDH12" s="9"/>
      <c r="MDI12" s="9"/>
      <c r="MDJ12" s="9"/>
      <c r="MDK12" s="9"/>
      <c r="MDL12" s="9"/>
      <c r="MDM12" s="9"/>
      <c r="MDN12" s="9"/>
      <c r="MDO12" s="9"/>
      <c r="MDP12" s="9"/>
      <c r="MDQ12" s="9"/>
      <c r="MDR12" s="9"/>
      <c r="MDS12" s="9"/>
      <c r="MDT12" s="9"/>
      <c r="MDU12" s="9"/>
      <c r="MDV12" s="9"/>
      <c r="MDW12" s="9"/>
      <c r="MDX12" s="9"/>
      <c r="MDY12" s="9"/>
      <c r="MDZ12" s="9"/>
      <c r="MEA12" s="9"/>
      <c r="MEB12" s="9"/>
      <c r="MEC12" s="9"/>
      <c r="MED12" s="9"/>
      <c r="MEE12" s="9"/>
      <c r="MEF12" s="9"/>
      <c r="MEG12" s="9"/>
      <c r="MEH12" s="9"/>
      <c r="MEI12" s="9"/>
      <c r="MEJ12" s="9"/>
      <c r="MEK12" s="9"/>
      <c r="MEL12" s="9"/>
      <c r="MEM12" s="9"/>
      <c r="MEN12" s="9"/>
      <c r="MEO12" s="9"/>
      <c r="MEP12" s="9"/>
      <c r="MEQ12" s="9"/>
      <c r="MER12" s="9"/>
      <c r="MES12" s="9"/>
      <c r="MET12" s="9"/>
      <c r="MEU12" s="9"/>
      <c r="MEV12" s="9"/>
      <c r="MEW12" s="9"/>
      <c r="MEX12" s="9"/>
      <c r="MEY12" s="9"/>
      <c r="MEZ12" s="9"/>
      <c r="MFA12" s="9"/>
      <c r="MFB12" s="9"/>
      <c r="MFC12" s="9"/>
      <c r="MFD12" s="9"/>
      <c r="MFE12" s="9"/>
      <c r="MFF12" s="9"/>
      <c r="MFG12" s="9"/>
      <c r="MFH12" s="9"/>
      <c r="MFI12" s="9"/>
      <c r="MFJ12" s="9"/>
      <c r="MFK12" s="9"/>
      <c r="MFL12" s="9"/>
      <c r="MFM12" s="9"/>
      <c r="MFN12" s="9"/>
      <c r="MFO12" s="9"/>
      <c r="MFP12" s="9"/>
      <c r="MFQ12" s="9"/>
      <c r="MFR12" s="9"/>
      <c r="MFS12" s="9"/>
      <c r="MFT12" s="9"/>
      <c r="MFU12" s="9"/>
      <c r="MFV12" s="9"/>
      <c r="MFW12" s="9"/>
      <c r="MFX12" s="9"/>
      <c r="MFY12" s="9"/>
      <c r="MFZ12" s="9"/>
      <c r="MGA12" s="9"/>
      <c r="MGB12" s="9"/>
      <c r="MGC12" s="9"/>
      <c r="MGD12" s="9"/>
      <c r="MGE12" s="9"/>
      <c r="MGF12" s="9"/>
      <c r="MGG12" s="9"/>
      <c r="MGH12" s="9"/>
      <c r="MGI12" s="9"/>
      <c r="MGJ12" s="9"/>
      <c r="MGK12" s="9"/>
      <c r="MGL12" s="9"/>
      <c r="MGM12" s="9"/>
      <c r="MGN12" s="9"/>
      <c r="MGO12" s="9"/>
      <c r="MGP12" s="9"/>
      <c r="MGQ12" s="9"/>
      <c r="MGR12" s="9"/>
      <c r="MGS12" s="9"/>
      <c r="MGT12" s="9"/>
      <c r="MGU12" s="9"/>
      <c r="MGV12" s="9"/>
      <c r="MGW12" s="9"/>
      <c r="MGX12" s="9"/>
      <c r="MGY12" s="9"/>
      <c r="MGZ12" s="9"/>
      <c r="MHA12" s="9"/>
      <c r="MHB12" s="9"/>
      <c r="MHC12" s="9"/>
      <c r="MHD12" s="9"/>
      <c r="MHE12" s="9"/>
      <c r="MHF12" s="9"/>
      <c r="MHG12" s="9"/>
      <c r="MHH12" s="9"/>
      <c r="MHI12" s="9"/>
      <c r="MHJ12" s="9"/>
      <c r="MHK12" s="9"/>
      <c r="MHL12" s="9"/>
      <c r="MHM12" s="9"/>
      <c r="MHN12" s="9"/>
      <c r="MHO12" s="9"/>
      <c r="MHP12" s="9"/>
      <c r="MHQ12" s="9"/>
      <c r="MHR12" s="9"/>
      <c r="MHS12" s="9"/>
      <c r="MHT12" s="9"/>
      <c r="MHU12" s="9"/>
      <c r="MHV12" s="9"/>
      <c r="MHW12" s="9"/>
      <c r="MHX12" s="9"/>
      <c r="MHY12" s="9"/>
      <c r="MHZ12" s="9"/>
      <c r="MIA12" s="9"/>
      <c r="MIB12" s="9"/>
      <c r="MIC12" s="9"/>
      <c r="MID12" s="9"/>
      <c r="MIE12" s="9"/>
      <c r="MIF12" s="9"/>
      <c r="MIG12" s="9"/>
      <c r="MIH12" s="9"/>
      <c r="MII12" s="9"/>
      <c r="MIJ12" s="9"/>
      <c r="MIK12" s="9"/>
      <c r="MIL12" s="9"/>
      <c r="MIM12" s="9"/>
      <c r="MIN12" s="9"/>
      <c r="MIO12" s="9"/>
      <c r="MIP12" s="9"/>
      <c r="MIQ12" s="9"/>
      <c r="MIR12" s="9"/>
      <c r="MIS12" s="9"/>
      <c r="MIT12" s="9"/>
      <c r="MIU12" s="9"/>
      <c r="MIV12" s="9"/>
      <c r="MIW12" s="9"/>
      <c r="MIX12" s="9"/>
      <c r="MIY12" s="9"/>
      <c r="MIZ12" s="9"/>
      <c r="MJA12" s="9"/>
      <c r="MJB12" s="9"/>
      <c r="MJC12" s="9"/>
      <c r="MJD12" s="9"/>
      <c r="MJE12" s="9"/>
      <c r="MJF12" s="9"/>
      <c r="MJG12" s="9"/>
      <c r="MJH12" s="9"/>
      <c r="MJI12" s="9"/>
      <c r="MJJ12" s="9"/>
      <c r="MJK12" s="9"/>
      <c r="MJL12" s="9"/>
      <c r="MJM12" s="9"/>
      <c r="MJN12" s="9"/>
      <c r="MJO12" s="9"/>
      <c r="MJP12" s="9"/>
      <c r="MJQ12" s="9"/>
      <c r="MJR12" s="9"/>
      <c r="MJS12" s="9"/>
      <c r="MJT12" s="9"/>
      <c r="MJU12" s="9"/>
      <c r="MJV12" s="9"/>
      <c r="MJW12" s="9"/>
      <c r="MJX12" s="9"/>
      <c r="MJY12" s="9"/>
      <c r="MJZ12" s="9"/>
      <c r="MKA12" s="9"/>
      <c r="MKB12" s="9"/>
      <c r="MKC12" s="9"/>
      <c r="MKD12" s="9"/>
      <c r="MKE12" s="9"/>
      <c r="MKF12" s="9"/>
      <c r="MKG12" s="9"/>
      <c r="MKH12" s="9"/>
      <c r="MKI12" s="9"/>
      <c r="MKJ12" s="9"/>
      <c r="MKK12" s="9"/>
      <c r="MKL12" s="9"/>
      <c r="MKM12" s="9"/>
      <c r="MKN12" s="9"/>
      <c r="MKO12" s="9"/>
      <c r="MKP12" s="9"/>
      <c r="MKQ12" s="9"/>
      <c r="MKR12" s="9"/>
      <c r="MKS12" s="9"/>
      <c r="MKT12" s="9"/>
      <c r="MKU12" s="9"/>
      <c r="MKV12" s="9"/>
      <c r="MKW12" s="9"/>
      <c r="MKX12" s="9"/>
      <c r="MKY12" s="9"/>
      <c r="MKZ12" s="9"/>
      <c r="MLA12" s="9"/>
      <c r="MLB12" s="9"/>
      <c r="MLC12" s="9"/>
      <c r="MLD12" s="9"/>
      <c r="MLE12" s="9"/>
      <c r="MLF12" s="9"/>
      <c r="MLG12" s="9"/>
      <c r="MLH12" s="9"/>
      <c r="MLI12" s="9"/>
      <c r="MLJ12" s="9"/>
      <c r="MLK12" s="9"/>
      <c r="MLL12" s="9"/>
      <c r="MLM12" s="9"/>
      <c r="MLN12" s="9"/>
      <c r="MLO12" s="9"/>
      <c r="MLP12" s="9"/>
      <c r="MLQ12" s="9"/>
      <c r="MLR12" s="9"/>
      <c r="MLS12" s="9"/>
      <c r="MLT12" s="9"/>
      <c r="MLU12" s="9"/>
      <c r="MLV12" s="9"/>
      <c r="MLW12" s="9"/>
      <c r="MLX12" s="9"/>
      <c r="MLY12" s="9"/>
      <c r="MLZ12" s="9"/>
      <c r="MMA12" s="9"/>
      <c r="MMB12" s="9"/>
      <c r="MMC12" s="9"/>
      <c r="MMD12" s="9"/>
      <c r="MME12" s="9"/>
      <c r="MMF12" s="9"/>
      <c r="MMG12" s="9"/>
      <c r="MMH12" s="9"/>
      <c r="MMI12" s="9"/>
      <c r="MMJ12" s="9"/>
      <c r="MMK12" s="9"/>
      <c r="MML12" s="9"/>
      <c r="MMM12" s="9"/>
      <c r="MMN12" s="9"/>
      <c r="MMO12" s="9"/>
      <c r="MMP12" s="9"/>
      <c r="MMQ12" s="9"/>
      <c r="MMR12" s="9"/>
      <c r="MMS12" s="9"/>
      <c r="MMT12" s="9"/>
      <c r="MMU12" s="9"/>
      <c r="MMV12" s="9"/>
      <c r="MMW12" s="9"/>
      <c r="MMX12" s="9"/>
      <c r="MMY12" s="9"/>
      <c r="MMZ12" s="9"/>
      <c r="MNA12" s="9"/>
      <c r="MNB12" s="9"/>
      <c r="MNC12" s="9"/>
      <c r="MND12" s="9"/>
      <c r="MNE12" s="9"/>
      <c r="MNF12" s="9"/>
      <c r="MNG12" s="9"/>
      <c r="MNH12" s="9"/>
      <c r="MNI12" s="9"/>
      <c r="MNJ12" s="9"/>
      <c r="MNK12" s="9"/>
      <c r="MNL12" s="9"/>
      <c r="MNM12" s="9"/>
      <c r="MNN12" s="9"/>
      <c r="MNO12" s="9"/>
      <c r="MNP12" s="9"/>
      <c r="MNQ12" s="9"/>
      <c r="MNR12" s="9"/>
      <c r="MNS12" s="9"/>
      <c r="MNT12" s="9"/>
      <c r="MNU12" s="9"/>
      <c r="MNV12" s="9"/>
      <c r="MNW12" s="9"/>
      <c r="MNX12" s="9"/>
      <c r="MNY12" s="9"/>
      <c r="MNZ12" s="9"/>
      <c r="MOA12" s="9"/>
      <c r="MOB12" s="9"/>
      <c r="MOC12" s="9"/>
      <c r="MOD12" s="9"/>
      <c r="MOE12" s="9"/>
      <c r="MOF12" s="9"/>
      <c r="MOG12" s="9"/>
      <c r="MOH12" s="9"/>
      <c r="MOI12" s="9"/>
      <c r="MOJ12" s="9"/>
      <c r="MOK12" s="9"/>
      <c r="MOL12" s="9"/>
      <c r="MOM12" s="9"/>
      <c r="MON12" s="9"/>
      <c r="MOO12" s="9"/>
      <c r="MOP12" s="9"/>
      <c r="MOQ12" s="9"/>
      <c r="MOR12" s="9"/>
      <c r="MOS12" s="9"/>
      <c r="MOT12" s="9"/>
      <c r="MOU12" s="9"/>
      <c r="MOV12" s="9"/>
      <c r="MOW12" s="9"/>
      <c r="MOX12" s="9"/>
      <c r="MOY12" s="9"/>
      <c r="MOZ12" s="9"/>
      <c r="MPA12" s="9"/>
      <c r="MPB12" s="9"/>
      <c r="MPC12" s="9"/>
      <c r="MPD12" s="9"/>
      <c r="MPE12" s="9"/>
      <c r="MPF12" s="9"/>
      <c r="MPG12" s="9"/>
      <c r="MPH12" s="9"/>
      <c r="MPI12" s="9"/>
      <c r="MPJ12" s="9"/>
      <c r="MPK12" s="9"/>
      <c r="MPL12" s="9"/>
      <c r="MPM12" s="9"/>
      <c r="MPN12" s="9"/>
      <c r="MPO12" s="9"/>
      <c r="MPP12" s="9"/>
      <c r="MPQ12" s="9"/>
      <c r="MPR12" s="9"/>
      <c r="MPS12" s="9"/>
      <c r="MPT12" s="9"/>
      <c r="MPU12" s="9"/>
      <c r="MPV12" s="9"/>
      <c r="MPW12" s="9"/>
      <c r="MPX12" s="9"/>
      <c r="MPY12" s="9"/>
      <c r="MPZ12" s="9"/>
      <c r="MQA12" s="9"/>
      <c r="MQB12" s="9"/>
      <c r="MQC12" s="9"/>
      <c r="MQD12" s="9"/>
      <c r="MQE12" s="9"/>
      <c r="MQF12" s="9"/>
      <c r="MQG12" s="9"/>
      <c r="MQH12" s="9"/>
      <c r="MQI12" s="9"/>
      <c r="MQJ12" s="9"/>
      <c r="MQK12" s="9"/>
      <c r="MQL12" s="9"/>
      <c r="MQM12" s="9"/>
      <c r="MQN12" s="9"/>
      <c r="MQO12" s="9"/>
      <c r="MQP12" s="9"/>
      <c r="MQQ12" s="9"/>
      <c r="MQR12" s="9"/>
      <c r="MQS12" s="9"/>
      <c r="MQT12" s="9"/>
      <c r="MQU12" s="9"/>
      <c r="MQV12" s="9"/>
      <c r="MQW12" s="9"/>
      <c r="MQX12" s="9"/>
      <c r="MQY12" s="9"/>
      <c r="MQZ12" s="9"/>
      <c r="MRA12" s="9"/>
      <c r="MRB12" s="9"/>
      <c r="MRC12" s="9"/>
      <c r="MRD12" s="9"/>
      <c r="MRE12" s="9"/>
      <c r="MRF12" s="9"/>
      <c r="MRG12" s="9"/>
      <c r="MRH12" s="9"/>
      <c r="MRI12" s="9"/>
      <c r="MRJ12" s="9"/>
      <c r="MRK12" s="9"/>
      <c r="MRL12" s="9"/>
      <c r="MRM12" s="9"/>
      <c r="MRN12" s="9"/>
      <c r="MRO12" s="9"/>
      <c r="MRP12" s="9"/>
      <c r="MRQ12" s="9"/>
      <c r="MRR12" s="9"/>
      <c r="MRS12" s="9"/>
      <c r="MRT12" s="9"/>
      <c r="MRU12" s="9"/>
      <c r="MRV12" s="9"/>
      <c r="MRW12" s="9"/>
      <c r="MRX12" s="9"/>
      <c r="MRY12" s="9"/>
      <c r="MRZ12" s="9"/>
      <c r="MSA12" s="9"/>
      <c r="MSB12" s="9"/>
      <c r="MSC12" s="9"/>
      <c r="MSD12" s="9"/>
      <c r="MSE12" s="9"/>
      <c r="MSF12" s="9"/>
      <c r="MSG12" s="9"/>
      <c r="MSH12" s="9"/>
      <c r="MSI12" s="9"/>
      <c r="MSJ12" s="9"/>
      <c r="MSK12" s="9"/>
      <c r="MSL12" s="9"/>
      <c r="MSM12" s="9"/>
      <c r="MSN12" s="9"/>
      <c r="MSO12" s="9"/>
      <c r="MSP12" s="9"/>
      <c r="MSQ12" s="9"/>
      <c r="MSR12" s="9"/>
      <c r="MSS12" s="9"/>
      <c r="MST12" s="9"/>
      <c r="MSU12" s="9"/>
      <c r="MSV12" s="9"/>
      <c r="MSW12" s="9"/>
      <c r="MSX12" s="9"/>
      <c r="MSY12" s="9"/>
      <c r="MSZ12" s="9"/>
      <c r="MTA12" s="9"/>
      <c r="MTB12" s="9"/>
      <c r="MTC12" s="9"/>
      <c r="MTD12" s="9"/>
      <c r="MTE12" s="9"/>
      <c r="MTF12" s="9"/>
      <c r="MTG12" s="9"/>
      <c r="MTH12" s="9"/>
      <c r="MTI12" s="9"/>
      <c r="MTJ12" s="9"/>
      <c r="MTK12" s="9"/>
      <c r="MTL12" s="9"/>
      <c r="MTM12" s="9"/>
      <c r="MTN12" s="9"/>
      <c r="MTO12" s="9"/>
      <c r="MTP12" s="9"/>
      <c r="MTQ12" s="9"/>
      <c r="MTR12" s="9"/>
      <c r="MTS12" s="9"/>
      <c r="MTT12" s="9"/>
      <c r="MTU12" s="9"/>
      <c r="MTV12" s="9"/>
      <c r="MTW12" s="9"/>
      <c r="MTX12" s="9"/>
      <c r="MTY12" s="9"/>
      <c r="MTZ12" s="9"/>
      <c r="MUA12" s="9"/>
      <c r="MUB12" s="9"/>
      <c r="MUC12" s="9"/>
      <c r="MUD12" s="9"/>
      <c r="MUE12" s="9"/>
      <c r="MUF12" s="9"/>
      <c r="MUG12" s="9"/>
      <c r="MUH12" s="9"/>
      <c r="MUI12" s="9"/>
      <c r="MUJ12" s="9"/>
      <c r="MUK12" s="9"/>
      <c r="MUL12" s="9"/>
      <c r="MUM12" s="9"/>
      <c r="MUN12" s="9"/>
      <c r="MUO12" s="9"/>
      <c r="MUP12" s="9"/>
      <c r="MUQ12" s="9"/>
      <c r="MUR12" s="9"/>
      <c r="MUS12" s="9"/>
      <c r="MUT12" s="9"/>
      <c r="MUU12" s="9"/>
      <c r="MUV12" s="9"/>
      <c r="MUW12" s="9"/>
      <c r="MUX12" s="9"/>
      <c r="MUY12" s="9"/>
      <c r="MUZ12" s="9"/>
      <c r="MVA12" s="9"/>
      <c r="MVB12" s="9"/>
      <c r="MVC12" s="9"/>
      <c r="MVD12" s="9"/>
      <c r="MVE12" s="9"/>
      <c r="MVF12" s="9"/>
      <c r="MVG12" s="9"/>
      <c r="MVH12" s="9"/>
      <c r="MVI12" s="9"/>
      <c r="MVJ12" s="9"/>
      <c r="MVK12" s="9"/>
      <c r="MVL12" s="9"/>
      <c r="MVM12" s="9"/>
      <c r="MVN12" s="9"/>
      <c r="MVO12" s="9"/>
      <c r="MVP12" s="9"/>
      <c r="MVQ12" s="9"/>
      <c r="MVR12" s="9"/>
      <c r="MVS12" s="9"/>
      <c r="MVT12" s="9"/>
      <c r="MVU12" s="9"/>
      <c r="MVV12" s="9"/>
      <c r="MVW12" s="9"/>
      <c r="MVX12" s="9"/>
      <c r="MVY12" s="9"/>
      <c r="MVZ12" s="9"/>
      <c r="MWA12" s="9"/>
      <c r="MWB12" s="9"/>
      <c r="MWC12" s="9"/>
      <c r="MWD12" s="9"/>
      <c r="MWE12" s="9"/>
      <c r="MWF12" s="9"/>
      <c r="MWG12" s="9"/>
      <c r="MWH12" s="9"/>
      <c r="MWI12" s="9"/>
      <c r="MWJ12" s="9"/>
      <c r="MWK12" s="9"/>
      <c r="MWL12" s="9"/>
      <c r="MWM12" s="9"/>
      <c r="MWN12" s="9"/>
      <c r="MWO12" s="9"/>
      <c r="MWP12" s="9"/>
      <c r="MWQ12" s="9"/>
      <c r="MWR12" s="9"/>
      <c r="MWS12" s="9"/>
      <c r="MWT12" s="9"/>
      <c r="MWU12" s="9"/>
      <c r="MWV12" s="9"/>
      <c r="MWW12" s="9"/>
      <c r="MWX12" s="9"/>
      <c r="MWY12" s="9"/>
      <c r="MWZ12" s="9"/>
      <c r="MXA12" s="9"/>
      <c r="MXB12" s="9"/>
      <c r="MXC12" s="9"/>
      <c r="MXD12" s="9"/>
      <c r="MXE12" s="9"/>
      <c r="MXF12" s="9"/>
      <c r="MXG12" s="9"/>
      <c r="MXH12" s="9"/>
      <c r="MXI12" s="9"/>
      <c r="MXJ12" s="9"/>
      <c r="MXK12" s="9"/>
      <c r="MXL12" s="9"/>
      <c r="MXM12" s="9"/>
      <c r="MXN12" s="9"/>
      <c r="MXO12" s="9"/>
      <c r="MXP12" s="9"/>
      <c r="MXQ12" s="9"/>
      <c r="MXR12" s="9"/>
      <c r="MXS12" s="9"/>
      <c r="MXT12" s="9"/>
      <c r="MXU12" s="9"/>
      <c r="MXV12" s="9"/>
      <c r="MXW12" s="9"/>
      <c r="MXX12" s="9"/>
      <c r="MXY12" s="9"/>
      <c r="MXZ12" s="9"/>
      <c r="MYA12" s="9"/>
      <c r="MYB12" s="9"/>
      <c r="MYC12" s="9"/>
      <c r="MYD12" s="9"/>
      <c r="MYE12" s="9"/>
      <c r="MYF12" s="9"/>
      <c r="MYG12" s="9"/>
      <c r="MYH12" s="9"/>
      <c r="MYI12" s="9"/>
      <c r="MYJ12" s="9"/>
      <c r="MYK12" s="9"/>
      <c r="MYL12" s="9"/>
      <c r="MYM12" s="9"/>
      <c r="MYN12" s="9"/>
      <c r="MYO12" s="9"/>
      <c r="MYP12" s="9"/>
      <c r="MYQ12" s="9"/>
      <c r="MYR12" s="9"/>
      <c r="MYS12" s="9"/>
      <c r="MYT12" s="9"/>
      <c r="MYU12" s="9"/>
      <c r="MYV12" s="9"/>
      <c r="MYW12" s="9"/>
      <c r="MYX12" s="9"/>
      <c r="MYY12" s="9"/>
      <c r="MYZ12" s="9"/>
      <c r="MZA12" s="9"/>
      <c r="MZB12" s="9"/>
      <c r="MZC12" s="9"/>
      <c r="MZD12" s="9"/>
      <c r="MZE12" s="9"/>
      <c r="MZF12" s="9"/>
      <c r="MZG12" s="9"/>
      <c r="MZH12" s="9"/>
      <c r="MZI12" s="9"/>
      <c r="MZJ12" s="9"/>
      <c r="MZK12" s="9"/>
      <c r="MZL12" s="9"/>
      <c r="MZM12" s="9"/>
      <c r="MZN12" s="9"/>
      <c r="MZO12" s="9"/>
      <c r="MZP12" s="9"/>
      <c r="MZQ12" s="9"/>
      <c r="MZR12" s="9"/>
      <c r="MZS12" s="9"/>
      <c r="MZT12" s="9"/>
      <c r="MZU12" s="9"/>
      <c r="MZV12" s="9"/>
      <c r="MZW12" s="9"/>
      <c r="MZX12" s="9"/>
      <c r="MZY12" s="9"/>
      <c r="MZZ12" s="9"/>
      <c r="NAA12" s="9"/>
      <c r="NAB12" s="9"/>
      <c r="NAC12" s="9"/>
      <c r="NAD12" s="9"/>
      <c r="NAE12" s="9"/>
      <c r="NAF12" s="9"/>
      <c r="NAG12" s="9"/>
      <c r="NAH12" s="9"/>
      <c r="NAI12" s="9"/>
      <c r="NAJ12" s="9"/>
      <c r="NAK12" s="9"/>
      <c r="NAL12" s="9"/>
      <c r="NAM12" s="9"/>
      <c r="NAN12" s="9"/>
      <c r="NAO12" s="9"/>
      <c r="NAP12" s="9"/>
      <c r="NAQ12" s="9"/>
      <c r="NAR12" s="9"/>
      <c r="NAS12" s="9"/>
      <c r="NAT12" s="9"/>
      <c r="NAU12" s="9"/>
      <c r="NAV12" s="9"/>
      <c r="NAW12" s="9"/>
      <c r="NAX12" s="9"/>
      <c r="NAY12" s="9"/>
      <c r="NAZ12" s="9"/>
      <c r="NBA12" s="9"/>
      <c r="NBB12" s="9"/>
      <c r="NBC12" s="9"/>
      <c r="NBD12" s="9"/>
      <c r="NBE12" s="9"/>
      <c r="NBF12" s="9"/>
      <c r="NBG12" s="9"/>
      <c r="NBH12" s="9"/>
      <c r="NBI12" s="9"/>
      <c r="NBJ12" s="9"/>
      <c r="NBK12" s="9"/>
      <c r="NBL12" s="9"/>
      <c r="NBM12" s="9"/>
      <c r="NBN12" s="9"/>
      <c r="NBO12" s="9"/>
      <c r="NBP12" s="9"/>
      <c r="NBQ12" s="9"/>
      <c r="NBR12" s="9"/>
      <c r="NBS12" s="9"/>
      <c r="NBT12" s="9"/>
      <c r="NBU12" s="9"/>
      <c r="NBV12" s="9"/>
      <c r="NBW12" s="9"/>
      <c r="NBX12" s="9"/>
      <c r="NBY12" s="9"/>
      <c r="NBZ12" s="9"/>
      <c r="NCA12" s="9"/>
      <c r="NCB12" s="9"/>
      <c r="NCC12" s="9"/>
      <c r="NCD12" s="9"/>
      <c r="NCE12" s="9"/>
      <c r="NCF12" s="9"/>
      <c r="NCG12" s="9"/>
      <c r="NCH12" s="9"/>
      <c r="NCI12" s="9"/>
      <c r="NCJ12" s="9"/>
      <c r="NCK12" s="9"/>
      <c r="NCL12" s="9"/>
      <c r="NCM12" s="9"/>
      <c r="NCN12" s="9"/>
      <c r="NCO12" s="9"/>
      <c r="NCP12" s="9"/>
      <c r="NCQ12" s="9"/>
      <c r="NCR12" s="9"/>
      <c r="NCS12" s="9"/>
      <c r="NCT12" s="9"/>
      <c r="NCU12" s="9"/>
      <c r="NCV12" s="9"/>
      <c r="NCW12" s="9"/>
      <c r="NCX12" s="9"/>
      <c r="NCY12" s="9"/>
      <c r="NCZ12" s="9"/>
      <c r="NDA12" s="9"/>
      <c r="NDB12" s="9"/>
      <c r="NDC12" s="9"/>
      <c r="NDD12" s="9"/>
      <c r="NDE12" s="9"/>
      <c r="NDF12" s="9"/>
      <c r="NDG12" s="9"/>
      <c r="NDH12" s="9"/>
      <c r="NDI12" s="9"/>
      <c r="NDJ12" s="9"/>
      <c r="NDK12" s="9"/>
      <c r="NDL12" s="9"/>
      <c r="NDM12" s="9"/>
      <c r="NDN12" s="9"/>
      <c r="NDO12" s="9"/>
      <c r="NDP12" s="9"/>
      <c r="NDQ12" s="9"/>
      <c r="NDR12" s="9"/>
      <c r="NDS12" s="9"/>
      <c r="NDT12" s="9"/>
      <c r="NDU12" s="9"/>
      <c r="NDV12" s="9"/>
      <c r="NDW12" s="9"/>
      <c r="NDX12" s="9"/>
      <c r="NDY12" s="9"/>
      <c r="NDZ12" s="9"/>
      <c r="NEA12" s="9"/>
      <c r="NEB12" s="9"/>
      <c r="NEC12" s="9"/>
      <c r="NED12" s="9"/>
      <c r="NEE12" s="9"/>
      <c r="NEF12" s="9"/>
      <c r="NEG12" s="9"/>
      <c r="NEH12" s="9"/>
      <c r="NEI12" s="9"/>
      <c r="NEJ12" s="9"/>
      <c r="NEK12" s="9"/>
      <c r="NEL12" s="9"/>
      <c r="NEM12" s="9"/>
      <c r="NEN12" s="9"/>
      <c r="NEO12" s="9"/>
      <c r="NEP12" s="9"/>
      <c r="NEQ12" s="9"/>
      <c r="NER12" s="9"/>
      <c r="NES12" s="9"/>
      <c r="NET12" s="9"/>
      <c r="NEU12" s="9"/>
      <c r="NEV12" s="9"/>
      <c r="NEW12" s="9"/>
      <c r="NEX12" s="9"/>
      <c r="NEY12" s="9"/>
      <c r="NEZ12" s="9"/>
      <c r="NFA12" s="9"/>
      <c r="NFB12" s="9"/>
      <c r="NFC12" s="9"/>
      <c r="NFD12" s="9"/>
      <c r="NFE12" s="9"/>
      <c r="NFF12" s="9"/>
      <c r="NFG12" s="9"/>
      <c r="NFH12" s="9"/>
      <c r="NFI12" s="9"/>
      <c r="NFJ12" s="9"/>
      <c r="NFK12" s="9"/>
      <c r="NFL12" s="9"/>
      <c r="NFM12" s="9"/>
      <c r="NFN12" s="9"/>
      <c r="NFO12" s="9"/>
      <c r="NFP12" s="9"/>
      <c r="NFQ12" s="9"/>
      <c r="NFR12" s="9"/>
      <c r="NFS12" s="9"/>
      <c r="NFT12" s="9"/>
      <c r="NFU12" s="9"/>
      <c r="NFV12" s="9"/>
      <c r="NFW12" s="9"/>
      <c r="NFX12" s="9"/>
      <c r="NFY12" s="9"/>
      <c r="NFZ12" s="9"/>
      <c r="NGA12" s="9"/>
      <c r="NGB12" s="9"/>
      <c r="NGC12" s="9"/>
      <c r="NGD12" s="9"/>
      <c r="NGE12" s="9"/>
      <c r="NGF12" s="9"/>
      <c r="NGG12" s="9"/>
      <c r="NGH12" s="9"/>
      <c r="NGI12" s="9"/>
      <c r="NGJ12" s="9"/>
      <c r="NGK12" s="9"/>
      <c r="NGL12" s="9"/>
      <c r="NGM12" s="9"/>
      <c r="NGN12" s="9"/>
      <c r="NGO12" s="9"/>
      <c r="NGP12" s="9"/>
      <c r="NGQ12" s="9"/>
      <c r="NGR12" s="9"/>
      <c r="NGS12" s="9"/>
      <c r="NGT12" s="9"/>
      <c r="NGU12" s="9"/>
      <c r="NGV12" s="9"/>
      <c r="NGW12" s="9"/>
      <c r="NGX12" s="9"/>
      <c r="NGY12" s="9"/>
      <c r="NGZ12" s="9"/>
      <c r="NHA12" s="9"/>
      <c r="NHB12" s="9"/>
      <c r="NHC12" s="9"/>
      <c r="NHD12" s="9"/>
      <c r="NHE12" s="9"/>
      <c r="NHF12" s="9"/>
      <c r="NHG12" s="9"/>
      <c r="NHH12" s="9"/>
      <c r="NHI12" s="9"/>
      <c r="NHJ12" s="9"/>
      <c r="NHK12" s="9"/>
      <c r="NHL12" s="9"/>
      <c r="NHM12" s="9"/>
      <c r="NHN12" s="9"/>
      <c r="NHO12" s="9"/>
      <c r="NHP12" s="9"/>
      <c r="NHQ12" s="9"/>
      <c r="NHR12" s="9"/>
      <c r="NHS12" s="9"/>
      <c r="NHT12" s="9"/>
      <c r="NHU12" s="9"/>
      <c r="NHV12" s="9"/>
      <c r="NHW12" s="9"/>
      <c r="NHX12" s="9"/>
      <c r="NHY12" s="9"/>
      <c r="NHZ12" s="9"/>
      <c r="NIA12" s="9"/>
      <c r="NIB12" s="9"/>
      <c r="NIC12" s="9"/>
      <c r="NID12" s="9"/>
      <c r="NIE12" s="9"/>
      <c r="NIF12" s="9"/>
      <c r="NIG12" s="9"/>
      <c r="NIH12" s="9"/>
      <c r="NII12" s="9"/>
      <c r="NIJ12" s="9"/>
      <c r="NIK12" s="9"/>
      <c r="NIL12" s="9"/>
      <c r="NIM12" s="9"/>
      <c r="NIN12" s="9"/>
      <c r="NIO12" s="9"/>
      <c r="NIP12" s="9"/>
      <c r="NIQ12" s="9"/>
      <c r="NIR12" s="9"/>
      <c r="NIS12" s="9"/>
      <c r="NIT12" s="9"/>
      <c r="NIU12" s="9"/>
      <c r="NIV12" s="9"/>
      <c r="NIW12" s="9"/>
      <c r="NIX12" s="9"/>
      <c r="NIY12" s="9"/>
      <c r="NIZ12" s="9"/>
      <c r="NJA12" s="9"/>
      <c r="NJB12" s="9"/>
      <c r="NJC12" s="9"/>
      <c r="NJD12" s="9"/>
      <c r="NJE12" s="9"/>
      <c r="NJF12" s="9"/>
      <c r="NJG12" s="9"/>
      <c r="NJH12" s="9"/>
      <c r="NJI12" s="9"/>
      <c r="NJJ12" s="9"/>
      <c r="NJK12" s="9"/>
      <c r="NJL12" s="9"/>
      <c r="NJM12" s="9"/>
      <c r="NJN12" s="9"/>
      <c r="NJO12" s="9"/>
      <c r="NJP12" s="9"/>
      <c r="NJQ12" s="9"/>
      <c r="NJR12" s="9"/>
      <c r="NJS12" s="9"/>
      <c r="NJT12" s="9"/>
      <c r="NJU12" s="9"/>
      <c r="NJV12" s="9"/>
      <c r="NJW12" s="9"/>
      <c r="NJX12" s="9"/>
      <c r="NJY12" s="9"/>
      <c r="NJZ12" s="9"/>
      <c r="NKA12" s="9"/>
      <c r="NKB12" s="9"/>
      <c r="NKC12" s="9"/>
      <c r="NKD12" s="9"/>
      <c r="NKE12" s="9"/>
      <c r="NKF12" s="9"/>
      <c r="NKG12" s="9"/>
      <c r="NKH12" s="9"/>
      <c r="NKI12" s="9"/>
      <c r="NKJ12" s="9"/>
      <c r="NKK12" s="9"/>
      <c r="NKL12" s="9"/>
      <c r="NKM12" s="9"/>
      <c r="NKN12" s="9"/>
      <c r="NKO12" s="9"/>
      <c r="NKP12" s="9"/>
      <c r="NKQ12" s="9"/>
      <c r="NKR12" s="9"/>
      <c r="NKS12" s="9"/>
      <c r="NKT12" s="9"/>
      <c r="NKU12" s="9"/>
      <c r="NKV12" s="9"/>
      <c r="NKW12" s="9"/>
      <c r="NKX12" s="9"/>
      <c r="NKY12" s="9"/>
      <c r="NKZ12" s="9"/>
      <c r="NLA12" s="9"/>
      <c r="NLB12" s="9"/>
      <c r="NLC12" s="9"/>
      <c r="NLD12" s="9"/>
      <c r="NLE12" s="9"/>
      <c r="NLF12" s="9"/>
      <c r="NLG12" s="9"/>
      <c r="NLH12" s="9"/>
      <c r="NLI12" s="9"/>
      <c r="NLJ12" s="9"/>
      <c r="NLK12" s="9"/>
      <c r="NLL12" s="9"/>
      <c r="NLM12" s="9"/>
      <c r="NLN12" s="9"/>
      <c r="NLO12" s="9"/>
      <c r="NLP12" s="9"/>
      <c r="NLQ12" s="9"/>
      <c r="NLR12" s="9"/>
      <c r="NLS12" s="9"/>
      <c r="NLT12" s="9"/>
      <c r="NLU12" s="9"/>
      <c r="NLV12" s="9"/>
      <c r="NLW12" s="9"/>
      <c r="NLX12" s="9"/>
      <c r="NLY12" s="9"/>
      <c r="NLZ12" s="9"/>
      <c r="NMA12" s="9"/>
      <c r="NMB12" s="9"/>
      <c r="NMC12" s="9"/>
      <c r="NMD12" s="9"/>
      <c r="NME12" s="9"/>
      <c r="NMF12" s="9"/>
      <c r="NMG12" s="9"/>
      <c r="NMH12" s="9"/>
      <c r="NMI12" s="9"/>
      <c r="NMJ12" s="9"/>
      <c r="NMK12" s="9"/>
      <c r="NML12" s="9"/>
      <c r="NMM12" s="9"/>
      <c r="NMN12" s="9"/>
      <c r="NMO12" s="9"/>
      <c r="NMP12" s="9"/>
      <c r="NMQ12" s="9"/>
      <c r="NMR12" s="9"/>
      <c r="NMS12" s="9"/>
      <c r="NMT12" s="9"/>
      <c r="NMU12" s="9"/>
      <c r="NMV12" s="9"/>
      <c r="NMW12" s="9"/>
      <c r="NMX12" s="9"/>
      <c r="NMY12" s="9"/>
      <c r="NMZ12" s="9"/>
      <c r="NNA12" s="9"/>
      <c r="NNB12" s="9"/>
      <c r="NNC12" s="9"/>
      <c r="NND12" s="9"/>
      <c r="NNE12" s="9"/>
      <c r="NNF12" s="9"/>
      <c r="NNG12" s="9"/>
      <c r="NNH12" s="9"/>
      <c r="NNI12" s="9"/>
      <c r="NNJ12" s="9"/>
      <c r="NNK12" s="9"/>
      <c r="NNL12" s="9"/>
      <c r="NNM12" s="9"/>
      <c r="NNN12" s="9"/>
      <c r="NNO12" s="9"/>
      <c r="NNP12" s="9"/>
      <c r="NNQ12" s="9"/>
      <c r="NNR12" s="9"/>
      <c r="NNS12" s="9"/>
      <c r="NNT12" s="9"/>
      <c r="NNU12" s="9"/>
      <c r="NNV12" s="9"/>
      <c r="NNW12" s="9"/>
      <c r="NNX12" s="9"/>
      <c r="NNY12" s="9"/>
      <c r="NNZ12" s="9"/>
      <c r="NOA12" s="9"/>
      <c r="NOB12" s="9"/>
      <c r="NOC12" s="9"/>
      <c r="NOD12" s="9"/>
      <c r="NOE12" s="9"/>
      <c r="NOF12" s="9"/>
      <c r="NOG12" s="9"/>
      <c r="NOH12" s="9"/>
      <c r="NOI12" s="9"/>
      <c r="NOJ12" s="9"/>
      <c r="NOK12" s="9"/>
      <c r="NOL12" s="9"/>
      <c r="NOM12" s="9"/>
      <c r="NON12" s="9"/>
      <c r="NOO12" s="9"/>
      <c r="NOP12" s="9"/>
      <c r="NOQ12" s="9"/>
      <c r="NOR12" s="9"/>
      <c r="NOS12" s="9"/>
      <c r="NOT12" s="9"/>
      <c r="NOU12" s="9"/>
      <c r="NOV12" s="9"/>
      <c r="NOW12" s="9"/>
      <c r="NOX12" s="9"/>
      <c r="NOY12" s="9"/>
      <c r="NOZ12" s="9"/>
      <c r="NPA12" s="9"/>
      <c r="NPB12" s="9"/>
      <c r="NPC12" s="9"/>
      <c r="NPD12" s="9"/>
      <c r="NPE12" s="9"/>
      <c r="NPF12" s="9"/>
      <c r="NPG12" s="9"/>
      <c r="NPH12" s="9"/>
      <c r="NPI12" s="9"/>
      <c r="NPJ12" s="9"/>
      <c r="NPK12" s="9"/>
      <c r="NPL12" s="9"/>
      <c r="NPM12" s="9"/>
      <c r="NPN12" s="9"/>
      <c r="NPO12" s="9"/>
      <c r="NPP12" s="9"/>
      <c r="NPQ12" s="9"/>
      <c r="NPR12" s="9"/>
      <c r="NPS12" s="9"/>
      <c r="NPT12" s="9"/>
      <c r="NPU12" s="9"/>
      <c r="NPV12" s="9"/>
      <c r="NPW12" s="9"/>
      <c r="NPX12" s="9"/>
      <c r="NPY12" s="9"/>
      <c r="NPZ12" s="9"/>
      <c r="NQA12" s="9"/>
      <c r="NQB12" s="9"/>
      <c r="NQC12" s="9"/>
      <c r="NQD12" s="9"/>
      <c r="NQE12" s="9"/>
      <c r="NQF12" s="9"/>
      <c r="NQG12" s="9"/>
      <c r="NQH12" s="9"/>
      <c r="NQI12" s="9"/>
      <c r="NQJ12" s="9"/>
      <c r="NQK12" s="9"/>
      <c r="NQL12" s="9"/>
      <c r="NQM12" s="9"/>
      <c r="NQN12" s="9"/>
      <c r="NQO12" s="9"/>
      <c r="NQP12" s="9"/>
      <c r="NQQ12" s="9"/>
      <c r="NQR12" s="9"/>
      <c r="NQS12" s="9"/>
      <c r="NQT12" s="9"/>
      <c r="NQU12" s="9"/>
      <c r="NQV12" s="9"/>
      <c r="NQW12" s="9"/>
      <c r="NQX12" s="9"/>
      <c r="NQY12" s="9"/>
      <c r="NQZ12" s="9"/>
      <c r="NRA12" s="9"/>
      <c r="NRB12" s="9"/>
      <c r="NRC12" s="9"/>
      <c r="NRD12" s="9"/>
      <c r="NRE12" s="9"/>
      <c r="NRF12" s="9"/>
      <c r="NRG12" s="9"/>
      <c r="NRH12" s="9"/>
      <c r="NRI12" s="9"/>
      <c r="NRJ12" s="9"/>
      <c r="NRK12" s="9"/>
      <c r="NRL12" s="9"/>
      <c r="NRM12" s="9"/>
      <c r="NRN12" s="9"/>
      <c r="NRO12" s="9"/>
      <c r="NRP12" s="9"/>
      <c r="NRQ12" s="9"/>
      <c r="NRR12" s="9"/>
      <c r="NRS12" s="9"/>
      <c r="NRT12" s="9"/>
      <c r="NRU12" s="9"/>
      <c r="NRV12" s="9"/>
      <c r="NRW12" s="9"/>
      <c r="NRX12" s="9"/>
      <c r="NRY12" s="9"/>
      <c r="NRZ12" s="9"/>
      <c r="NSA12" s="9"/>
      <c r="NSB12" s="9"/>
      <c r="NSC12" s="9"/>
      <c r="NSD12" s="9"/>
      <c r="NSE12" s="9"/>
      <c r="NSF12" s="9"/>
      <c r="NSG12" s="9"/>
      <c r="NSH12" s="9"/>
      <c r="NSI12" s="9"/>
      <c r="NSJ12" s="9"/>
      <c r="NSK12" s="9"/>
      <c r="NSL12" s="9"/>
      <c r="NSM12" s="9"/>
      <c r="NSN12" s="9"/>
      <c r="NSO12" s="9"/>
      <c r="NSP12" s="9"/>
      <c r="NSQ12" s="9"/>
      <c r="NSR12" s="9"/>
      <c r="NSS12" s="9"/>
      <c r="NST12" s="9"/>
      <c r="NSU12" s="9"/>
      <c r="NSV12" s="9"/>
      <c r="NSW12" s="9"/>
      <c r="NSX12" s="9"/>
      <c r="NSY12" s="9"/>
      <c r="NSZ12" s="9"/>
      <c r="NTA12" s="9"/>
      <c r="NTB12" s="9"/>
      <c r="NTC12" s="9"/>
      <c r="NTD12" s="9"/>
      <c r="NTE12" s="9"/>
      <c r="NTF12" s="9"/>
      <c r="NTG12" s="9"/>
      <c r="NTH12" s="9"/>
      <c r="NTI12" s="9"/>
      <c r="NTJ12" s="9"/>
      <c r="NTK12" s="9"/>
      <c r="NTL12" s="9"/>
      <c r="NTM12" s="9"/>
      <c r="NTN12" s="9"/>
      <c r="NTO12" s="9"/>
      <c r="NTP12" s="9"/>
      <c r="NTQ12" s="9"/>
      <c r="NTR12" s="9"/>
      <c r="NTS12" s="9"/>
      <c r="NTT12" s="9"/>
      <c r="NTU12" s="9"/>
      <c r="NTV12" s="9"/>
      <c r="NTW12" s="9"/>
      <c r="NTX12" s="9"/>
      <c r="NTY12" s="9"/>
      <c r="NTZ12" s="9"/>
      <c r="NUA12" s="9"/>
      <c r="NUB12" s="9"/>
      <c r="NUC12" s="9"/>
      <c r="NUD12" s="9"/>
      <c r="NUE12" s="9"/>
      <c r="NUF12" s="9"/>
      <c r="NUG12" s="9"/>
      <c r="NUH12" s="9"/>
      <c r="NUI12" s="9"/>
      <c r="NUJ12" s="9"/>
      <c r="NUK12" s="9"/>
      <c r="NUL12" s="9"/>
      <c r="NUM12" s="9"/>
      <c r="NUN12" s="9"/>
      <c r="NUO12" s="9"/>
      <c r="NUP12" s="9"/>
      <c r="NUQ12" s="9"/>
      <c r="NUR12" s="9"/>
      <c r="NUS12" s="9"/>
      <c r="NUT12" s="9"/>
      <c r="NUU12" s="9"/>
      <c r="NUV12" s="9"/>
      <c r="NUW12" s="9"/>
      <c r="NUX12" s="9"/>
      <c r="NUY12" s="9"/>
      <c r="NUZ12" s="9"/>
      <c r="NVA12" s="9"/>
      <c r="NVB12" s="9"/>
      <c r="NVC12" s="9"/>
      <c r="NVD12" s="9"/>
      <c r="NVE12" s="9"/>
      <c r="NVF12" s="9"/>
      <c r="NVG12" s="9"/>
      <c r="NVH12" s="9"/>
      <c r="NVI12" s="9"/>
      <c r="NVJ12" s="9"/>
      <c r="NVK12" s="9"/>
      <c r="NVL12" s="9"/>
      <c r="NVM12" s="9"/>
      <c r="NVN12" s="9"/>
      <c r="NVO12" s="9"/>
      <c r="NVP12" s="9"/>
      <c r="NVQ12" s="9"/>
      <c r="NVR12" s="9"/>
      <c r="NVS12" s="9"/>
      <c r="NVT12" s="9"/>
      <c r="NVU12" s="9"/>
      <c r="NVV12" s="9"/>
      <c r="NVW12" s="9"/>
      <c r="NVX12" s="9"/>
      <c r="NVY12" s="9"/>
      <c r="NVZ12" s="9"/>
      <c r="NWA12" s="9"/>
      <c r="NWB12" s="9"/>
      <c r="NWC12" s="9"/>
      <c r="NWD12" s="9"/>
      <c r="NWE12" s="9"/>
      <c r="NWF12" s="9"/>
      <c r="NWG12" s="9"/>
      <c r="NWH12" s="9"/>
      <c r="NWI12" s="9"/>
      <c r="NWJ12" s="9"/>
      <c r="NWK12" s="9"/>
      <c r="NWL12" s="9"/>
      <c r="NWM12" s="9"/>
      <c r="NWN12" s="9"/>
      <c r="NWO12" s="9"/>
      <c r="NWP12" s="9"/>
      <c r="NWQ12" s="9"/>
      <c r="NWR12" s="9"/>
      <c r="NWS12" s="9"/>
      <c r="NWT12" s="9"/>
      <c r="NWU12" s="9"/>
      <c r="NWV12" s="9"/>
      <c r="NWW12" s="9"/>
      <c r="NWX12" s="9"/>
      <c r="NWY12" s="9"/>
      <c r="NWZ12" s="9"/>
      <c r="NXA12" s="9"/>
      <c r="NXB12" s="9"/>
      <c r="NXC12" s="9"/>
      <c r="NXD12" s="9"/>
      <c r="NXE12" s="9"/>
      <c r="NXF12" s="9"/>
      <c r="NXG12" s="9"/>
      <c r="NXH12" s="9"/>
      <c r="NXI12" s="9"/>
      <c r="NXJ12" s="9"/>
      <c r="NXK12" s="9"/>
      <c r="NXL12" s="9"/>
      <c r="NXM12" s="9"/>
      <c r="NXN12" s="9"/>
      <c r="NXO12" s="9"/>
      <c r="NXP12" s="9"/>
      <c r="NXQ12" s="9"/>
      <c r="NXR12" s="9"/>
      <c r="NXS12" s="9"/>
      <c r="NXT12" s="9"/>
      <c r="NXU12" s="9"/>
      <c r="NXV12" s="9"/>
      <c r="NXW12" s="9"/>
      <c r="NXX12" s="9"/>
      <c r="NXY12" s="9"/>
      <c r="NXZ12" s="9"/>
      <c r="NYA12" s="9"/>
      <c r="NYB12" s="9"/>
      <c r="NYC12" s="9"/>
      <c r="NYD12" s="9"/>
      <c r="NYE12" s="9"/>
      <c r="NYF12" s="9"/>
      <c r="NYG12" s="9"/>
      <c r="NYH12" s="9"/>
      <c r="NYI12" s="9"/>
      <c r="NYJ12" s="9"/>
      <c r="NYK12" s="9"/>
      <c r="NYL12" s="9"/>
      <c r="NYM12" s="9"/>
      <c r="NYN12" s="9"/>
      <c r="NYO12" s="9"/>
      <c r="NYP12" s="9"/>
      <c r="NYQ12" s="9"/>
      <c r="NYR12" s="9"/>
      <c r="NYS12" s="9"/>
      <c r="NYT12" s="9"/>
      <c r="NYU12" s="9"/>
      <c r="NYV12" s="9"/>
      <c r="NYW12" s="9"/>
      <c r="NYX12" s="9"/>
      <c r="NYY12" s="9"/>
      <c r="NYZ12" s="9"/>
      <c r="NZA12" s="9"/>
      <c r="NZB12" s="9"/>
      <c r="NZC12" s="9"/>
      <c r="NZD12" s="9"/>
      <c r="NZE12" s="9"/>
      <c r="NZF12" s="9"/>
      <c r="NZG12" s="9"/>
      <c r="NZH12" s="9"/>
      <c r="NZI12" s="9"/>
      <c r="NZJ12" s="9"/>
      <c r="NZK12" s="9"/>
      <c r="NZL12" s="9"/>
      <c r="NZM12" s="9"/>
      <c r="NZN12" s="9"/>
      <c r="NZO12" s="9"/>
      <c r="NZP12" s="9"/>
      <c r="NZQ12" s="9"/>
      <c r="NZR12" s="9"/>
      <c r="NZS12" s="9"/>
      <c r="NZT12" s="9"/>
      <c r="NZU12" s="9"/>
      <c r="NZV12" s="9"/>
      <c r="NZW12" s="9"/>
      <c r="NZX12" s="9"/>
      <c r="NZY12" s="9"/>
      <c r="NZZ12" s="9"/>
      <c r="OAA12" s="9"/>
      <c r="OAB12" s="9"/>
      <c r="OAC12" s="9"/>
      <c r="OAD12" s="9"/>
      <c r="OAE12" s="9"/>
      <c r="OAF12" s="9"/>
      <c r="OAG12" s="9"/>
      <c r="OAH12" s="9"/>
      <c r="OAI12" s="9"/>
      <c r="OAJ12" s="9"/>
      <c r="OAK12" s="9"/>
      <c r="OAL12" s="9"/>
      <c r="OAM12" s="9"/>
      <c r="OAN12" s="9"/>
      <c r="OAO12" s="9"/>
      <c r="OAP12" s="9"/>
      <c r="OAQ12" s="9"/>
      <c r="OAR12" s="9"/>
      <c r="OAS12" s="9"/>
      <c r="OAT12" s="9"/>
      <c r="OAU12" s="9"/>
      <c r="OAV12" s="9"/>
      <c r="OAW12" s="9"/>
      <c r="OAX12" s="9"/>
      <c r="OAY12" s="9"/>
      <c r="OAZ12" s="9"/>
      <c r="OBA12" s="9"/>
      <c r="OBB12" s="9"/>
      <c r="OBC12" s="9"/>
      <c r="OBD12" s="9"/>
      <c r="OBE12" s="9"/>
      <c r="OBF12" s="9"/>
      <c r="OBG12" s="9"/>
      <c r="OBH12" s="9"/>
      <c r="OBI12" s="9"/>
      <c r="OBJ12" s="9"/>
      <c r="OBK12" s="9"/>
      <c r="OBL12" s="9"/>
      <c r="OBM12" s="9"/>
      <c r="OBN12" s="9"/>
      <c r="OBO12" s="9"/>
      <c r="OBP12" s="9"/>
      <c r="OBQ12" s="9"/>
      <c r="OBR12" s="9"/>
      <c r="OBS12" s="9"/>
      <c r="OBT12" s="9"/>
      <c r="OBU12" s="9"/>
      <c r="OBV12" s="9"/>
      <c r="OBW12" s="9"/>
      <c r="OBX12" s="9"/>
      <c r="OBY12" s="9"/>
      <c r="OBZ12" s="9"/>
      <c r="OCA12" s="9"/>
      <c r="OCB12" s="9"/>
      <c r="OCC12" s="9"/>
      <c r="OCD12" s="9"/>
      <c r="OCE12" s="9"/>
      <c r="OCF12" s="9"/>
      <c r="OCG12" s="9"/>
      <c r="OCH12" s="9"/>
      <c r="OCI12" s="9"/>
      <c r="OCJ12" s="9"/>
      <c r="OCK12" s="9"/>
      <c r="OCL12" s="9"/>
      <c r="OCM12" s="9"/>
      <c r="OCN12" s="9"/>
      <c r="OCO12" s="9"/>
      <c r="OCP12" s="9"/>
      <c r="OCQ12" s="9"/>
      <c r="OCR12" s="9"/>
      <c r="OCS12" s="9"/>
      <c r="OCT12" s="9"/>
      <c r="OCU12" s="9"/>
      <c r="OCV12" s="9"/>
      <c r="OCW12" s="9"/>
      <c r="OCX12" s="9"/>
      <c r="OCY12" s="9"/>
      <c r="OCZ12" s="9"/>
      <c r="ODA12" s="9"/>
      <c r="ODB12" s="9"/>
      <c r="ODC12" s="9"/>
      <c r="ODD12" s="9"/>
      <c r="ODE12" s="9"/>
      <c r="ODF12" s="9"/>
      <c r="ODG12" s="9"/>
      <c r="ODH12" s="9"/>
      <c r="ODI12" s="9"/>
      <c r="ODJ12" s="9"/>
      <c r="ODK12" s="9"/>
      <c r="ODL12" s="9"/>
      <c r="ODM12" s="9"/>
      <c r="ODN12" s="9"/>
      <c r="ODO12" s="9"/>
      <c r="ODP12" s="9"/>
      <c r="ODQ12" s="9"/>
      <c r="ODR12" s="9"/>
      <c r="ODS12" s="9"/>
      <c r="ODT12" s="9"/>
      <c r="ODU12" s="9"/>
      <c r="ODV12" s="9"/>
      <c r="ODW12" s="9"/>
      <c r="ODX12" s="9"/>
      <c r="ODY12" s="9"/>
      <c r="ODZ12" s="9"/>
      <c r="OEA12" s="9"/>
      <c r="OEB12" s="9"/>
      <c r="OEC12" s="9"/>
      <c r="OED12" s="9"/>
      <c r="OEE12" s="9"/>
      <c r="OEF12" s="9"/>
      <c r="OEG12" s="9"/>
      <c r="OEH12" s="9"/>
      <c r="OEI12" s="9"/>
      <c r="OEJ12" s="9"/>
      <c r="OEK12" s="9"/>
      <c r="OEL12" s="9"/>
      <c r="OEM12" s="9"/>
      <c r="OEN12" s="9"/>
      <c r="OEO12" s="9"/>
      <c r="OEP12" s="9"/>
      <c r="OEQ12" s="9"/>
      <c r="OER12" s="9"/>
      <c r="OES12" s="9"/>
      <c r="OET12" s="9"/>
      <c r="OEU12" s="9"/>
      <c r="OEV12" s="9"/>
      <c r="OEW12" s="9"/>
      <c r="OEX12" s="9"/>
      <c r="OEY12" s="9"/>
      <c r="OEZ12" s="9"/>
      <c r="OFA12" s="9"/>
      <c r="OFB12" s="9"/>
      <c r="OFC12" s="9"/>
      <c r="OFD12" s="9"/>
      <c r="OFE12" s="9"/>
      <c r="OFF12" s="9"/>
      <c r="OFG12" s="9"/>
      <c r="OFH12" s="9"/>
      <c r="OFI12" s="9"/>
      <c r="OFJ12" s="9"/>
      <c r="OFK12" s="9"/>
      <c r="OFL12" s="9"/>
      <c r="OFM12" s="9"/>
      <c r="OFN12" s="9"/>
      <c r="OFO12" s="9"/>
      <c r="OFP12" s="9"/>
      <c r="OFQ12" s="9"/>
      <c r="OFR12" s="9"/>
      <c r="OFS12" s="9"/>
      <c r="OFT12" s="9"/>
      <c r="OFU12" s="9"/>
      <c r="OFV12" s="9"/>
      <c r="OFW12" s="9"/>
      <c r="OFX12" s="9"/>
      <c r="OFY12" s="9"/>
      <c r="OFZ12" s="9"/>
      <c r="OGA12" s="9"/>
      <c r="OGB12" s="9"/>
      <c r="OGC12" s="9"/>
      <c r="OGD12" s="9"/>
      <c r="OGE12" s="9"/>
      <c r="OGF12" s="9"/>
      <c r="OGG12" s="9"/>
      <c r="OGH12" s="9"/>
      <c r="OGI12" s="9"/>
      <c r="OGJ12" s="9"/>
      <c r="OGK12" s="9"/>
      <c r="OGL12" s="9"/>
      <c r="OGM12" s="9"/>
      <c r="OGN12" s="9"/>
      <c r="OGO12" s="9"/>
      <c r="OGP12" s="9"/>
      <c r="OGQ12" s="9"/>
      <c r="OGR12" s="9"/>
      <c r="OGS12" s="9"/>
      <c r="OGT12" s="9"/>
      <c r="OGU12" s="9"/>
      <c r="OGV12" s="9"/>
      <c r="OGW12" s="9"/>
      <c r="OGX12" s="9"/>
      <c r="OGY12" s="9"/>
      <c r="OGZ12" s="9"/>
      <c r="OHA12" s="9"/>
      <c r="OHB12" s="9"/>
      <c r="OHC12" s="9"/>
      <c r="OHD12" s="9"/>
      <c r="OHE12" s="9"/>
      <c r="OHF12" s="9"/>
      <c r="OHG12" s="9"/>
      <c r="OHH12" s="9"/>
      <c r="OHI12" s="9"/>
      <c r="OHJ12" s="9"/>
      <c r="OHK12" s="9"/>
      <c r="OHL12" s="9"/>
      <c r="OHM12" s="9"/>
      <c r="OHN12" s="9"/>
      <c r="OHO12" s="9"/>
      <c r="OHP12" s="9"/>
      <c r="OHQ12" s="9"/>
      <c r="OHR12" s="9"/>
      <c r="OHS12" s="9"/>
      <c r="OHT12" s="9"/>
      <c r="OHU12" s="9"/>
      <c r="OHV12" s="9"/>
      <c r="OHW12" s="9"/>
      <c r="OHX12" s="9"/>
      <c r="OHY12" s="9"/>
      <c r="OHZ12" s="9"/>
      <c r="OIA12" s="9"/>
      <c r="OIB12" s="9"/>
      <c r="OIC12" s="9"/>
      <c r="OID12" s="9"/>
      <c r="OIE12" s="9"/>
      <c r="OIF12" s="9"/>
      <c r="OIG12" s="9"/>
      <c r="OIH12" s="9"/>
      <c r="OII12" s="9"/>
      <c r="OIJ12" s="9"/>
      <c r="OIK12" s="9"/>
      <c r="OIL12" s="9"/>
      <c r="OIM12" s="9"/>
      <c r="OIN12" s="9"/>
      <c r="OIO12" s="9"/>
      <c r="OIP12" s="9"/>
      <c r="OIQ12" s="9"/>
      <c r="OIR12" s="9"/>
      <c r="OIS12" s="9"/>
      <c r="OIT12" s="9"/>
      <c r="OIU12" s="9"/>
      <c r="OIV12" s="9"/>
      <c r="OIW12" s="9"/>
      <c r="OIX12" s="9"/>
      <c r="OIY12" s="9"/>
      <c r="OIZ12" s="9"/>
      <c r="OJA12" s="9"/>
      <c r="OJB12" s="9"/>
      <c r="OJC12" s="9"/>
      <c r="OJD12" s="9"/>
      <c r="OJE12" s="9"/>
      <c r="OJF12" s="9"/>
      <c r="OJG12" s="9"/>
      <c r="OJH12" s="9"/>
      <c r="OJI12" s="9"/>
      <c r="OJJ12" s="9"/>
      <c r="OJK12" s="9"/>
      <c r="OJL12" s="9"/>
      <c r="OJM12" s="9"/>
      <c r="OJN12" s="9"/>
      <c r="OJO12" s="9"/>
      <c r="OJP12" s="9"/>
      <c r="OJQ12" s="9"/>
      <c r="OJR12" s="9"/>
      <c r="OJS12" s="9"/>
      <c r="OJT12" s="9"/>
      <c r="OJU12" s="9"/>
      <c r="OJV12" s="9"/>
      <c r="OJW12" s="9"/>
      <c r="OJX12" s="9"/>
      <c r="OJY12" s="9"/>
      <c r="OJZ12" s="9"/>
      <c r="OKA12" s="9"/>
      <c r="OKB12" s="9"/>
      <c r="OKC12" s="9"/>
      <c r="OKD12" s="9"/>
      <c r="OKE12" s="9"/>
      <c r="OKF12" s="9"/>
      <c r="OKG12" s="9"/>
      <c r="OKH12" s="9"/>
      <c r="OKI12" s="9"/>
      <c r="OKJ12" s="9"/>
      <c r="OKK12" s="9"/>
      <c r="OKL12" s="9"/>
      <c r="OKM12" s="9"/>
      <c r="OKN12" s="9"/>
      <c r="OKO12" s="9"/>
      <c r="OKP12" s="9"/>
      <c r="OKQ12" s="9"/>
      <c r="OKR12" s="9"/>
      <c r="OKS12" s="9"/>
      <c r="OKT12" s="9"/>
      <c r="OKU12" s="9"/>
      <c r="OKV12" s="9"/>
      <c r="OKW12" s="9"/>
      <c r="OKX12" s="9"/>
      <c r="OKY12" s="9"/>
      <c r="OKZ12" s="9"/>
      <c r="OLA12" s="9"/>
      <c r="OLB12" s="9"/>
      <c r="OLC12" s="9"/>
      <c r="OLD12" s="9"/>
      <c r="OLE12" s="9"/>
      <c r="OLF12" s="9"/>
      <c r="OLG12" s="9"/>
      <c r="OLH12" s="9"/>
      <c r="OLI12" s="9"/>
      <c r="OLJ12" s="9"/>
      <c r="OLK12" s="9"/>
      <c r="OLL12" s="9"/>
      <c r="OLM12" s="9"/>
      <c r="OLN12" s="9"/>
      <c r="OLO12" s="9"/>
      <c r="OLP12" s="9"/>
      <c r="OLQ12" s="9"/>
      <c r="OLR12" s="9"/>
      <c r="OLS12" s="9"/>
      <c r="OLT12" s="9"/>
      <c r="OLU12" s="9"/>
      <c r="OLV12" s="9"/>
      <c r="OLW12" s="9"/>
      <c r="OLX12" s="9"/>
      <c r="OLY12" s="9"/>
      <c r="OLZ12" s="9"/>
      <c r="OMA12" s="9"/>
      <c r="OMB12" s="9"/>
      <c r="OMC12" s="9"/>
      <c r="OMD12" s="9"/>
      <c r="OME12" s="9"/>
      <c r="OMF12" s="9"/>
      <c r="OMG12" s="9"/>
      <c r="OMH12" s="9"/>
      <c r="OMI12" s="9"/>
      <c r="OMJ12" s="9"/>
      <c r="OMK12" s="9"/>
      <c r="OML12" s="9"/>
      <c r="OMM12" s="9"/>
      <c r="OMN12" s="9"/>
      <c r="OMO12" s="9"/>
      <c r="OMP12" s="9"/>
      <c r="OMQ12" s="9"/>
      <c r="OMR12" s="9"/>
      <c r="OMS12" s="9"/>
      <c r="OMT12" s="9"/>
      <c r="OMU12" s="9"/>
      <c r="OMV12" s="9"/>
      <c r="OMW12" s="9"/>
      <c r="OMX12" s="9"/>
      <c r="OMY12" s="9"/>
      <c r="OMZ12" s="9"/>
      <c r="ONA12" s="9"/>
      <c r="ONB12" s="9"/>
      <c r="ONC12" s="9"/>
      <c r="OND12" s="9"/>
      <c r="ONE12" s="9"/>
      <c r="ONF12" s="9"/>
      <c r="ONG12" s="9"/>
      <c r="ONH12" s="9"/>
      <c r="ONI12" s="9"/>
      <c r="ONJ12" s="9"/>
      <c r="ONK12" s="9"/>
      <c r="ONL12" s="9"/>
      <c r="ONM12" s="9"/>
      <c r="ONN12" s="9"/>
      <c r="ONO12" s="9"/>
      <c r="ONP12" s="9"/>
      <c r="ONQ12" s="9"/>
      <c r="ONR12" s="9"/>
      <c r="ONS12" s="9"/>
      <c r="ONT12" s="9"/>
      <c r="ONU12" s="9"/>
      <c r="ONV12" s="9"/>
      <c r="ONW12" s="9"/>
      <c r="ONX12" s="9"/>
      <c r="ONY12" s="9"/>
      <c r="ONZ12" s="9"/>
      <c r="OOA12" s="9"/>
      <c r="OOB12" s="9"/>
      <c r="OOC12" s="9"/>
      <c r="OOD12" s="9"/>
      <c r="OOE12" s="9"/>
      <c r="OOF12" s="9"/>
      <c r="OOG12" s="9"/>
      <c r="OOH12" s="9"/>
      <c r="OOI12" s="9"/>
      <c r="OOJ12" s="9"/>
      <c r="OOK12" s="9"/>
      <c r="OOL12" s="9"/>
      <c r="OOM12" s="9"/>
      <c r="OON12" s="9"/>
      <c r="OOO12" s="9"/>
      <c r="OOP12" s="9"/>
      <c r="OOQ12" s="9"/>
      <c r="OOR12" s="9"/>
      <c r="OOS12" s="9"/>
      <c r="OOT12" s="9"/>
      <c r="OOU12" s="9"/>
      <c r="OOV12" s="9"/>
      <c r="OOW12" s="9"/>
      <c r="OOX12" s="9"/>
      <c r="OOY12" s="9"/>
      <c r="OOZ12" s="9"/>
      <c r="OPA12" s="9"/>
      <c r="OPB12" s="9"/>
      <c r="OPC12" s="9"/>
      <c r="OPD12" s="9"/>
      <c r="OPE12" s="9"/>
      <c r="OPF12" s="9"/>
      <c r="OPG12" s="9"/>
      <c r="OPH12" s="9"/>
      <c r="OPI12" s="9"/>
      <c r="OPJ12" s="9"/>
      <c r="OPK12" s="9"/>
      <c r="OPL12" s="9"/>
      <c r="OPM12" s="9"/>
      <c r="OPN12" s="9"/>
      <c r="OPO12" s="9"/>
      <c r="OPP12" s="9"/>
      <c r="OPQ12" s="9"/>
      <c r="OPR12" s="9"/>
      <c r="OPS12" s="9"/>
      <c r="OPT12" s="9"/>
      <c r="OPU12" s="9"/>
      <c r="OPV12" s="9"/>
      <c r="OPW12" s="9"/>
      <c r="OPX12" s="9"/>
      <c r="OPY12" s="9"/>
      <c r="OPZ12" s="9"/>
      <c r="OQA12" s="9"/>
      <c r="OQB12" s="9"/>
      <c r="OQC12" s="9"/>
      <c r="OQD12" s="9"/>
      <c r="OQE12" s="9"/>
      <c r="OQF12" s="9"/>
      <c r="OQG12" s="9"/>
      <c r="OQH12" s="9"/>
      <c r="OQI12" s="9"/>
      <c r="OQJ12" s="9"/>
      <c r="OQK12" s="9"/>
      <c r="OQL12" s="9"/>
      <c r="OQM12" s="9"/>
      <c r="OQN12" s="9"/>
      <c r="OQO12" s="9"/>
      <c r="OQP12" s="9"/>
      <c r="OQQ12" s="9"/>
      <c r="OQR12" s="9"/>
      <c r="OQS12" s="9"/>
      <c r="OQT12" s="9"/>
      <c r="OQU12" s="9"/>
      <c r="OQV12" s="9"/>
      <c r="OQW12" s="9"/>
      <c r="OQX12" s="9"/>
      <c r="OQY12" s="9"/>
      <c r="OQZ12" s="9"/>
      <c r="ORA12" s="9"/>
      <c r="ORB12" s="9"/>
      <c r="ORC12" s="9"/>
      <c r="ORD12" s="9"/>
      <c r="ORE12" s="9"/>
      <c r="ORF12" s="9"/>
      <c r="ORG12" s="9"/>
      <c r="ORH12" s="9"/>
      <c r="ORI12" s="9"/>
      <c r="ORJ12" s="9"/>
      <c r="ORK12" s="9"/>
      <c r="ORL12" s="9"/>
      <c r="ORM12" s="9"/>
      <c r="ORN12" s="9"/>
      <c r="ORO12" s="9"/>
      <c r="ORP12" s="9"/>
      <c r="ORQ12" s="9"/>
      <c r="ORR12" s="9"/>
      <c r="ORS12" s="9"/>
      <c r="ORT12" s="9"/>
      <c r="ORU12" s="9"/>
      <c r="ORV12" s="9"/>
      <c r="ORW12" s="9"/>
      <c r="ORX12" s="9"/>
      <c r="ORY12" s="9"/>
      <c r="ORZ12" s="9"/>
      <c r="OSA12" s="9"/>
      <c r="OSB12" s="9"/>
      <c r="OSC12" s="9"/>
      <c r="OSD12" s="9"/>
      <c r="OSE12" s="9"/>
      <c r="OSF12" s="9"/>
      <c r="OSG12" s="9"/>
      <c r="OSH12" s="9"/>
      <c r="OSI12" s="9"/>
      <c r="OSJ12" s="9"/>
      <c r="OSK12" s="9"/>
      <c r="OSL12" s="9"/>
      <c r="OSM12" s="9"/>
      <c r="OSN12" s="9"/>
      <c r="OSO12" s="9"/>
      <c r="OSP12" s="9"/>
      <c r="OSQ12" s="9"/>
      <c r="OSR12" s="9"/>
      <c r="OSS12" s="9"/>
      <c r="OST12" s="9"/>
      <c r="OSU12" s="9"/>
      <c r="OSV12" s="9"/>
      <c r="OSW12" s="9"/>
      <c r="OSX12" s="9"/>
      <c r="OSY12" s="9"/>
      <c r="OSZ12" s="9"/>
      <c r="OTA12" s="9"/>
      <c r="OTB12" s="9"/>
      <c r="OTC12" s="9"/>
      <c r="OTD12" s="9"/>
      <c r="OTE12" s="9"/>
      <c r="OTF12" s="9"/>
      <c r="OTG12" s="9"/>
      <c r="OTH12" s="9"/>
      <c r="OTI12" s="9"/>
      <c r="OTJ12" s="9"/>
      <c r="OTK12" s="9"/>
      <c r="OTL12" s="9"/>
      <c r="OTM12" s="9"/>
      <c r="OTN12" s="9"/>
      <c r="OTO12" s="9"/>
      <c r="OTP12" s="9"/>
      <c r="OTQ12" s="9"/>
      <c r="OTR12" s="9"/>
      <c r="OTS12" s="9"/>
      <c r="OTT12" s="9"/>
      <c r="OTU12" s="9"/>
      <c r="OTV12" s="9"/>
      <c r="OTW12" s="9"/>
      <c r="OTX12" s="9"/>
      <c r="OTY12" s="9"/>
      <c r="OTZ12" s="9"/>
      <c r="OUA12" s="9"/>
      <c r="OUB12" s="9"/>
      <c r="OUC12" s="9"/>
      <c r="OUD12" s="9"/>
      <c r="OUE12" s="9"/>
      <c r="OUF12" s="9"/>
      <c r="OUG12" s="9"/>
      <c r="OUH12" s="9"/>
      <c r="OUI12" s="9"/>
      <c r="OUJ12" s="9"/>
      <c r="OUK12" s="9"/>
      <c r="OUL12" s="9"/>
      <c r="OUM12" s="9"/>
      <c r="OUN12" s="9"/>
      <c r="OUO12" s="9"/>
      <c r="OUP12" s="9"/>
      <c r="OUQ12" s="9"/>
      <c r="OUR12" s="9"/>
      <c r="OUS12" s="9"/>
      <c r="OUT12" s="9"/>
      <c r="OUU12" s="9"/>
      <c r="OUV12" s="9"/>
      <c r="OUW12" s="9"/>
      <c r="OUX12" s="9"/>
      <c r="OUY12" s="9"/>
      <c r="OUZ12" s="9"/>
      <c r="OVA12" s="9"/>
      <c r="OVB12" s="9"/>
      <c r="OVC12" s="9"/>
      <c r="OVD12" s="9"/>
      <c r="OVE12" s="9"/>
      <c r="OVF12" s="9"/>
      <c r="OVG12" s="9"/>
      <c r="OVH12" s="9"/>
      <c r="OVI12" s="9"/>
      <c r="OVJ12" s="9"/>
      <c r="OVK12" s="9"/>
      <c r="OVL12" s="9"/>
      <c r="OVM12" s="9"/>
      <c r="OVN12" s="9"/>
      <c r="OVO12" s="9"/>
      <c r="OVP12" s="9"/>
      <c r="OVQ12" s="9"/>
      <c r="OVR12" s="9"/>
      <c r="OVS12" s="9"/>
      <c r="OVT12" s="9"/>
      <c r="OVU12" s="9"/>
      <c r="OVV12" s="9"/>
      <c r="OVW12" s="9"/>
      <c r="OVX12" s="9"/>
      <c r="OVY12" s="9"/>
      <c r="OVZ12" s="9"/>
      <c r="OWA12" s="9"/>
      <c r="OWB12" s="9"/>
      <c r="OWC12" s="9"/>
      <c r="OWD12" s="9"/>
      <c r="OWE12" s="9"/>
      <c r="OWF12" s="9"/>
      <c r="OWG12" s="9"/>
      <c r="OWH12" s="9"/>
      <c r="OWI12" s="9"/>
      <c r="OWJ12" s="9"/>
      <c r="OWK12" s="9"/>
      <c r="OWL12" s="9"/>
      <c r="OWM12" s="9"/>
      <c r="OWN12" s="9"/>
      <c r="OWO12" s="9"/>
      <c r="OWP12" s="9"/>
      <c r="OWQ12" s="9"/>
      <c r="OWR12" s="9"/>
      <c r="OWS12" s="9"/>
      <c r="OWT12" s="9"/>
      <c r="OWU12" s="9"/>
      <c r="OWV12" s="9"/>
      <c r="OWW12" s="9"/>
      <c r="OWX12" s="9"/>
      <c r="OWY12" s="9"/>
      <c r="OWZ12" s="9"/>
      <c r="OXA12" s="9"/>
      <c r="OXB12" s="9"/>
      <c r="OXC12" s="9"/>
      <c r="OXD12" s="9"/>
      <c r="OXE12" s="9"/>
      <c r="OXF12" s="9"/>
      <c r="OXG12" s="9"/>
      <c r="OXH12" s="9"/>
      <c r="OXI12" s="9"/>
      <c r="OXJ12" s="9"/>
      <c r="OXK12" s="9"/>
      <c r="OXL12" s="9"/>
      <c r="OXM12" s="9"/>
      <c r="OXN12" s="9"/>
      <c r="OXO12" s="9"/>
      <c r="OXP12" s="9"/>
      <c r="OXQ12" s="9"/>
      <c r="OXR12" s="9"/>
      <c r="OXS12" s="9"/>
      <c r="OXT12" s="9"/>
      <c r="OXU12" s="9"/>
      <c r="OXV12" s="9"/>
      <c r="OXW12" s="9"/>
      <c r="OXX12" s="9"/>
      <c r="OXY12" s="9"/>
      <c r="OXZ12" s="9"/>
      <c r="OYA12" s="9"/>
      <c r="OYB12" s="9"/>
      <c r="OYC12" s="9"/>
      <c r="OYD12" s="9"/>
      <c r="OYE12" s="9"/>
      <c r="OYF12" s="9"/>
      <c r="OYG12" s="9"/>
      <c r="OYH12" s="9"/>
      <c r="OYI12" s="9"/>
      <c r="OYJ12" s="9"/>
      <c r="OYK12" s="9"/>
      <c r="OYL12" s="9"/>
      <c r="OYM12" s="9"/>
      <c r="OYN12" s="9"/>
      <c r="OYO12" s="9"/>
      <c r="OYP12" s="9"/>
      <c r="OYQ12" s="9"/>
      <c r="OYR12" s="9"/>
      <c r="OYS12" s="9"/>
      <c r="OYT12" s="9"/>
      <c r="OYU12" s="9"/>
      <c r="OYV12" s="9"/>
      <c r="OYW12" s="9"/>
      <c r="OYX12" s="9"/>
      <c r="OYY12" s="9"/>
      <c r="OYZ12" s="9"/>
      <c r="OZA12" s="9"/>
      <c r="OZB12" s="9"/>
      <c r="OZC12" s="9"/>
      <c r="OZD12" s="9"/>
      <c r="OZE12" s="9"/>
      <c r="OZF12" s="9"/>
      <c r="OZG12" s="9"/>
      <c r="OZH12" s="9"/>
      <c r="OZI12" s="9"/>
      <c r="OZJ12" s="9"/>
      <c r="OZK12" s="9"/>
      <c r="OZL12" s="9"/>
      <c r="OZM12" s="9"/>
      <c r="OZN12" s="9"/>
      <c r="OZO12" s="9"/>
      <c r="OZP12" s="9"/>
      <c r="OZQ12" s="9"/>
      <c r="OZR12" s="9"/>
      <c r="OZS12" s="9"/>
      <c r="OZT12" s="9"/>
      <c r="OZU12" s="9"/>
      <c r="OZV12" s="9"/>
      <c r="OZW12" s="9"/>
      <c r="OZX12" s="9"/>
      <c r="OZY12" s="9"/>
      <c r="OZZ12" s="9"/>
      <c r="PAA12" s="9"/>
      <c r="PAB12" s="9"/>
      <c r="PAC12" s="9"/>
      <c r="PAD12" s="9"/>
      <c r="PAE12" s="9"/>
      <c r="PAF12" s="9"/>
      <c r="PAG12" s="9"/>
      <c r="PAH12" s="9"/>
      <c r="PAI12" s="9"/>
      <c r="PAJ12" s="9"/>
      <c r="PAK12" s="9"/>
      <c r="PAL12" s="9"/>
      <c r="PAM12" s="9"/>
      <c r="PAN12" s="9"/>
      <c r="PAO12" s="9"/>
      <c r="PAP12" s="9"/>
      <c r="PAQ12" s="9"/>
      <c r="PAR12" s="9"/>
      <c r="PAS12" s="9"/>
      <c r="PAT12" s="9"/>
      <c r="PAU12" s="9"/>
      <c r="PAV12" s="9"/>
      <c r="PAW12" s="9"/>
      <c r="PAX12" s="9"/>
      <c r="PAY12" s="9"/>
      <c r="PAZ12" s="9"/>
      <c r="PBA12" s="9"/>
      <c r="PBB12" s="9"/>
      <c r="PBC12" s="9"/>
      <c r="PBD12" s="9"/>
      <c r="PBE12" s="9"/>
      <c r="PBF12" s="9"/>
      <c r="PBG12" s="9"/>
      <c r="PBH12" s="9"/>
      <c r="PBI12" s="9"/>
      <c r="PBJ12" s="9"/>
      <c r="PBK12" s="9"/>
      <c r="PBL12" s="9"/>
      <c r="PBM12" s="9"/>
      <c r="PBN12" s="9"/>
      <c r="PBO12" s="9"/>
      <c r="PBP12" s="9"/>
      <c r="PBQ12" s="9"/>
      <c r="PBR12" s="9"/>
      <c r="PBS12" s="9"/>
      <c r="PBT12" s="9"/>
      <c r="PBU12" s="9"/>
      <c r="PBV12" s="9"/>
      <c r="PBW12" s="9"/>
      <c r="PBX12" s="9"/>
      <c r="PBY12" s="9"/>
      <c r="PBZ12" s="9"/>
      <c r="PCA12" s="9"/>
      <c r="PCB12" s="9"/>
      <c r="PCC12" s="9"/>
      <c r="PCD12" s="9"/>
      <c r="PCE12" s="9"/>
      <c r="PCF12" s="9"/>
      <c r="PCG12" s="9"/>
      <c r="PCH12" s="9"/>
      <c r="PCI12" s="9"/>
      <c r="PCJ12" s="9"/>
      <c r="PCK12" s="9"/>
      <c r="PCL12" s="9"/>
      <c r="PCM12" s="9"/>
      <c r="PCN12" s="9"/>
      <c r="PCO12" s="9"/>
      <c r="PCP12" s="9"/>
      <c r="PCQ12" s="9"/>
      <c r="PCR12" s="9"/>
      <c r="PCS12" s="9"/>
      <c r="PCT12" s="9"/>
      <c r="PCU12" s="9"/>
      <c r="PCV12" s="9"/>
      <c r="PCW12" s="9"/>
      <c r="PCX12" s="9"/>
      <c r="PCY12" s="9"/>
      <c r="PCZ12" s="9"/>
      <c r="PDA12" s="9"/>
      <c r="PDB12" s="9"/>
      <c r="PDC12" s="9"/>
      <c r="PDD12" s="9"/>
      <c r="PDE12" s="9"/>
      <c r="PDF12" s="9"/>
      <c r="PDG12" s="9"/>
      <c r="PDH12" s="9"/>
      <c r="PDI12" s="9"/>
      <c r="PDJ12" s="9"/>
      <c r="PDK12" s="9"/>
      <c r="PDL12" s="9"/>
      <c r="PDM12" s="9"/>
      <c r="PDN12" s="9"/>
      <c r="PDO12" s="9"/>
      <c r="PDP12" s="9"/>
      <c r="PDQ12" s="9"/>
      <c r="PDR12" s="9"/>
      <c r="PDS12" s="9"/>
      <c r="PDT12" s="9"/>
      <c r="PDU12" s="9"/>
      <c r="PDV12" s="9"/>
      <c r="PDW12" s="9"/>
      <c r="PDX12" s="9"/>
      <c r="PDY12" s="9"/>
      <c r="PDZ12" s="9"/>
      <c r="PEA12" s="9"/>
      <c r="PEB12" s="9"/>
      <c r="PEC12" s="9"/>
      <c r="PED12" s="9"/>
      <c r="PEE12" s="9"/>
      <c r="PEF12" s="9"/>
      <c r="PEG12" s="9"/>
      <c r="PEH12" s="9"/>
      <c r="PEI12" s="9"/>
      <c r="PEJ12" s="9"/>
      <c r="PEK12" s="9"/>
      <c r="PEL12" s="9"/>
      <c r="PEM12" s="9"/>
      <c r="PEN12" s="9"/>
      <c r="PEO12" s="9"/>
      <c r="PEP12" s="9"/>
      <c r="PEQ12" s="9"/>
      <c r="PER12" s="9"/>
      <c r="PES12" s="9"/>
      <c r="PET12" s="9"/>
      <c r="PEU12" s="9"/>
      <c r="PEV12" s="9"/>
      <c r="PEW12" s="9"/>
      <c r="PEX12" s="9"/>
      <c r="PEY12" s="9"/>
      <c r="PEZ12" s="9"/>
      <c r="PFA12" s="9"/>
      <c r="PFB12" s="9"/>
      <c r="PFC12" s="9"/>
      <c r="PFD12" s="9"/>
      <c r="PFE12" s="9"/>
      <c r="PFF12" s="9"/>
      <c r="PFG12" s="9"/>
      <c r="PFH12" s="9"/>
      <c r="PFI12" s="9"/>
      <c r="PFJ12" s="9"/>
      <c r="PFK12" s="9"/>
      <c r="PFL12" s="9"/>
      <c r="PFM12" s="9"/>
      <c r="PFN12" s="9"/>
      <c r="PFO12" s="9"/>
      <c r="PFP12" s="9"/>
      <c r="PFQ12" s="9"/>
      <c r="PFR12" s="9"/>
      <c r="PFS12" s="9"/>
      <c r="PFT12" s="9"/>
      <c r="PFU12" s="9"/>
      <c r="PFV12" s="9"/>
      <c r="PFW12" s="9"/>
      <c r="PFX12" s="9"/>
      <c r="PFY12" s="9"/>
      <c r="PFZ12" s="9"/>
      <c r="PGA12" s="9"/>
      <c r="PGB12" s="9"/>
      <c r="PGC12" s="9"/>
      <c r="PGD12" s="9"/>
      <c r="PGE12" s="9"/>
      <c r="PGF12" s="9"/>
      <c r="PGG12" s="9"/>
      <c r="PGH12" s="9"/>
      <c r="PGI12" s="9"/>
      <c r="PGJ12" s="9"/>
      <c r="PGK12" s="9"/>
      <c r="PGL12" s="9"/>
      <c r="PGM12" s="9"/>
      <c r="PGN12" s="9"/>
      <c r="PGO12" s="9"/>
      <c r="PGP12" s="9"/>
      <c r="PGQ12" s="9"/>
      <c r="PGR12" s="9"/>
      <c r="PGS12" s="9"/>
      <c r="PGT12" s="9"/>
      <c r="PGU12" s="9"/>
      <c r="PGV12" s="9"/>
      <c r="PGW12" s="9"/>
      <c r="PGX12" s="9"/>
      <c r="PGY12" s="9"/>
      <c r="PGZ12" s="9"/>
      <c r="PHA12" s="9"/>
      <c r="PHB12" s="9"/>
      <c r="PHC12" s="9"/>
      <c r="PHD12" s="9"/>
      <c r="PHE12" s="9"/>
      <c r="PHF12" s="9"/>
      <c r="PHG12" s="9"/>
      <c r="PHH12" s="9"/>
      <c r="PHI12" s="9"/>
      <c r="PHJ12" s="9"/>
      <c r="PHK12" s="9"/>
      <c r="PHL12" s="9"/>
      <c r="PHM12" s="9"/>
      <c r="PHN12" s="9"/>
      <c r="PHO12" s="9"/>
      <c r="PHP12" s="9"/>
      <c r="PHQ12" s="9"/>
      <c r="PHR12" s="9"/>
      <c r="PHS12" s="9"/>
      <c r="PHT12" s="9"/>
      <c r="PHU12" s="9"/>
      <c r="PHV12" s="9"/>
      <c r="PHW12" s="9"/>
      <c r="PHX12" s="9"/>
      <c r="PHY12" s="9"/>
      <c r="PHZ12" s="9"/>
      <c r="PIA12" s="9"/>
      <c r="PIB12" s="9"/>
      <c r="PIC12" s="9"/>
      <c r="PID12" s="9"/>
      <c r="PIE12" s="9"/>
      <c r="PIF12" s="9"/>
      <c r="PIG12" s="9"/>
      <c r="PIH12" s="9"/>
      <c r="PII12" s="9"/>
      <c r="PIJ12" s="9"/>
      <c r="PIK12" s="9"/>
      <c r="PIL12" s="9"/>
      <c r="PIM12" s="9"/>
      <c r="PIN12" s="9"/>
      <c r="PIO12" s="9"/>
      <c r="PIP12" s="9"/>
      <c r="PIQ12" s="9"/>
      <c r="PIR12" s="9"/>
      <c r="PIS12" s="9"/>
      <c r="PIT12" s="9"/>
      <c r="PIU12" s="9"/>
      <c r="PIV12" s="9"/>
      <c r="PIW12" s="9"/>
      <c r="PIX12" s="9"/>
      <c r="PIY12" s="9"/>
      <c r="PIZ12" s="9"/>
      <c r="PJA12" s="9"/>
      <c r="PJB12" s="9"/>
      <c r="PJC12" s="9"/>
      <c r="PJD12" s="9"/>
      <c r="PJE12" s="9"/>
      <c r="PJF12" s="9"/>
      <c r="PJG12" s="9"/>
      <c r="PJH12" s="9"/>
      <c r="PJI12" s="9"/>
      <c r="PJJ12" s="9"/>
      <c r="PJK12" s="9"/>
      <c r="PJL12" s="9"/>
      <c r="PJM12" s="9"/>
      <c r="PJN12" s="9"/>
      <c r="PJO12" s="9"/>
      <c r="PJP12" s="9"/>
      <c r="PJQ12" s="9"/>
      <c r="PJR12" s="9"/>
      <c r="PJS12" s="9"/>
      <c r="PJT12" s="9"/>
      <c r="PJU12" s="9"/>
      <c r="PJV12" s="9"/>
      <c r="PJW12" s="9"/>
      <c r="PJX12" s="9"/>
      <c r="PJY12" s="9"/>
      <c r="PJZ12" s="9"/>
      <c r="PKA12" s="9"/>
      <c r="PKB12" s="9"/>
      <c r="PKC12" s="9"/>
      <c r="PKD12" s="9"/>
      <c r="PKE12" s="9"/>
      <c r="PKF12" s="9"/>
      <c r="PKG12" s="9"/>
      <c r="PKH12" s="9"/>
      <c r="PKI12" s="9"/>
      <c r="PKJ12" s="9"/>
      <c r="PKK12" s="9"/>
      <c r="PKL12" s="9"/>
      <c r="PKM12" s="9"/>
      <c r="PKN12" s="9"/>
      <c r="PKO12" s="9"/>
      <c r="PKP12" s="9"/>
      <c r="PKQ12" s="9"/>
      <c r="PKR12" s="9"/>
      <c r="PKS12" s="9"/>
      <c r="PKT12" s="9"/>
      <c r="PKU12" s="9"/>
      <c r="PKV12" s="9"/>
      <c r="PKW12" s="9"/>
      <c r="PKX12" s="9"/>
      <c r="PKY12" s="9"/>
      <c r="PKZ12" s="9"/>
      <c r="PLA12" s="9"/>
      <c r="PLB12" s="9"/>
      <c r="PLC12" s="9"/>
      <c r="PLD12" s="9"/>
      <c r="PLE12" s="9"/>
      <c r="PLF12" s="9"/>
      <c r="PLG12" s="9"/>
      <c r="PLH12" s="9"/>
      <c r="PLI12" s="9"/>
      <c r="PLJ12" s="9"/>
      <c r="PLK12" s="9"/>
      <c r="PLL12" s="9"/>
      <c r="PLM12" s="9"/>
      <c r="PLN12" s="9"/>
      <c r="PLO12" s="9"/>
      <c r="PLP12" s="9"/>
      <c r="PLQ12" s="9"/>
      <c r="PLR12" s="9"/>
      <c r="PLS12" s="9"/>
      <c r="PLT12" s="9"/>
      <c r="PLU12" s="9"/>
      <c r="PLV12" s="9"/>
      <c r="PLW12" s="9"/>
      <c r="PLX12" s="9"/>
      <c r="PLY12" s="9"/>
      <c r="PLZ12" s="9"/>
      <c r="PMA12" s="9"/>
      <c r="PMB12" s="9"/>
      <c r="PMC12" s="9"/>
      <c r="PMD12" s="9"/>
      <c r="PME12" s="9"/>
      <c r="PMF12" s="9"/>
      <c r="PMG12" s="9"/>
      <c r="PMH12" s="9"/>
      <c r="PMI12" s="9"/>
      <c r="PMJ12" s="9"/>
      <c r="PMK12" s="9"/>
      <c r="PML12" s="9"/>
      <c r="PMM12" s="9"/>
      <c r="PMN12" s="9"/>
      <c r="PMO12" s="9"/>
      <c r="PMP12" s="9"/>
      <c r="PMQ12" s="9"/>
      <c r="PMR12" s="9"/>
      <c r="PMS12" s="9"/>
      <c r="PMT12" s="9"/>
      <c r="PMU12" s="9"/>
      <c r="PMV12" s="9"/>
      <c r="PMW12" s="9"/>
      <c r="PMX12" s="9"/>
      <c r="PMY12" s="9"/>
      <c r="PMZ12" s="9"/>
      <c r="PNA12" s="9"/>
      <c r="PNB12" s="9"/>
      <c r="PNC12" s="9"/>
      <c r="PND12" s="9"/>
      <c r="PNE12" s="9"/>
      <c r="PNF12" s="9"/>
      <c r="PNG12" s="9"/>
      <c r="PNH12" s="9"/>
      <c r="PNI12" s="9"/>
      <c r="PNJ12" s="9"/>
      <c r="PNK12" s="9"/>
      <c r="PNL12" s="9"/>
      <c r="PNM12" s="9"/>
      <c r="PNN12" s="9"/>
      <c r="PNO12" s="9"/>
      <c r="PNP12" s="9"/>
      <c r="PNQ12" s="9"/>
      <c r="PNR12" s="9"/>
      <c r="PNS12" s="9"/>
      <c r="PNT12" s="9"/>
      <c r="PNU12" s="9"/>
      <c r="PNV12" s="9"/>
      <c r="PNW12" s="9"/>
      <c r="PNX12" s="9"/>
      <c r="PNY12" s="9"/>
      <c r="PNZ12" s="9"/>
      <c r="POA12" s="9"/>
      <c r="POB12" s="9"/>
      <c r="POC12" s="9"/>
      <c r="POD12" s="9"/>
      <c r="POE12" s="9"/>
      <c r="POF12" s="9"/>
      <c r="POG12" s="9"/>
      <c r="POH12" s="9"/>
      <c r="POI12" s="9"/>
      <c r="POJ12" s="9"/>
      <c r="POK12" s="9"/>
      <c r="POL12" s="9"/>
      <c r="POM12" s="9"/>
      <c r="PON12" s="9"/>
      <c r="POO12" s="9"/>
      <c r="POP12" s="9"/>
      <c r="POQ12" s="9"/>
      <c r="POR12" s="9"/>
      <c r="POS12" s="9"/>
      <c r="POT12" s="9"/>
      <c r="POU12" s="9"/>
      <c r="POV12" s="9"/>
      <c r="POW12" s="9"/>
      <c r="POX12" s="9"/>
      <c r="POY12" s="9"/>
      <c r="POZ12" s="9"/>
      <c r="PPA12" s="9"/>
      <c r="PPB12" s="9"/>
      <c r="PPC12" s="9"/>
      <c r="PPD12" s="9"/>
      <c r="PPE12" s="9"/>
      <c r="PPF12" s="9"/>
      <c r="PPG12" s="9"/>
      <c r="PPH12" s="9"/>
      <c r="PPI12" s="9"/>
      <c r="PPJ12" s="9"/>
      <c r="PPK12" s="9"/>
      <c r="PPL12" s="9"/>
      <c r="PPM12" s="9"/>
      <c r="PPN12" s="9"/>
      <c r="PPO12" s="9"/>
      <c r="PPP12" s="9"/>
      <c r="PPQ12" s="9"/>
      <c r="PPR12" s="9"/>
      <c r="PPS12" s="9"/>
      <c r="PPT12" s="9"/>
      <c r="PPU12" s="9"/>
      <c r="PPV12" s="9"/>
      <c r="PPW12" s="9"/>
      <c r="PPX12" s="9"/>
      <c r="PPY12" s="9"/>
      <c r="PPZ12" s="9"/>
      <c r="PQA12" s="9"/>
      <c r="PQB12" s="9"/>
      <c r="PQC12" s="9"/>
      <c r="PQD12" s="9"/>
      <c r="PQE12" s="9"/>
      <c r="PQF12" s="9"/>
      <c r="PQG12" s="9"/>
      <c r="PQH12" s="9"/>
      <c r="PQI12" s="9"/>
      <c r="PQJ12" s="9"/>
      <c r="PQK12" s="9"/>
      <c r="PQL12" s="9"/>
      <c r="PQM12" s="9"/>
      <c r="PQN12" s="9"/>
      <c r="PQO12" s="9"/>
      <c r="PQP12" s="9"/>
      <c r="PQQ12" s="9"/>
      <c r="PQR12" s="9"/>
      <c r="PQS12" s="9"/>
      <c r="PQT12" s="9"/>
      <c r="PQU12" s="9"/>
      <c r="PQV12" s="9"/>
      <c r="PQW12" s="9"/>
      <c r="PQX12" s="9"/>
      <c r="PQY12" s="9"/>
      <c r="PQZ12" s="9"/>
      <c r="PRA12" s="9"/>
      <c r="PRB12" s="9"/>
      <c r="PRC12" s="9"/>
      <c r="PRD12" s="9"/>
      <c r="PRE12" s="9"/>
      <c r="PRF12" s="9"/>
      <c r="PRG12" s="9"/>
      <c r="PRH12" s="9"/>
      <c r="PRI12" s="9"/>
      <c r="PRJ12" s="9"/>
      <c r="PRK12" s="9"/>
      <c r="PRL12" s="9"/>
      <c r="PRM12" s="9"/>
      <c r="PRN12" s="9"/>
      <c r="PRO12" s="9"/>
      <c r="PRP12" s="9"/>
      <c r="PRQ12" s="9"/>
      <c r="PRR12" s="9"/>
      <c r="PRS12" s="9"/>
      <c r="PRT12" s="9"/>
      <c r="PRU12" s="9"/>
      <c r="PRV12" s="9"/>
      <c r="PRW12" s="9"/>
      <c r="PRX12" s="9"/>
      <c r="PRY12" s="9"/>
      <c r="PRZ12" s="9"/>
      <c r="PSA12" s="9"/>
      <c r="PSB12" s="9"/>
      <c r="PSC12" s="9"/>
      <c r="PSD12" s="9"/>
      <c r="PSE12" s="9"/>
      <c r="PSF12" s="9"/>
      <c r="PSG12" s="9"/>
      <c r="PSH12" s="9"/>
      <c r="PSI12" s="9"/>
      <c r="PSJ12" s="9"/>
      <c r="PSK12" s="9"/>
      <c r="PSL12" s="9"/>
      <c r="PSM12" s="9"/>
      <c r="PSN12" s="9"/>
      <c r="PSO12" s="9"/>
      <c r="PSP12" s="9"/>
      <c r="PSQ12" s="9"/>
      <c r="PSR12" s="9"/>
      <c r="PSS12" s="9"/>
      <c r="PST12" s="9"/>
      <c r="PSU12" s="9"/>
      <c r="PSV12" s="9"/>
      <c r="PSW12" s="9"/>
      <c r="PSX12" s="9"/>
      <c r="PSY12" s="9"/>
      <c r="PSZ12" s="9"/>
      <c r="PTA12" s="9"/>
      <c r="PTB12" s="9"/>
      <c r="PTC12" s="9"/>
      <c r="PTD12" s="9"/>
      <c r="PTE12" s="9"/>
      <c r="PTF12" s="9"/>
      <c r="PTG12" s="9"/>
      <c r="PTH12" s="9"/>
      <c r="PTI12" s="9"/>
      <c r="PTJ12" s="9"/>
      <c r="PTK12" s="9"/>
      <c r="PTL12" s="9"/>
      <c r="PTM12" s="9"/>
      <c r="PTN12" s="9"/>
      <c r="PTO12" s="9"/>
      <c r="PTP12" s="9"/>
      <c r="PTQ12" s="9"/>
      <c r="PTR12" s="9"/>
      <c r="PTS12" s="9"/>
      <c r="PTT12" s="9"/>
      <c r="PTU12" s="9"/>
      <c r="PTV12" s="9"/>
      <c r="PTW12" s="9"/>
      <c r="PTX12" s="9"/>
      <c r="PTY12" s="9"/>
      <c r="PTZ12" s="9"/>
      <c r="PUA12" s="9"/>
      <c r="PUB12" s="9"/>
      <c r="PUC12" s="9"/>
      <c r="PUD12" s="9"/>
      <c r="PUE12" s="9"/>
      <c r="PUF12" s="9"/>
      <c r="PUG12" s="9"/>
      <c r="PUH12" s="9"/>
      <c r="PUI12" s="9"/>
      <c r="PUJ12" s="9"/>
      <c r="PUK12" s="9"/>
      <c r="PUL12" s="9"/>
      <c r="PUM12" s="9"/>
      <c r="PUN12" s="9"/>
      <c r="PUO12" s="9"/>
      <c r="PUP12" s="9"/>
      <c r="PUQ12" s="9"/>
      <c r="PUR12" s="9"/>
      <c r="PUS12" s="9"/>
      <c r="PUT12" s="9"/>
      <c r="PUU12" s="9"/>
      <c r="PUV12" s="9"/>
      <c r="PUW12" s="9"/>
      <c r="PUX12" s="9"/>
      <c r="PUY12" s="9"/>
      <c r="PUZ12" s="9"/>
      <c r="PVA12" s="9"/>
      <c r="PVB12" s="9"/>
      <c r="PVC12" s="9"/>
      <c r="PVD12" s="9"/>
      <c r="PVE12" s="9"/>
      <c r="PVF12" s="9"/>
      <c r="PVG12" s="9"/>
      <c r="PVH12" s="9"/>
      <c r="PVI12" s="9"/>
      <c r="PVJ12" s="9"/>
      <c r="PVK12" s="9"/>
      <c r="PVL12" s="9"/>
      <c r="PVM12" s="9"/>
      <c r="PVN12" s="9"/>
      <c r="PVO12" s="9"/>
      <c r="PVP12" s="9"/>
      <c r="PVQ12" s="9"/>
      <c r="PVR12" s="9"/>
      <c r="PVS12" s="9"/>
      <c r="PVT12" s="9"/>
      <c r="PVU12" s="9"/>
      <c r="PVV12" s="9"/>
      <c r="PVW12" s="9"/>
      <c r="PVX12" s="9"/>
      <c r="PVY12" s="9"/>
      <c r="PVZ12" s="9"/>
      <c r="PWA12" s="9"/>
      <c r="PWB12" s="9"/>
      <c r="PWC12" s="9"/>
      <c r="PWD12" s="9"/>
      <c r="PWE12" s="9"/>
      <c r="PWF12" s="9"/>
      <c r="PWG12" s="9"/>
      <c r="PWH12" s="9"/>
      <c r="PWI12" s="9"/>
      <c r="PWJ12" s="9"/>
      <c r="PWK12" s="9"/>
      <c r="PWL12" s="9"/>
      <c r="PWM12" s="9"/>
      <c r="PWN12" s="9"/>
      <c r="PWO12" s="9"/>
      <c r="PWP12" s="9"/>
      <c r="PWQ12" s="9"/>
      <c r="PWR12" s="9"/>
      <c r="PWS12" s="9"/>
      <c r="PWT12" s="9"/>
      <c r="PWU12" s="9"/>
      <c r="PWV12" s="9"/>
      <c r="PWW12" s="9"/>
      <c r="PWX12" s="9"/>
      <c r="PWY12" s="9"/>
      <c r="PWZ12" s="9"/>
      <c r="PXA12" s="9"/>
      <c r="PXB12" s="9"/>
      <c r="PXC12" s="9"/>
      <c r="PXD12" s="9"/>
      <c r="PXE12" s="9"/>
      <c r="PXF12" s="9"/>
      <c r="PXG12" s="9"/>
      <c r="PXH12" s="9"/>
      <c r="PXI12" s="9"/>
      <c r="PXJ12" s="9"/>
      <c r="PXK12" s="9"/>
      <c r="PXL12" s="9"/>
      <c r="PXM12" s="9"/>
      <c r="PXN12" s="9"/>
      <c r="PXO12" s="9"/>
      <c r="PXP12" s="9"/>
      <c r="PXQ12" s="9"/>
      <c r="PXR12" s="9"/>
      <c r="PXS12" s="9"/>
      <c r="PXT12" s="9"/>
      <c r="PXU12" s="9"/>
      <c r="PXV12" s="9"/>
      <c r="PXW12" s="9"/>
      <c r="PXX12" s="9"/>
      <c r="PXY12" s="9"/>
      <c r="PXZ12" s="9"/>
      <c r="PYA12" s="9"/>
      <c r="PYB12" s="9"/>
      <c r="PYC12" s="9"/>
      <c r="PYD12" s="9"/>
      <c r="PYE12" s="9"/>
      <c r="PYF12" s="9"/>
      <c r="PYG12" s="9"/>
      <c r="PYH12" s="9"/>
      <c r="PYI12" s="9"/>
      <c r="PYJ12" s="9"/>
      <c r="PYK12" s="9"/>
      <c r="PYL12" s="9"/>
      <c r="PYM12" s="9"/>
      <c r="PYN12" s="9"/>
      <c r="PYO12" s="9"/>
      <c r="PYP12" s="9"/>
      <c r="PYQ12" s="9"/>
      <c r="PYR12" s="9"/>
      <c r="PYS12" s="9"/>
      <c r="PYT12" s="9"/>
      <c r="PYU12" s="9"/>
      <c r="PYV12" s="9"/>
      <c r="PYW12" s="9"/>
      <c r="PYX12" s="9"/>
      <c r="PYY12" s="9"/>
      <c r="PYZ12" s="9"/>
      <c r="PZA12" s="9"/>
      <c r="PZB12" s="9"/>
      <c r="PZC12" s="9"/>
      <c r="PZD12" s="9"/>
      <c r="PZE12" s="9"/>
      <c r="PZF12" s="9"/>
      <c r="PZG12" s="9"/>
      <c r="PZH12" s="9"/>
      <c r="PZI12" s="9"/>
      <c r="PZJ12" s="9"/>
      <c r="PZK12" s="9"/>
      <c r="PZL12" s="9"/>
      <c r="PZM12" s="9"/>
      <c r="PZN12" s="9"/>
      <c r="PZO12" s="9"/>
      <c r="PZP12" s="9"/>
      <c r="PZQ12" s="9"/>
      <c r="PZR12" s="9"/>
      <c r="PZS12" s="9"/>
      <c r="PZT12" s="9"/>
      <c r="PZU12" s="9"/>
      <c r="PZV12" s="9"/>
      <c r="PZW12" s="9"/>
      <c r="PZX12" s="9"/>
      <c r="PZY12" s="9"/>
      <c r="PZZ12" s="9"/>
      <c r="QAA12" s="9"/>
      <c r="QAB12" s="9"/>
      <c r="QAC12" s="9"/>
      <c r="QAD12" s="9"/>
      <c r="QAE12" s="9"/>
      <c r="QAF12" s="9"/>
      <c r="QAG12" s="9"/>
      <c r="QAH12" s="9"/>
      <c r="QAI12" s="9"/>
      <c r="QAJ12" s="9"/>
      <c r="QAK12" s="9"/>
      <c r="QAL12" s="9"/>
      <c r="QAM12" s="9"/>
      <c r="QAN12" s="9"/>
      <c r="QAO12" s="9"/>
      <c r="QAP12" s="9"/>
      <c r="QAQ12" s="9"/>
      <c r="QAR12" s="9"/>
      <c r="QAS12" s="9"/>
      <c r="QAT12" s="9"/>
      <c r="QAU12" s="9"/>
      <c r="QAV12" s="9"/>
      <c r="QAW12" s="9"/>
      <c r="QAX12" s="9"/>
      <c r="QAY12" s="9"/>
      <c r="QAZ12" s="9"/>
      <c r="QBA12" s="9"/>
      <c r="QBB12" s="9"/>
      <c r="QBC12" s="9"/>
      <c r="QBD12" s="9"/>
      <c r="QBE12" s="9"/>
      <c r="QBF12" s="9"/>
      <c r="QBG12" s="9"/>
      <c r="QBH12" s="9"/>
      <c r="QBI12" s="9"/>
      <c r="QBJ12" s="9"/>
      <c r="QBK12" s="9"/>
      <c r="QBL12" s="9"/>
      <c r="QBM12" s="9"/>
      <c r="QBN12" s="9"/>
      <c r="QBO12" s="9"/>
      <c r="QBP12" s="9"/>
      <c r="QBQ12" s="9"/>
      <c r="QBR12" s="9"/>
      <c r="QBS12" s="9"/>
      <c r="QBT12" s="9"/>
      <c r="QBU12" s="9"/>
      <c r="QBV12" s="9"/>
      <c r="QBW12" s="9"/>
      <c r="QBX12" s="9"/>
      <c r="QBY12" s="9"/>
      <c r="QBZ12" s="9"/>
      <c r="QCA12" s="9"/>
      <c r="QCB12" s="9"/>
      <c r="QCC12" s="9"/>
      <c r="QCD12" s="9"/>
      <c r="QCE12" s="9"/>
      <c r="QCF12" s="9"/>
      <c r="QCG12" s="9"/>
      <c r="QCH12" s="9"/>
      <c r="QCI12" s="9"/>
      <c r="QCJ12" s="9"/>
      <c r="QCK12" s="9"/>
      <c r="QCL12" s="9"/>
      <c r="QCM12" s="9"/>
      <c r="QCN12" s="9"/>
      <c r="QCO12" s="9"/>
      <c r="QCP12" s="9"/>
      <c r="QCQ12" s="9"/>
      <c r="QCR12" s="9"/>
      <c r="QCS12" s="9"/>
      <c r="QCT12" s="9"/>
      <c r="QCU12" s="9"/>
      <c r="QCV12" s="9"/>
      <c r="QCW12" s="9"/>
      <c r="QCX12" s="9"/>
      <c r="QCY12" s="9"/>
      <c r="QCZ12" s="9"/>
      <c r="QDA12" s="9"/>
      <c r="QDB12" s="9"/>
      <c r="QDC12" s="9"/>
      <c r="QDD12" s="9"/>
      <c r="QDE12" s="9"/>
      <c r="QDF12" s="9"/>
      <c r="QDG12" s="9"/>
      <c r="QDH12" s="9"/>
      <c r="QDI12" s="9"/>
      <c r="QDJ12" s="9"/>
      <c r="QDK12" s="9"/>
      <c r="QDL12" s="9"/>
      <c r="QDM12" s="9"/>
      <c r="QDN12" s="9"/>
      <c r="QDO12" s="9"/>
      <c r="QDP12" s="9"/>
      <c r="QDQ12" s="9"/>
      <c r="QDR12" s="9"/>
      <c r="QDS12" s="9"/>
      <c r="QDT12" s="9"/>
      <c r="QDU12" s="9"/>
      <c r="QDV12" s="9"/>
      <c r="QDW12" s="9"/>
      <c r="QDX12" s="9"/>
      <c r="QDY12" s="9"/>
      <c r="QDZ12" s="9"/>
      <c r="QEA12" s="9"/>
      <c r="QEB12" s="9"/>
      <c r="QEC12" s="9"/>
      <c r="QED12" s="9"/>
      <c r="QEE12" s="9"/>
      <c r="QEF12" s="9"/>
      <c r="QEG12" s="9"/>
      <c r="QEH12" s="9"/>
      <c r="QEI12" s="9"/>
      <c r="QEJ12" s="9"/>
      <c r="QEK12" s="9"/>
      <c r="QEL12" s="9"/>
      <c r="QEM12" s="9"/>
      <c r="QEN12" s="9"/>
      <c r="QEO12" s="9"/>
      <c r="QEP12" s="9"/>
      <c r="QEQ12" s="9"/>
      <c r="QER12" s="9"/>
      <c r="QES12" s="9"/>
      <c r="QET12" s="9"/>
      <c r="QEU12" s="9"/>
      <c r="QEV12" s="9"/>
      <c r="QEW12" s="9"/>
      <c r="QEX12" s="9"/>
      <c r="QEY12" s="9"/>
      <c r="QEZ12" s="9"/>
      <c r="QFA12" s="9"/>
      <c r="QFB12" s="9"/>
      <c r="QFC12" s="9"/>
      <c r="QFD12" s="9"/>
      <c r="QFE12" s="9"/>
      <c r="QFF12" s="9"/>
      <c r="QFG12" s="9"/>
      <c r="QFH12" s="9"/>
      <c r="QFI12" s="9"/>
      <c r="QFJ12" s="9"/>
      <c r="QFK12" s="9"/>
      <c r="QFL12" s="9"/>
      <c r="QFM12" s="9"/>
      <c r="QFN12" s="9"/>
      <c r="QFO12" s="9"/>
      <c r="QFP12" s="9"/>
      <c r="QFQ12" s="9"/>
      <c r="QFR12" s="9"/>
      <c r="QFS12" s="9"/>
      <c r="QFT12" s="9"/>
      <c r="QFU12" s="9"/>
      <c r="QFV12" s="9"/>
      <c r="QFW12" s="9"/>
      <c r="QFX12" s="9"/>
      <c r="QFY12" s="9"/>
      <c r="QFZ12" s="9"/>
      <c r="QGA12" s="9"/>
      <c r="QGB12" s="9"/>
      <c r="QGC12" s="9"/>
      <c r="QGD12" s="9"/>
      <c r="QGE12" s="9"/>
      <c r="QGF12" s="9"/>
      <c r="QGG12" s="9"/>
      <c r="QGH12" s="9"/>
      <c r="QGI12" s="9"/>
      <c r="QGJ12" s="9"/>
      <c r="QGK12" s="9"/>
      <c r="QGL12" s="9"/>
      <c r="QGM12" s="9"/>
      <c r="QGN12" s="9"/>
      <c r="QGO12" s="9"/>
      <c r="QGP12" s="9"/>
      <c r="QGQ12" s="9"/>
      <c r="QGR12" s="9"/>
      <c r="QGS12" s="9"/>
      <c r="QGT12" s="9"/>
      <c r="QGU12" s="9"/>
      <c r="QGV12" s="9"/>
      <c r="QGW12" s="9"/>
      <c r="QGX12" s="9"/>
      <c r="QGY12" s="9"/>
      <c r="QGZ12" s="9"/>
      <c r="QHA12" s="9"/>
      <c r="QHB12" s="9"/>
      <c r="QHC12" s="9"/>
      <c r="QHD12" s="9"/>
      <c r="QHE12" s="9"/>
      <c r="QHF12" s="9"/>
      <c r="QHG12" s="9"/>
      <c r="QHH12" s="9"/>
      <c r="QHI12" s="9"/>
      <c r="QHJ12" s="9"/>
      <c r="QHK12" s="9"/>
      <c r="QHL12" s="9"/>
      <c r="QHM12" s="9"/>
      <c r="QHN12" s="9"/>
      <c r="QHO12" s="9"/>
      <c r="QHP12" s="9"/>
      <c r="QHQ12" s="9"/>
      <c r="QHR12" s="9"/>
      <c r="QHS12" s="9"/>
      <c r="QHT12" s="9"/>
      <c r="QHU12" s="9"/>
      <c r="QHV12" s="9"/>
      <c r="QHW12" s="9"/>
      <c r="QHX12" s="9"/>
      <c r="QHY12" s="9"/>
      <c r="QHZ12" s="9"/>
      <c r="QIA12" s="9"/>
      <c r="QIB12" s="9"/>
      <c r="QIC12" s="9"/>
      <c r="QID12" s="9"/>
      <c r="QIE12" s="9"/>
      <c r="QIF12" s="9"/>
      <c r="QIG12" s="9"/>
      <c r="QIH12" s="9"/>
      <c r="QII12" s="9"/>
      <c r="QIJ12" s="9"/>
      <c r="QIK12" s="9"/>
      <c r="QIL12" s="9"/>
      <c r="QIM12" s="9"/>
      <c r="QIN12" s="9"/>
      <c r="QIO12" s="9"/>
      <c r="QIP12" s="9"/>
      <c r="QIQ12" s="9"/>
      <c r="QIR12" s="9"/>
      <c r="QIS12" s="9"/>
      <c r="QIT12" s="9"/>
      <c r="QIU12" s="9"/>
      <c r="QIV12" s="9"/>
      <c r="QIW12" s="9"/>
      <c r="QIX12" s="9"/>
      <c r="QIY12" s="9"/>
      <c r="QIZ12" s="9"/>
      <c r="QJA12" s="9"/>
      <c r="QJB12" s="9"/>
      <c r="QJC12" s="9"/>
      <c r="QJD12" s="9"/>
      <c r="QJE12" s="9"/>
      <c r="QJF12" s="9"/>
      <c r="QJG12" s="9"/>
      <c r="QJH12" s="9"/>
      <c r="QJI12" s="9"/>
      <c r="QJJ12" s="9"/>
      <c r="QJK12" s="9"/>
      <c r="QJL12" s="9"/>
      <c r="QJM12" s="9"/>
      <c r="QJN12" s="9"/>
      <c r="QJO12" s="9"/>
      <c r="QJP12" s="9"/>
      <c r="QJQ12" s="9"/>
      <c r="QJR12" s="9"/>
      <c r="QJS12" s="9"/>
      <c r="QJT12" s="9"/>
      <c r="QJU12" s="9"/>
      <c r="QJV12" s="9"/>
      <c r="QJW12" s="9"/>
      <c r="QJX12" s="9"/>
      <c r="QJY12" s="9"/>
      <c r="QJZ12" s="9"/>
      <c r="QKA12" s="9"/>
      <c r="QKB12" s="9"/>
      <c r="QKC12" s="9"/>
      <c r="QKD12" s="9"/>
      <c r="QKE12" s="9"/>
      <c r="QKF12" s="9"/>
      <c r="QKG12" s="9"/>
      <c r="QKH12" s="9"/>
      <c r="QKI12" s="9"/>
      <c r="QKJ12" s="9"/>
      <c r="QKK12" s="9"/>
      <c r="QKL12" s="9"/>
      <c r="QKM12" s="9"/>
      <c r="QKN12" s="9"/>
      <c r="QKO12" s="9"/>
      <c r="QKP12" s="9"/>
      <c r="QKQ12" s="9"/>
      <c r="QKR12" s="9"/>
      <c r="QKS12" s="9"/>
      <c r="QKT12" s="9"/>
      <c r="QKU12" s="9"/>
      <c r="QKV12" s="9"/>
      <c r="QKW12" s="9"/>
      <c r="QKX12" s="9"/>
      <c r="QKY12" s="9"/>
      <c r="QKZ12" s="9"/>
      <c r="QLA12" s="9"/>
      <c r="QLB12" s="9"/>
      <c r="QLC12" s="9"/>
      <c r="QLD12" s="9"/>
      <c r="QLE12" s="9"/>
      <c r="QLF12" s="9"/>
      <c r="QLG12" s="9"/>
      <c r="QLH12" s="9"/>
      <c r="QLI12" s="9"/>
      <c r="QLJ12" s="9"/>
      <c r="QLK12" s="9"/>
      <c r="QLL12" s="9"/>
      <c r="QLM12" s="9"/>
      <c r="QLN12" s="9"/>
      <c r="QLO12" s="9"/>
      <c r="QLP12" s="9"/>
      <c r="QLQ12" s="9"/>
      <c r="QLR12" s="9"/>
      <c r="QLS12" s="9"/>
      <c r="QLT12" s="9"/>
      <c r="QLU12" s="9"/>
      <c r="QLV12" s="9"/>
      <c r="QLW12" s="9"/>
      <c r="QLX12" s="9"/>
      <c r="QLY12" s="9"/>
      <c r="QLZ12" s="9"/>
      <c r="QMA12" s="9"/>
      <c r="QMB12" s="9"/>
      <c r="QMC12" s="9"/>
      <c r="QMD12" s="9"/>
      <c r="QME12" s="9"/>
      <c r="QMF12" s="9"/>
      <c r="QMG12" s="9"/>
      <c r="QMH12" s="9"/>
      <c r="QMI12" s="9"/>
      <c r="QMJ12" s="9"/>
      <c r="QMK12" s="9"/>
      <c r="QML12" s="9"/>
      <c r="QMM12" s="9"/>
      <c r="QMN12" s="9"/>
      <c r="QMO12" s="9"/>
      <c r="QMP12" s="9"/>
      <c r="QMQ12" s="9"/>
      <c r="QMR12" s="9"/>
      <c r="QMS12" s="9"/>
      <c r="QMT12" s="9"/>
      <c r="QMU12" s="9"/>
      <c r="QMV12" s="9"/>
      <c r="QMW12" s="9"/>
      <c r="QMX12" s="9"/>
      <c r="QMY12" s="9"/>
      <c r="QMZ12" s="9"/>
      <c r="QNA12" s="9"/>
      <c r="QNB12" s="9"/>
      <c r="QNC12" s="9"/>
      <c r="QND12" s="9"/>
      <c r="QNE12" s="9"/>
      <c r="QNF12" s="9"/>
      <c r="QNG12" s="9"/>
      <c r="QNH12" s="9"/>
      <c r="QNI12" s="9"/>
      <c r="QNJ12" s="9"/>
      <c r="QNK12" s="9"/>
      <c r="QNL12" s="9"/>
      <c r="QNM12" s="9"/>
      <c r="QNN12" s="9"/>
      <c r="QNO12" s="9"/>
      <c r="QNP12" s="9"/>
      <c r="QNQ12" s="9"/>
      <c r="QNR12" s="9"/>
      <c r="QNS12" s="9"/>
      <c r="QNT12" s="9"/>
      <c r="QNU12" s="9"/>
      <c r="QNV12" s="9"/>
      <c r="QNW12" s="9"/>
      <c r="QNX12" s="9"/>
      <c r="QNY12" s="9"/>
      <c r="QNZ12" s="9"/>
      <c r="QOA12" s="9"/>
      <c r="QOB12" s="9"/>
      <c r="QOC12" s="9"/>
      <c r="QOD12" s="9"/>
      <c r="QOE12" s="9"/>
      <c r="QOF12" s="9"/>
      <c r="QOG12" s="9"/>
      <c r="QOH12" s="9"/>
      <c r="QOI12" s="9"/>
      <c r="QOJ12" s="9"/>
      <c r="QOK12" s="9"/>
      <c r="QOL12" s="9"/>
      <c r="QOM12" s="9"/>
      <c r="QON12" s="9"/>
      <c r="QOO12" s="9"/>
      <c r="QOP12" s="9"/>
      <c r="QOQ12" s="9"/>
      <c r="QOR12" s="9"/>
      <c r="QOS12" s="9"/>
      <c r="QOT12" s="9"/>
      <c r="QOU12" s="9"/>
      <c r="QOV12" s="9"/>
      <c r="QOW12" s="9"/>
      <c r="QOX12" s="9"/>
      <c r="QOY12" s="9"/>
      <c r="QOZ12" s="9"/>
      <c r="QPA12" s="9"/>
      <c r="QPB12" s="9"/>
      <c r="QPC12" s="9"/>
      <c r="QPD12" s="9"/>
      <c r="QPE12" s="9"/>
      <c r="QPF12" s="9"/>
      <c r="QPG12" s="9"/>
      <c r="QPH12" s="9"/>
      <c r="QPI12" s="9"/>
      <c r="QPJ12" s="9"/>
      <c r="QPK12" s="9"/>
      <c r="QPL12" s="9"/>
      <c r="QPM12" s="9"/>
      <c r="QPN12" s="9"/>
      <c r="QPO12" s="9"/>
      <c r="QPP12" s="9"/>
      <c r="QPQ12" s="9"/>
      <c r="QPR12" s="9"/>
      <c r="QPS12" s="9"/>
      <c r="QPT12" s="9"/>
      <c r="QPU12" s="9"/>
      <c r="QPV12" s="9"/>
      <c r="QPW12" s="9"/>
      <c r="QPX12" s="9"/>
      <c r="QPY12" s="9"/>
      <c r="QPZ12" s="9"/>
      <c r="QQA12" s="9"/>
      <c r="QQB12" s="9"/>
      <c r="QQC12" s="9"/>
      <c r="QQD12" s="9"/>
      <c r="QQE12" s="9"/>
      <c r="QQF12" s="9"/>
      <c r="QQG12" s="9"/>
      <c r="QQH12" s="9"/>
      <c r="QQI12" s="9"/>
      <c r="QQJ12" s="9"/>
      <c r="QQK12" s="9"/>
      <c r="QQL12" s="9"/>
      <c r="QQM12" s="9"/>
      <c r="QQN12" s="9"/>
      <c r="QQO12" s="9"/>
      <c r="QQP12" s="9"/>
      <c r="QQQ12" s="9"/>
      <c r="QQR12" s="9"/>
      <c r="QQS12" s="9"/>
      <c r="QQT12" s="9"/>
      <c r="QQU12" s="9"/>
      <c r="QQV12" s="9"/>
      <c r="QQW12" s="9"/>
      <c r="QQX12" s="9"/>
      <c r="QQY12" s="9"/>
      <c r="QQZ12" s="9"/>
      <c r="QRA12" s="9"/>
      <c r="QRB12" s="9"/>
      <c r="QRC12" s="9"/>
      <c r="QRD12" s="9"/>
      <c r="QRE12" s="9"/>
      <c r="QRF12" s="9"/>
      <c r="QRG12" s="9"/>
      <c r="QRH12" s="9"/>
      <c r="QRI12" s="9"/>
      <c r="QRJ12" s="9"/>
      <c r="QRK12" s="9"/>
      <c r="QRL12" s="9"/>
      <c r="QRM12" s="9"/>
      <c r="QRN12" s="9"/>
      <c r="QRO12" s="9"/>
      <c r="QRP12" s="9"/>
      <c r="QRQ12" s="9"/>
      <c r="QRR12" s="9"/>
      <c r="QRS12" s="9"/>
      <c r="QRT12" s="9"/>
      <c r="QRU12" s="9"/>
      <c r="QRV12" s="9"/>
      <c r="QRW12" s="9"/>
      <c r="QRX12" s="9"/>
      <c r="QRY12" s="9"/>
      <c r="QRZ12" s="9"/>
      <c r="QSA12" s="9"/>
      <c r="QSB12" s="9"/>
      <c r="QSC12" s="9"/>
      <c r="QSD12" s="9"/>
      <c r="QSE12" s="9"/>
      <c r="QSF12" s="9"/>
      <c r="QSG12" s="9"/>
      <c r="QSH12" s="9"/>
      <c r="QSI12" s="9"/>
      <c r="QSJ12" s="9"/>
      <c r="QSK12" s="9"/>
      <c r="QSL12" s="9"/>
      <c r="QSM12" s="9"/>
      <c r="QSN12" s="9"/>
      <c r="QSO12" s="9"/>
      <c r="QSP12" s="9"/>
      <c r="QSQ12" s="9"/>
      <c r="QSR12" s="9"/>
      <c r="QSS12" s="9"/>
      <c r="QST12" s="9"/>
      <c r="QSU12" s="9"/>
      <c r="QSV12" s="9"/>
      <c r="QSW12" s="9"/>
      <c r="QSX12" s="9"/>
      <c r="QSY12" s="9"/>
      <c r="QSZ12" s="9"/>
      <c r="QTA12" s="9"/>
      <c r="QTB12" s="9"/>
      <c r="QTC12" s="9"/>
      <c r="QTD12" s="9"/>
      <c r="QTE12" s="9"/>
      <c r="QTF12" s="9"/>
      <c r="QTG12" s="9"/>
      <c r="QTH12" s="9"/>
      <c r="QTI12" s="9"/>
      <c r="QTJ12" s="9"/>
      <c r="QTK12" s="9"/>
      <c r="QTL12" s="9"/>
      <c r="QTM12" s="9"/>
      <c r="QTN12" s="9"/>
      <c r="QTO12" s="9"/>
      <c r="QTP12" s="9"/>
      <c r="QTQ12" s="9"/>
      <c r="QTR12" s="9"/>
      <c r="QTS12" s="9"/>
      <c r="QTT12" s="9"/>
      <c r="QTU12" s="9"/>
      <c r="QTV12" s="9"/>
      <c r="QTW12" s="9"/>
      <c r="QTX12" s="9"/>
      <c r="QTY12" s="9"/>
      <c r="QTZ12" s="9"/>
      <c r="QUA12" s="9"/>
      <c r="QUB12" s="9"/>
      <c r="QUC12" s="9"/>
      <c r="QUD12" s="9"/>
      <c r="QUE12" s="9"/>
      <c r="QUF12" s="9"/>
      <c r="QUG12" s="9"/>
      <c r="QUH12" s="9"/>
      <c r="QUI12" s="9"/>
      <c r="QUJ12" s="9"/>
      <c r="QUK12" s="9"/>
      <c r="QUL12" s="9"/>
      <c r="QUM12" s="9"/>
      <c r="QUN12" s="9"/>
      <c r="QUO12" s="9"/>
      <c r="QUP12" s="9"/>
      <c r="QUQ12" s="9"/>
      <c r="QUR12" s="9"/>
      <c r="QUS12" s="9"/>
      <c r="QUT12" s="9"/>
      <c r="QUU12" s="9"/>
      <c r="QUV12" s="9"/>
      <c r="QUW12" s="9"/>
      <c r="QUX12" s="9"/>
      <c r="QUY12" s="9"/>
      <c r="QUZ12" s="9"/>
      <c r="QVA12" s="9"/>
      <c r="QVB12" s="9"/>
      <c r="QVC12" s="9"/>
      <c r="QVD12" s="9"/>
      <c r="QVE12" s="9"/>
      <c r="QVF12" s="9"/>
      <c r="QVG12" s="9"/>
      <c r="QVH12" s="9"/>
      <c r="QVI12" s="9"/>
      <c r="QVJ12" s="9"/>
      <c r="QVK12" s="9"/>
      <c r="QVL12" s="9"/>
      <c r="QVM12" s="9"/>
      <c r="QVN12" s="9"/>
      <c r="QVO12" s="9"/>
      <c r="QVP12" s="9"/>
      <c r="QVQ12" s="9"/>
      <c r="QVR12" s="9"/>
      <c r="QVS12" s="9"/>
      <c r="QVT12" s="9"/>
      <c r="QVU12" s="9"/>
      <c r="QVV12" s="9"/>
      <c r="QVW12" s="9"/>
      <c r="QVX12" s="9"/>
      <c r="QVY12" s="9"/>
      <c r="QVZ12" s="9"/>
      <c r="QWA12" s="9"/>
      <c r="QWB12" s="9"/>
      <c r="QWC12" s="9"/>
      <c r="QWD12" s="9"/>
      <c r="QWE12" s="9"/>
      <c r="QWF12" s="9"/>
      <c r="QWG12" s="9"/>
      <c r="QWH12" s="9"/>
      <c r="QWI12" s="9"/>
      <c r="QWJ12" s="9"/>
      <c r="QWK12" s="9"/>
      <c r="QWL12" s="9"/>
      <c r="QWM12" s="9"/>
      <c r="QWN12" s="9"/>
      <c r="QWO12" s="9"/>
      <c r="QWP12" s="9"/>
      <c r="QWQ12" s="9"/>
      <c r="QWR12" s="9"/>
      <c r="QWS12" s="9"/>
      <c r="QWT12" s="9"/>
      <c r="QWU12" s="9"/>
      <c r="QWV12" s="9"/>
      <c r="QWW12" s="9"/>
      <c r="QWX12" s="9"/>
      <c r="QWY12" s="9"/>
      <c r="QWZ12" s="9"/>
      <c r="QXA12" s="9"/>
      <c r="QXB12" s="9"/>
      <c r="QXC12" s="9"/>
      <c r="QXD12" s="9"/>
      <c r="QXE12" s="9"/>
      <c r="QXF12" s="9"/>
      <c r="QXG12" s="9"/>
      <c r="QXH12" s="9"/>
      <c r="QXI12" s="9"/>
      <c r="QXJ12" s="9"/>
      <c r="QXK12" s="9"/>
      <c r="QXL12" s="9"/>
      <c r="QXM12" s="9"/>
      <c r="QXN12" s="9"/>
      <c r="QXO12" s="9"/>
      <c r="QXP12" s="9"/>
      <c r="QXQ12" s="9"/>
      <c r="QXR12" s="9"/>
      <c r="QXS12" s="9"/>
      <c r="QXT12" s="9"/>
      <c r="QXU12" s="9"/>
      <c r="QXV12" s="9"/>
      <c r="QXW12" s="9"/>
      <c r="QXX12" s="9"/>
      <c r="QXY12" s="9"/>
      <c r="QXZ12" s="9"/>
      <c r="QYA12" s="9"/>
      <c r="QYB12" s="9"/>
      <c r="QYC12" s="9"/>
      <c r="QYD12" s="9"/>
      <c r="QYE12" s="9"/>
      <c r="QYF12" s="9"/>
      <c r="QYG12" s="9"/>
      <c r="QYH12" s="9"/>
      <c r="QYI12" s="9"/>
      <c r="QYJ12" s="9"/>
      <c r="QYK12" s="9"/>
      <c r="QYL12" s="9"/>
      <c r="QYM12" s="9"/>
      <c r="QYN12" s="9"/>
      <c r="QYO12" s="9"/>
      <c r="QYP12" s="9"/>
      <c r="QYQ12" s="9"/>
      <c r="QYR12" s="9"/>
      <c r="QYS12" s="9"/>
      <c r="QYT12" s="9"/>
      <c r="QYU12" s="9"/>
      <c r="QYV12" s="9"/>
      <c r="QYW12" s="9"/>
      <c r="QYX12" s="9"/>
      <c r="QYY12" s="9"/>
      <c r="QYZ12" s="9"/>
      <c r="QZA12" s="9"/>
      <c r="QZB12" s="9"/>
      <c r="QZC12" s="9"/>
      <c r="QZD12" s="9"/>
      <c r="QZE12" s="9"/>
      <c r="QZF12" s="9"/>
      <c r="QZG12" s="9"/>
      <c r="QZH12" s="9"/>
      <c r="QZI12" s="9"/>
      <c r="QZJ12" s="9"/>
      <c r="QZK12" s="9"/>
      <c r="QZL12" s="9"/>
      <c r="QZM12" s="9"/>
      <c r="QZN12" s="9"/>
      <c r="QZO12" s="9"/>
      <c r="QZP12" s="9"/>
      <c r="QZQ12" s="9"/>
      <c r="QZR12" s="9"/>
      <c r="QZS12" s="9"/>
      <c r="QZT12" s="9"/>
      <c r="QZU12" s="9"/>
      <c r="QZV12" s="9"/>
      <c r="QZW12" s="9"/>
      <c r="QZX12" s="9"/>
      <c r="QZY12" s="9"/>
      <c r="QZZ12" s="9"/>
      <c r="RAA12" s="9"/>
      <c r="RAB12" s="9"/>
      <c r="RAC12" s="9"/>
      <c r="RAD12" s="9"/>
      <c r="RAE12" s="9"/>
      <c r="RAF12" s="9"/>
      <c r="RAG12" s="9"/>
      <c r="RAH12" s="9"/>
      <c r="RAI12" s="9"/>
      <c r="RAJ12" s="9"/>
      <c r="RAK12" s="9"/>
      <c r="RAL12" s="9"/>
      <c r="RAM12" s="9"/>
      <c r="RAN12" s="9"/>
      <c r="RAO12" s="9"/>
      <c r="RAP12" s="9"/>
      <c r="RAQ12" s="9"/>
      <c r="RAR12" s="9"/>
      <c r="RAS12" s="9"/>
      <c r="RAT12" s="9"/>
      <c r="RAU12" s="9"/>
      <c r="RAV12" s="9"/>
      <c r="RAW12" s="9"/>
      <c r="RAX12" s="9"/>
      <c r="RAY12" s="9"/>
      <c r="RAZ12" s="9"/>
      <c r="RBA12" s="9"/>
      <c r="RBB12" s="9"/>
      <c r="RBC12" s="9"/>
      <c r="RBD12" s="9"/>
      <c r="RBE12" s="9"/>
      <c r="RBF12" s="9"/>
      <c r="RBG12" s="9"/>
      <c r="RBH12" s="9"/>
      <c r="RBI12" s="9"/>
      <c r="RBJ12" s="9"/>
      <c r="RBK12" s="9"/>
      <c r="RBL12" s="9"/>
      <c r="RBM12" s="9"/>
      <c r="RBN12" s="9"/>
      <c r="RBO12" s="9"/>
      <c r="RBP12" s="9"/>
      <c r="RBQ12" s="9"/>
      <c r="RBR12" s="9"/>
      <c r="RBS12" s="9"/>
      <c r="RBT12" s="9"/>
      <c r="RBU12" s="9"/>
      <c r="RBV12" s="9"/>
      <c r="RBW12" s="9"/>
      <c r="RBX12" s="9"/>
      <c r="RBY12" s="9"/>
      <c r="RBZ12" s="9"/>
      <c r="RCA12" s="9"/>
      <c r="RCB12" s="9"/>
      <c r="RCC12" s="9"/>
      <c r="RCD12" s="9"/>
      <c r="RCE12" s="9"/>
      <c r="RCF12" s="9"/>
      <c r="RCG12" s="9"/>
      <c r="RCH12" s="9"/>
      <c r="RCI12" s="9"/>
      <c r="RCJ12" s="9"/>
      <c r="RCK12" s="9"/>
      <c r="RCL12" s="9"/>
      <c r="RCM12" s="9"/>
      <c r="RCN12" s="9"/>
      <c r="RCO12" s="9"/>
      <c r="RCP12" s="9"/>
      <c r="RCQ12" s="9"/>
      <c r="RCR12" s="9"/>
      <c r="RCS12" s="9"/>
      <c r="RCT12" s="9"/>
      <c r="RCU12" s="9"/>
      <c r="RCV12" s="9"/>
      <c r="RCW12" s="9"/>
      <c r="RCX12" s="9"/>
      <c r="RCY12" s="9"/>
      <c r="RCZ12" s="9"/>
      <c r="RDA12" s="9"/>
      <c r="RDB12" s="9"/>
      <c r="RDC12" s="9"/>
      <c r="RDD12" s="9"/>
      <c r="RDE12" s="9"/>
      <c r="RDF12" s="9"/>
      <c r="RDG12" s="9"/>
      <c r="RDH12" s="9"/>
      <c r="RDI12" s="9"/>
      <c r="RDJ12" s="9"/>
      <c r="RDK12" s="9"/>
      <c r="RDL12" s="9"/>
      <c r="RDM12" s="9"/>
      <c r="RDN12" s="9"/>
      <c r="RDO12" s="9"/>
      <c r="RDP12" s="9"/>
      <c r="RDQ12" s="9"/>
      <c r="RDR12" s="9"/>
      <c r="RDS12" s="9"/>
      <c r="RDT12" s="9"/>
      <c r="RDU12" s="9"/>
      <c r="RDV12" s="9"/>
      <c r="RDW12" s="9"/>
      <c r="RDX12" s="9"/>
      <c r="RDY12" s="9"/>
      <c r="RDZ12" s="9"/>
      <c r="REA12" s="9"/>
      <c r="REB12" s="9"/>
      <c r="REC12" s="9"/>
      <c r="RED12" s="9"/>
      <c r="REE12" s="9"/>
      <c r="REF12" s="9"/>
      <c r="REG12" s="9"/>
      <c r="REH12" s="9"/>
      <c r="REI12" s="9"/>
      <c r="REJ12" s="9"/>
      <c r="REK12" s="9"/>
      <c r="REL12" s="9"/>
      <c r="REM12" s="9"/>
      <c r="REN12" s="9"/>
      <c r="REO12" s="9"/>
      <c r="REP12" s="9"/>
      <c r="REQ12" s="9"/>
      <c r="RER12" s="9"/>
      <c r="RES12" s="9"/>
      <c r="RET12" s="9"/>
      <c r="REU12" s="9"/>
      <c r="REV12" s="9"/>
      <c r="REW12" s="9"/>
      <c r="REX12" s="9"/>
      <c r="REY12" s="9"/>
      <c r="REZ12" s="9"/>
      <c r="RFA12" s="9"/>
      <c r="RFB12" s="9"/>
      <c r="RFC12" s="9"/>
      <c r="RFD12" s="9"/>
      <c r="RFE12" s="9"/>
      <c r="RFF12" s="9"/>
      <c r="RFG12" s="9"/>
      <c r="RFH12" s="9"/>
      <c r="RFI12" s="9"/>
      <c r="RFJ12" s="9"/>
      <c r="RFK12" s="9"/>
      <c r="RFL12" s="9"/>
      <c r="RFM12" s="9"/>
      <c r="RFN12" s="9"/>
      <c r="RFO12" s="9"/>
      <c r="RFP12" s="9"/>
      <c r="RFQ12" s="9"/>
      <c r="RFR12" s="9"/>
      <c r="RFS12" s="9"/>
      <c r="RFT12" s="9"/>
      <c r="RFU12" s="9"/>
      <c r="RFV12" s="9"/>
      <c r="RFW12" s="9"/>
      <c r="RFX12" s="9"/>
      <c r="RFY12" s="9"/>
      <c r="RFZ12" s="9"/>
      <c r="RGA12" s="9"/>
      <c r="RGB12" s="9"/>
      <c r="RGC12" s="9"/>
      <c r="RGD12" s="9"/>
      <c r="RGE12" s="9"/>
      <c r="RGF12" s="9"/>
      <c r="RGG12" s="9"/>
      <c r="RGH12" s="9"/>
      <c r="RGI12" s="9"/>
      <c r="RGJ12" s="9"/>
      <c r="RGK12" s="9"/>
      <c r="RGL12" s="9"/>
      <c r="RGM12" s="9"/>
      <c r="RGN12" s="9"/>
      <c r="RGO12" s="9"/>
      <c r="RGP12" s="9"/>
      <c r="RGQ12" s="9"/>
      <c r="RGR12" s="9"/>
      <c r="RGS12" s="9"/>
      <c r="RGT12" s="9"/>
      <c r="RGU12" s="9"/>
      <c r="RGV12" s="9"/>
      <c r="RGW12" s="9"/>
      <c r="RGX12" s="9"/>
      <c r="RGY12" s="9"/>
      <c r="RGZ12" s="9"/>
      <c r="RHA12" s="9"/>
      <c r="RHB12" s="9"/>
      <c r="RHC12" s="9"/>
      <c r="RHD12" s="9"/>
      <c r="RHE12" s="9"/>
      <c r="RHF12" s="9"/>
      <c r="RHG12" s="9"/>
      <c r="RHH12" s="9"/>
      <c r="RHI12" s="9"/>
      <c r="RHJ12" s="9"/>
      <c r="RHK12" s="9"/>
      <c r="RHL12" s="9"/>
      <c r="RHM12" s="9"/>
      <c r="RHN12" s="9"/>
      <c r="RHO12" s="9"/>
      <c r="RHP12" s="9"/>
      <c r="RHQ12" s="9"/>
      <c r="RHR12" s="9"/>
      <c r="RHS12" s="9"/>
      <c r="RHT12" s="9"/>
      <c r="RHU12" s="9"/>
      <c r="RHV12" s="9"/>
      <c r="RHW12" s="9"/>
      <c r="RHX12" s="9"/>
      <c r="RHY12" s="9"/>
      <c r="RHZ12" s="9"/>
      <c r="RIA12" s="9"/>
      <c r="RIB12" s="9"/>
      <c r="RIC12" s="9"/>
      <c r="RID12" s="9"/>
      <c r="RIE12" s="9"/>
      <c r="RIF12" s="9"/>
      <c r="RIG12" s="9"/>
      <c r="RIH12" s="9"/>
      <c r="RII12" s="9"/>
      <c r="RIJ12" s="9"/>
      <c r="RIK12" s="9"/>
      <c r="RIL12" s="9"/>
      <c r="RIM12" s="9"/>
      <c r="RIN12" s="9"/>
      <c r="RIO12" s="9"/>
      <c r="RIP12" s="9"/>
      <c r="RIQ12" s="9"/>
      <c r="RIR12" s="9"/>
      <c r="RIS12" s="9"/>
      <c r="RIT12" s="9"/>
      <c r="RIU12" s="9"/>
      <c r="RIV12" s="9"/>
      <c r="RIW12" s="9"/>
      <c r="RIX12" s="9"/>
      <c r="RIY12" s="9"/>
      <c r="RIZ12" s="9"/>
      <c r="RJA12" s="9"/>
      <c r="RJB12" s="9"/>
      <c r="RJC12" s="9"/>
      <c r="RJD12" s="9"/>
      <c r="RJE12" s="9"/>
      <c r="RJF12" s="9"/>
      <c r="RJG12" s="9"/>
      <c r="RJH12" s="9"/>
      <c r="RJI12" s="9"/>
      <c r="RJJ12" s="9"/>
      <c r="RJK12" s="9"/>
      <c r="RJL12" s="9"/>
      <c r="RJM12" s="9"/>
      <c r="RJN12" s="9"/>
      <c r="RJO12" s="9"/>
      <c r="RJP12" s="9"/>
      <c r="RJQ12" s="9"/>
      <c r="RJR12" s="9"/>
      <c r="RJS12" s="9"/>
      <c r="RJT12" s="9"/>
      <c r="RJU12" s="9"/>
      <c r="RJV12" s="9"/>
      <c r="RJW12" s="9"/>
      <c r="RJX12" s="9"/>
      <c r="RJY12" s="9"/>
      <c r="RJZ12" s="9"/>
      <c r="RKA12" s="9"/>
      <c r="RKB12" s="9"/>
      <c r="RKC12" s="9"/>
      <c r="RKD12" s="9"/>
      <c r="RKE12" s="9"/>
      <c r="RKF12" s="9"/>
      <c r="RKG12" s="9"/>
      <c r="RKH12" s="9"/>
      <c r="RKI12" s="9"/>
      <c r="RKJ12" s="9"/>
      <c r="RKK12" s="9"/>
      <c r="RKL12" s="9"/>
      <c r="RKM12" s="9"/>
      <c r="RKN12" s="9"/>
      <c r="RKO12" s="9"/>
      <c r="RKP12" s="9"/>
      <c r="RKQ12" s="9"/>
      <c r="RKR12" s="9"/>
      <c r="RKS12" s="9"/>
      <c r="RKT12" s="9"/>
      <c r="RKU12" s="9"/>
      <c r="RKV12" s="9"/>
      <c r="RKW12" s="9"/>
      <c r="RKX12" s="9"/>
      <c r="RKY12" s="9"/>
      <c r="RKZ12" s="9"/>
      <c r="RLA12" s="9"/>
      <c r="RLB12" s="9"/>
      <c r="RLC12" s="9"/>
      <c r="RLD12" s="9"/>
      <c r="RLE12" s="9"/>
      <c r="RLF12" s="9"/>
      <c r="RLG12" s="9"/>
      <c r="RLH12" s="9"/>
      <c r="RLI12" s="9"/>
      <c r="RLJ12" s="9"/>
      <c r="RLK12" s="9"/>
      <c r="RLL12" s="9"/>
      <c r="RLM12" s="9"/>
      <c r="RLN12" s="9"/>
      <c r="RLO12" s="9"/>
      <c r="RLP12" s="9"/>
      <c r="RLQ12" s="9"/>
      <c r="RLR12" s="9"/>
      <c r="RLS12" s="9"/>
      <c r="RLT12" s="9"/>
      <c r="RLU12" s="9"/>
      <c r="RLV12" s="9"/>
      <c r="RLW12" s="9"/>
      <c r="RLX12" s="9"/>
      <c r="RLY12" s="9"/>
      <c r="RLZ12" s="9"/>
      <c r="RMA12" s="9"/>
      <c r="RMB12" s="9"/>
      <c r="RMC12" s="9"/>
      <c r="RMD12" s="9"/>
      <c r="RME12" s="9"/>
      <c r="RMF12" s="9"/>
      <c r="RMG12" s="9"/>
      <c r="RMH12" s="9"/>
      <c r="RMI12" s="9"/>
      <c r="RMJ12" s="9"/>
      <c r="RMK12" s="9"/>
      <c r="RML12" s="9"/>
      <c r="RMM12" s="9"/>
      <c r="RMN12" s="9"/>
      <c r="RMO12" s="9"/>
      <c r="RMP12" s="9"/>
      <c r="RMQ12" s="9"/>
      <c r="RMR12" s="9"/>
      <c r="RMS12" s="9"/>
      <c r="RMT12" s="9"/>
      <c r="RMU12" s="9"/>
      <c r="RMV12" s="9"/>
      <c r="RMW12" s="9"/>
      <c r="RMX12" s="9"/>
      <c r="RMY12" s="9"/>
      <c r="RMZ12" s="9"/>
      <c r="RNA12" s="9"/>
      <c r="RNB12" s="9"/>
      <c r="RNC12" s="9"/>
      <c r="RND12" s="9"/>
      <c r="RNE12" s="9"/>
      <c r="RNF12" s="9"/>
      <c r="RNG12" s="9"/>
      <c r="RNH12" s="9"/>
      <c r="RNI12" s="9"/>
      <c r="RNJ12" s="9"/>
      <c r="RNK12" s="9"/>
      <c r="RNL12" s="9"/>
      <c r="RNM12" s="9"/>
      <c r="RNN12" s="9"/>
      <c r="RNO12" s="9"/>
      <c r="RNP12" s="9"/>
      <c r="RNQ12" s="9"/>
      <c r="RNR12" s="9"/>
      <c r="RNS12" s="9"/>
      <c r="RNT12" s="9"/>
      <c r="RNU12" s="9"/>
      <c r="RNV12" s="9"/>
      <c r="RNW12" s="9"/>
      <c r="RNX12" s="9"/>
      <c r="RNY12" s="9"/>
      <c r="RNZ12" s="9"/>
      <c r="ROA12" s="9"/>
      <c r="ROB12" s="9"/>
      <c r="ROC12" s="9"/>
      <c r="ROD12" s="9"/>
      <c r="ROE12" s="9"/>
      <c r="ROF12" s="9"/>
      <c r="ROG12" s="9"/>
      <c r="ROH12" s="9"/>
      <c r="ROI12" s="9"/>
      <c r="ROJ12" s="9"/>
      <c r="ROK12" s="9"/>
      <c r="ROL12" s="9"/>
      <c r="ROM12" s="9"/>
      <c r="RON12" s="9"/>
      <c r="ROO12" s="9"/>
      <c r="ROP12" s="9"/>
      <c r="ROQ12" s="9"/>
      <c r="ROR12" s="9"/>
      <c r="ROS12" s="9"/>
      <c r="ROT12" s="9"/>
      <c r="ROU12" s="9"/>
      <c r="ROV12" s="9"/>
      <c r="ROW12" s="9"/>
      <c r="ROX12" s="9"/>
      <c r="ROY12" s="9"/>
      <c r="ROZ12" s="9"/>
      <c r="RPA12" s="9"/>
      <c r="RPB12" s="9"/>
      <c r="RPC12" s="9"/>
      <c r="RPD12" s="9"/>
      <c r="RPE12" s="9"/>
      <c r="RPF12" s="9"/>
      <c r="RPG12" s="9"/>
      <c r="RPH12" s="9"/>
      <c r="RPI12" s="9"/>
      <c r="RPJ12" s="9"/>
      <c r="RPK12" s="9"/>
      <c r="RPL12" s="9"/>
      <c r="RPM12" s="9"/>
      <c r="RPN12" s="9"/>
      <c r="RPO12" s="9"/>
      <c r="RPP12" s="9"/>
      <c r="RPQ12" s="9"/>
      <c r="RPR12" s="9"/>
      <c r="RPS12" s="9"/>
      <c r="RPT12" s="9"/>
      <c r="RPU12" s="9"/>
      <c r="RPV12" s="9"/>
      <c r="RPW12" s="9"/>
      <c r="RPX12" s="9"/>
      <c r="RPY12" s="9"/>
      <c r="RPZ12" s="9"/>
      <c r="RQA12" s="9"/>
      <c r="RQB12" s="9"/>
      <c r="RQC12" s="9"/>
      <c r="RQD12" s="9"/>
      <c r="RQE12" s="9"/>
      <c r="RQF12" s="9"/>
      <c r="RQG12" s="9"/>
      <c r="RQH12" s="9"/>
      <c r="RQI12" s="9"/>
      <c r="RQJ12" s="9"/>
      <c r="RQK12" s="9"/>
      <c r="RQL12" s="9"/>
      <c r="RQM12" s="9"/>
      <c r="RQN12" s="9"/>
      <c r="RQO12" s="9"/>
      <c r="RQP12" s="9"/>
      <c r="RQQ12" s="9"/>
      <c r="RQR12" s="9"/>
      <c r="RQS12" s="9"/>
      <c r="RQT12" s="9"/>
      <c r="RQU12" s="9"/>
      <c r="RQV12" s="9"/>
      <c r="RQW12" s="9"/>
      <c r="RQX12" s="9"/>
      <c r="RQY12" s="9"/>
      <c r="RQZ12" s="9"/>
      <c r="RRA12" s="9"/>
      <c r="RRB12" s="9"/>
      <c r="RRC12" s="9"/>
      <c r="RRD12" s="9"/>
      <c r="RRE12" s="9"/>
      <c r="RRF12" s="9"/>
      <c r="RRG12" s="9"/>
      <c r="RRH12" s="9"/>
      <c r="RRI12" s="9"/>
      <c r="RRJ12" s="9"/>
      <c r="RRK12" s="9"/>
      <c r="RRL12" s="9"/>
      <c r="RRM12" s="9"/>
      <c r="RRN12" s="9"/>
      <c r="RRO12" s="9"/>
      <c r="RRP12" s="9"/>
      <c r="RRQ12" s="9"/>
      <c r="RRR12" s="9"/>
      <c r="RRS12" s="9"/>
      <c r="RRT12" s="9"/>
      <c r="RRU12" s="9"/>
      <c r="RRV12" s="9"/>
      <c r="RRW12" s="9"/>
      <c r="RRX12" s="9"/>
      <c r="RRY12" s="9"/>
      <c r="RRZ12" s="9"/>
      <c r="RSA12" s="9"/>
      <c r="RSB12" s="9"/>
      <c r="RSC12" s="9"/>
      <c r="RSD12" s="9"/>
      <c r="RSE12" s="9"/>
      <c r="RSF12" s="9"/>
      <c r="RSG12" s="9"/>
      <c r="RSH12" s="9"/>
      <c r="RSI12" s="9"/>
      <c r="RSJ12" s="9"/>
      <c r="RSK12" s="9"/>
      <c r="RSL12" s="9"/>
      <c r="RSM12" s="9"/>
      <c r="RSN12" s="9"/>
      <c r="RSO12" s="9"/>
      <c r="RSP12" s="9"/>
      <c r="RSQ12" s="9"/>
      <c r="RSR12" s="9"/>
      <c r="RSS12" s="9"/>
      <c r="RST12" s="9"/>
      <c r="RSU12" s="9"/>
      <c r="RSV12" s="9"/>
      <c r="RSW12" s="9"/>
      <c r="RSX12" s="9"/>
      <c r="RSY12" s="9"/>
      <c r="RSZ12" s="9"/>
      <c r="RTA12" s="9"/>
      <c r="RTB12" s="9"/>
      <c r="RTC12" s="9"/>
      <c r="RTD12" s="9"/>
      <c r="RTE12" s="9"/>
      <c r="RTF12" s="9"/>
      <c r="RTG12" s="9"/>
      <c r="RTH12" s="9"/>
      <c r="RTI12" s="9"/>
      <c r="RTJ12" s="9"/>
      <c r="RTK12" s="9"/>
      <c r="RTL12" s="9"/>
      <c r="RTM12" s="9"/>
      <c r="RTN12" s="9"/>
      <c r="RTO12" s="9"/>
      <c r="RTP12" s="9"/>
      <c r="RTQ12" s="9"/>
      <c r="RTR12" s="9"/>
      <c r="RTS12" s="9"/>
      <c r="RTT12" s="9"/>
      <c r="RTU12" s="9"/>
      <c r="RTV12" s="9"/>
      <c r="RTW12" s="9"/>
      <c r="RTX12" s="9"/>
      <c r="RTY12" s="9"/>
      <c r="RTZ12" s="9"/>
      <c r="RUA12" s="9"/>
      <c r="RUB12" s="9"/>
      <c r="RUC12" s="9"/>
      <c r="RUD12" s="9"/>
      <c r="RUE12" s="9"/>
      <c r="RUF12" s="9"/>
      <c r="RUG12" s="9"/>
      <c r="RUH12" s="9"/>
      <c r="RUI12" s="9"/>
      <c r="RUJ12" s="9"/>
      <c r="RUK12" s="9"/>
      <c r="RUL12" s="9"/>
      <c r="RUM12" s="9"/>
      <c r="RUN12" s="9"/>
      <c r="RUO12" s="9"/>
      <c r="RUP12" s="9"/>
      <c r="RUQ12" s="9"/>
      <c r="RUR12" s="9"/>
      <c r="RUS12" s="9"/>
      <c r="RUT12" s="9"/>
      <c r="RUU12" s="9"/>
      <c r="RUV12" s="9"/>
      <c r="RUW12" s="9"/>
      <c r="RUX12" s="9"/>
      <c r="RUY12" s="9"/>
      <c r="RUZ12" s="9"/>
      <c r="RVA12" s="9"/>
      <c r="RVB12" s="9"/>
      <c r="RVC12" s="9"/>
      <c r="RVD12" s="9"/>
      <c r="RVE12" s="9"/>
      <c r="RVF12" s="9"/>
      <c r="RVG12" s="9"/>
      <c r="RVH12" s="9"/>
      <c r="RVI12" s="9"/>
      <c r="RVJ12" s="9"/>
      <c r="RVK12" s="9"/>
      <c r="RVL12" s="9"/>
      <c r="RVM12" s="9"/>
      <c r="RVN12" s="9"/>
      <c r="RVO12" s="9"/>
      <c r="RVP12" s="9"/>
      <c r="RVQ12" s="9"/>
      <c r="RVR12" s="9"/>
      <c r="RVS12" s="9"/>
      <c r="RVT12" s="9"/>
      <c r="RVU12" s="9"/>
      <c r="RVV12" s="9"/>
      <c r="RVW12" s="9"/>
      <c r="RVX12" s="9"/>
      <c r="RVY12" s="9"/>
      <c r="RVZ12" s="9"/>
      <c r="RWA12" s="9"/>
      <c r="RWB12" s="9"/>
      <c r="RWC12" s="9"/>
      <c r="RWD12" s="9"/>
      <c r="RWE12" s="9"/>
      <c r="RWF12" s="9"/>
      <c r="RWG12" s="9"/>
      <c r="RWH12" s="9"/>
      <c r="RWI12" s="9"/>
      <c r="RWJ12" s="9"/>
      <c r="RWK12" s="9"/>
      <c r="RWL12" s="9"/>
      <c r="RWM12" s="9"/>
      <c r="RWN12" s="9"/>
      <c r="RWO12" s="9"/>
      <c r="RWP12" s="9"/>
      <c r="RWQ12" s="9"/>
      <c r="RWR12" s="9"/>
      <c r="RWS12" s="9"/>
      <c r="RWT12" s="9"/>
      <c r="RWU12" s="9"/>
      <c r="RWV12" s="9"/>
      <c r="RWW12" s="9"/>
      <c r="RWX12" s="9"/>
      <c r="RWY12" s="9"/>
      <c r="RWZ12" s="9"/>
      <c r="RXA12" s="9"/>
      <c r="RXB12" s="9"/>
      <c r="RXC12" s="9"/>
      <c r="RXD12" s="9"/>
      <c r="RXE12" s="9"/>
      <c r="RXF12" s="9"/>
      <c r="RXG12" s="9"/>
      <c r="RXH12" s="9"/>
      <c r="RXI12" s="9"/>
      <c r="RXJ12" s="9"/>
      <c r="RXK12" s="9"/>
      <c r="RXL12" s="9"/>
      <c r="RXM12" s="9"/>
      <c r="RXN12" s="9"/>
      <c r="RXO12" s="9"/>
      <c r="RXP12" s="9"/>
      <c r="RXQ12" s="9"/>
      <c r="RXR12" s="9"/>
      <c r="RXS12" s="9"/>
      <c r="RXT12" s="9"/>
      <c r="RXU12" s="9"/>
      <c r="RXV12" s="9"/>
      <c r="RXW12" s="9"/>
      <c r="RXX12" s="9"/>
      <c r="RXY12" s="9"/>
      <c r="RXZ12" s="9"/>
      <c r="RYA12" s="9"/>
      <c r="RYB12" s="9"/>
      <c r="RYC12" s="9"/>
      <c r="RYD12" s="9"/>
      <c r="RYE12" s="9"/>
      <c r="RYF12" s="9"/>
      <c r="RYG12" s="9"/>
      <c r="RYH12" s="9"/>
      <c r="RYI12" s="9"/>
      <c r="RYJ12" s="9"/>
      <c r="RYK12" s="9"/>
      <c r="RYL12" s="9"/>
      <c r="RYM12" s="9"/>
      <c r="RYN12" s="9"/>
      <c r="RYO12" s="9"/>
      <c r="RYP12" s="9"/>
      <c r="RYQ12" s="9"/>
      <c r="RYR12" s="9"/>
      <c r="RYS12" s="9"/>
      <c r="RYT12" s="9"/>
      <c r="RYU12" s="9"/>
      <c r="RYV12" s="9"/>
      <c r="RYW12" s="9"/>
      <c r="RYX12" s="9"/>
      <c r="RYY12" s="9"/>
      <c r="RYZ12" s="9"/>
      <c r="RZA12" s="9"/>
      <c r="RZB12" s="9"/>
      <c r="RZC12" s="9"/>
      <c r="RZD12" s="9"/>
      <c r="RZE12" s="9"/>
      <c r="RZF12" s="9"/>
      <c r="RZG12" s="9"/>
      <c r="RZH12" s="9"/>
      <c r="RZI12" s="9"/>
      <c r="RZJ12" s="9"/>
      <c r="RZK12" s="9"/>
      <c r="RZL12" s="9"/>
      <c r="RZM12" s="9"/>
      <c r="RZN12" s="9"/>
      <c r="RZO12" s="9"/>
      <c r="RZP12" s="9"/>
      <c r="RZQ12" s="9"/>
      <c r="RZR12" s="9"/>
      <c r="RZS12" s="9"/>
      <c r="RZT12" s="9"/>
      <c r="RZU12" s="9"/>
      <c r="RZV12" s="9"/>
      <c r="RZW12" s="9"/>
      <c r="RZX12" s="9"/>
      <c r="RZY12" s="9"/>
      <c r="RZZ12" s="9"/>
      <c r="SAA12" s="9"/>
      <c r="SAB12" s="9"/>
      <c r="SAC12" s="9"/>
      <c r="SAD12" s="9"/>
      <c r="SAE12" s="9"/>
      <c r="SAF12" s="9"/>
      <c r="SAG12" s="9"/>
      <c r="SAH12" s="9"/>
      <c r="SAI12" s="9"/>
      <c r="SAJ12" s="9"/>
      <c r="SAK12" s="9"/>
      <c r="SAL12" s="9"/>
      <c r="SAM12" s="9"/>
      <c r="SAN12" s="9"/>
      <c r="SAO12" s="9"/>
      <c r="SAP12" s="9"/>
      <c r="SAQ12" s="9"/>
      <c r="SAR12" s="9"/>
      <c r="SAS12" s="9"/>
      <c r="SAT12" s="9"/>
      <c r="SAU12" s="9"/>
      <c r="SAV12" s="9"/>
      <c r="SAW12" s="9"/>
      <c r="SAX12" s="9"/>
      <c r="SAY12" s="9"/>
      <c r="SAZ12" s="9"/>
      <c r="SBA12" s="9"/>
      <c r="SBB12" s="9"/>
      <c r="SBC12" s="9"/>
      <c r="SBD12" s="9"/>
      <c r="SBE12" s="9"/>
      <c r="SBF12" s="9"/>
      <c r="SBG12" s="9"/>
      <c r="SBH12" s="9"/>
      <c r="SBI12" s="9"/>
      <c r="SBJ12" s="9"/>
      <c r="SBK12" s="9"/>
      <c r="SBL12" s="9"/>
      <c r="SBM12" s="9"/>
      <c r="SBN12" s="9"/>
      <c r="SBO12" s="9"/>
      <c r="SBP12" s="9"/>
      <c r="SBQ12" s="9"/>
      <c r="SBR12" s="9"/>
      <c r="SBS12" s="9"/>
      <c r="SBT12" s="9"/>
      <c r="SBU12" s="9"/>
      <c r="SBV12" s="9"/>
      <c r="SBW12" s="9"/>
      <c r="SBX12" s="9"/>
      <c r="SBY12" s="9"/>
      <c r="SBZ12" s="9"/>
      <c r="SCA12" s="9"/>
      <c r="SCB12" s="9"/>
      <c r="SCC12" s="9"/>
      <c r="SCD12" s="9"/>
      <c r="SCE12" s="9"/>
      <c r="SCF12" s="9"/>
      <c r="SCG12" s="9"/>
      <c r="SCH12" s="9"/>
      <c r="SCI12" s="9"/>
      <c r="SCJ12" s="9"/>
      <c r="SCK12" s="9"/>
      <c r="SCL12" s="9"/>
      <c r="SCM12" s="9"/>
      <c r="SCN12" s="9"/>
      <c r="SCO12" s="9"/>
      <c r="SCP12" s="9"/>
      <c r="SCQ12" s="9"/>
      <c r="SCR12" s="9"/>
      <c r="SCS12" s="9"/>
      <c r="SCT12" s="9"/>
      <c r="SCU12" s="9"/>
      <c r="SCV12" s="9"/>
      <c r="SCW12" s="9"/>
      <c r="SCX12" s="9"/>
      <c r="SCY12" s="9"/>
      <c r="SCZ12" s="9"/>
      <c r="SDA12" s="9"/>
      <c r="SDB12" s="9"/>
      <c r="SDC12" s="9"/>
      <c r="SDD12" s="9"/>
      <c r="SDE12" s="9"/>
      <c r="SDF12" s="9"/>
      <c r="SDG12" s="9"/>
      <c r="SDH12" s="9"/>
      <c r="SDI12" s="9"/>
      <c r="SDJ12" s="9"/>
      <c r="SDK12" s="9"/>
      <c r="SDL12" s="9"/>
      <c r="SDM12" s="9"/>
      <c r="SDN12" s="9"/>
      <c r="SDO12" s="9"/>
      <c r="SDP12" s="9"/>
      <c r="SDQ12" s="9"/>
      <c r="SDR12" s="9"/>
      <c r="SDS12" s="9"/>
      <c r="SDT12" s="9"/>
      <c r="SDU12" s="9"/>
      <c r="SDV12" s="9"/>
      <c r="SDW12" s="9"/>
      <c r="SDX12" s="9"/>
      <c r="SDY12" s="9"/>
      <c r="SDZ12" s="9"/>
      <c r="SEA12" s="9"/>
      <c r="SEB12" s="9"/>
      <c r="SEC12" s="9"/>
      <c r="SED12" s="9"/>
      <c r="SEE12" s="9"/>
      <c r="SEF12" s="9"/>
      <c r="SEG12" s="9"/>
      <c r="SEH12" s="9"/>
      <c r="SEI12" s="9"/>
      <c r="SEJ12" s="9"/>
      <c r="SEK12" s="9"/>
      <c r="SEL12" s="9"/>
      <c r="SEM12" s="9"/>
      <c r="SEN12" s="9"/>
      <c r="SEO12" s="9"/>
      <c r="SEP12" s="9"/>
      <c r="SEQ12" s="9"/>
      <c r="SER12" s="9"/>
      <c r="SES12" s="9"/>
      <c r="SET12" s="9"/>
      <c r="SEU12" s="9"/>
      <c r="SEV12" s="9"/>
      <c r="SEW12" s="9"/>
      <c r="SEX12" s="9"/>
      <c r="SEY12" s="9"/>
      <c r="SEZ12" s="9"/>
      <c r="SFA12" s="9"/>
      <c r="SFB12" s="9"/>
      <c r="SFC12" s="9"/>
      <c r="SFD12" s="9"/>
      <c r="SFE12" s="9"/>
      <c r="SFF12" s="9"/>
      <c r="SFG12" s="9"/>
      <c r="SFH12" s="9"/>
      <c r="SFI12" s="9"/>
      <c r="SFJ12" s="9"/>
      <c r="SFK12" s="9"/>
      <c r="SFL12" s="9"/>
      <c r="SFM12" s="9"/>
      <c r="SFN12" s="9"/>
      <c r="SFO12" s="9"/>
      <c r="SFP12" s="9"/>
      <c r="SFQ12" s="9"/>
      <c r="SFR12" s="9"/>
      <c r="SFS12" s="9"/>
      <c r="SFT12" s="9"/>
      <c r="SFU12" s="9"/>
      <c r="SFV12" s="9"/>
      <c r="SFW12" s="9"/>
      <c r="SFX12" s="9"/>
      <c r="SFY12" s="9"/>
      <c r="SFZ12" s="9"/>
      <c r="SGA12" s="9"/>
      <c r="SGB12" s="9"/>
      <c r="SGC12" s="9"/>
      <c r="SGD12" s="9"/>
      <c r="SGE12" s="9"/>
      <c r="SGF12" s="9"/>
      <c r="SGG12" s="9"/>
      <c r="SGH12" s="9"/>
      <c r="SGI12" s="9"/>
      <c r="SGJ12" s="9"/>
      <c r="SGK12" s="9"/>
      <c r="SGL12" s="9"/>
      <c r="SGM12" s="9"/>
      <c r="SGN12" s="9"/>
      <c r="SGO12" s="9"/>
      <c r="SGP12" s="9"/>
      <c r="SGQ12" s="9"/>
      <c r="SGR12" s="9"/>
      <c r="SGS12" s="9"/>
      <c r="SGT12" s="9"/>
      <c r="SGU12" s="9"/>
      <c r="SGV12" s="9"/>
      <c r="SGW12" s="9"/>
      <c r="SGX12" s="9"/>
      <c r="SGY12" s="9"/>
      <c r="SGZ12" s="9"/>
      <c r="SHA12" s="9"/>
      <c r="SHB12" s="9"/>
      <c r="SHC12" s="9"/>
      <c r="SHD12" s="9"/>
      <c r="SHE12" s="9"/>
      <c r="SHF12" s="9"/>
      <c r="SHG12" s="9"/>
      <c r="SHH12" s="9"/>
      <c r="SHI12" s="9"/>
      <c r="SHJ12" s="9"/>
      <c r="SHK12" s="9"/>
      <c r="SHL12" s="9"/>
      <c r="SHM12" s="9"/>
      <c r="SHN12" s="9"/>
      <c r="SHO12" s="9"/>
      <c r="SHP12" s="9"/>
      <c r="SHQ12" s="9"/>
      <c r="SHR12" s="9"/>
      <c r="SHS12" s="9"/>
      <c r="SHT12" s="9"/>
      <c r="SHU12" s="9"/>
      <c r="SHV12" s="9"/>
      <c r="SHW12" s="9"/>
      <c r="SHX12" s="9"/>
      <c r="SHY12" s="9"/>
      <c r="SHZ12" s="9"/>
      <c r="SIA12" s="9"/>
      <c r="SIB12" s="9"/>
      <c r="SIC12" s="9"/>
      <c r="SID12" s="9"/>
      <c r="SIE12" s="9"/>
      <c r="SIF12" s="9"/>
      <c r="SIG12" s="9"/>
      <c r="SIH12" s="9"/>
      <c r="SII12" s="9"/>
      <c r="SIJ12" s="9"/>
      <c r="SIK12" s="9"/>
      <c r="SIL12" s="9"/>
      <c r="SIM12" s="9"/>
      <c r="SIN12" s="9"/>
      <c r="SIO12" s="9"/>
      <c r="SIP12" s="9"/>
      <c r="SIQ12" s="9"/>
      <c r="SIR12" s="9"/>
      <c r="SIS12" s="9"/>
      <c r="SIT12" s="9"/>
      <c r="SIU12" s="9"/>
      <c r="SIV12" s="9"/>
      <c r="SIW12" s="9"/>
      <c r="SIX12" s="9"/>
      <c r="SIY12" s="9"/>
      <c r="SIZ12" s="9"/>
      <c r="SJA12" s="9"/>
      <c r="SJB12" s="9"/>
      <c r="SJC12" s="9"/>
      <c r="SJD12" s="9"/>
      <c r="SJE12" s="9"/>
      <c r="SJF12" s="9"/>
      <c r="SJG12" s="9"/>
      <c r="SJH12" s="9"/>
      <c r="SJI12" s="9"/>
      <c r="SJJ12" s="9"/>
      <c r="SJK12" s="9"/>
      <c r="SJL12" s="9"/>
      <c r="SJM12" s="9"/>
      <c r="SJN12" s="9"/>
      <c r="SJO12" s="9"/>
      <c r="SJP12" s="9"/>
      <c r="SJQ12" s="9"/>
      <c r="SJR12" s="9"/>
      <c r="SJS12" s="9"/>
      <c r="SJT12" s="9"/>
      <c r="SJU12" s="9"/>
      <c r="SJV12" s="9"/>
      <c r="SJW12" s="9"/>
      <c r="SJX12" s="9"/>
      <c r="SJY12" s="9"/>
      <c r="SJZ12" s="9"/>
      <c r="SKA12" s="9"/>
      <c r="SKB12" s="9"/>
      <c r="SKC12" s="9"/>
      <c r="SKD12" s="9"/>
      <c r="SKE12" s="9"/>
      <c r="SKF12" s="9"/>
      <c r="SKG12" s="9"/>
      <c r="SKH12" s="9"/>
      <c r="SKI12" s="9"/>
      <c r="SKJ12" s="9"/>
      <c r="SKK12" s="9"/>
      <c r="SKL12" s="9"/>
      <c r="SKM12" s="9"/>
      <c r="SKN12" s="9"/>
      <c r="SKO12" s="9"/>
      <c r="SKP12" s="9"/>
      <c r="SKQ12" s="9"/>
      <c r="SKR12" s="9"/>
      <c r="SKS12" s="9"/>
      <c r="SKT12" s="9"/>
      <c r="SKU12" s="9"/>
      <c r="SKV12" s="9"/>
      <c r="SKW12" s="9"/>
      <c r="SKX12" s="9"/>
      <c r="SKY12" s="9"/>
      <c r="SKZ12" s="9"/>
      <c r="SLA12" s="9"/>
      <c r="SLB12" s="9"/>
      <c r="SLC12" s="9"/>
      <c r="SLD12" s="9"/>
      <c r="SLE12" s="9"/>
      <c r="SLF12" s="9"/>
      <c r="SLG12" s="9"/>
      <c r="SLH12" s="9"/>
      <c r="SLI12" s="9"/>
      <c r="SLJ12" s="9"/>
      <c r="SLK12" s="9"/>
      <c r="SLL12" s="9"/>
      <c r="SLM12" s="9"/>
      <c r="SLN12" s="9"/>
      <c r="SLO12" s="9"/>
      <c r="SLP12" s="9"/>
      <c r="SLQ12" s="9"/>
      <c r="SLR12" s="9"/>
      <c r="SLS12" s="9"/>
      <c r="SLT12" s="9"/>
      <c r="SLU12" s="9"/>
      <c r="SLV12" s="9"/>
      <c r="SLW12" s="9"/>
      <c r="SLX12" s="9"/>
      <c r="SLY12" s="9"/>
      <c r="SLZ12" s="9"/>
      <c r="SMA12" s="9"/>
      <c r="SMB12" s="9"/>
      <c r="SMC12" s="9"/>
      <c r="SMD12" s="9"/>
      <c r="SME12" s="9"/>
      <c r="SMF12" s="9"/>
      <c r="SMG12" s="9"/>
      <c r="SMH12" s="9"/>
      <c r="SMI12" s="9"/>
      <c r="SMJ12" s="9"/>
      <c r="SMK12" s="9"/>
      <c r="SML12" s="9"/>
      <c r="SMM12" s="9"/>
      <c r="SMN12" s="9"/>
      <c r="SMO12" s="9"/>
      <c r="SMP12" s="9"/>
      <c r="SMQ12" s="9"/>
      <c r="SMR12" s="9"/>
      <c r="SMS12" s="9"/>
      <c r="SMT12" s="9"/>
      <c r="SMU12" s="9"/>
      <c r="SMV12" s="9"/>
      <c r="SMW12" s="9"/>
      <c r="SMX12" s="9"/>
      <c r="SMY12" s="9"/>
      <c r="SMZ12" s="9"/>
      <c r="SNA12" s="9"/>
      <c r="SNB12" s="9"/>
      <c r="SNC12" s="9"/>
      <c r="SND12" s="9"/>
      <c r="SNE12" s="9"/>
      <c r="SNF12" s="9"/>
      <c r="SNG12" s="9"/>
      <c r="SNH12" s="9"/>
      <c r="SNI12" s="9"/>
      <c r="SNJ12" s="9"/>
      <c r="SNK12" s="9"/>
      <c r="SNL12" s="9"/>
      <c r="SNM12" s="9"/>
      <c r="SNN12" s="9"/>
      <c r="SNO12" s="9"/>
      <c r="SNP12" s="9"/>
      <c r="SNQ12" s="9"/>
      <c r="SNR12" s="9"/>
      <c r="SNS12" s="9"/>
      <c r="SNT12" s="9"/>
      <c r="SNU12" s="9"/>
      <c r="SNV12" s="9"/>
      <c r="SNW12" s="9"/>
      <c r="SNX12" s="9"/>
      <c r="SNY12" s="9"/>
      <c r="SNZ12" s="9"/>
      <c r="SOA12" s="9"/>
      <c r="SOB12" s="9"/>
      <c r="SOC12" s="9"/>
      <c r="SOD12" s="9"/>
      <c r="SOE12" s="9"/>
      <c r="SOF12" s="9"/>
      <c r="SOG12" s="9"/>
      <c r="SOH12" s="9"/>
      <c r="SOI12" s="9"/>
      <c r="SOJ12" s="9"/>
      <c r="SOK12" s="9"/>
      <c r="SOL12" s="9"/>
      <c r="SOM12" s="9"/>
      <c r="SON12" s="9"/>
      <c r="SOO12" s="9"/>
      <c r="SOP12" s="9"/>
      <c r="SOQ12" s="9"/>
      <c r="SOR12" s="9"/>
      <c r="SOS12" s="9"/>
      <c r="SOT12" s="9"/>
      <c r="SOU12" s="9"/>
      <c r="SOV12" s="9"/>
      <c r="SOW12" s="9"/>
      <c r="SOX12" s="9"/>
      <c r="SOY12" s="9"/>
      <c r="SOZ12" s="9"/>
      <c r="SPA12" s="9"/>
      <c r="SPB12" s="9"/>
      <c r="SPC12" s="9"/>
      <c r="SPD12" s="9"/>
      <c r="SPE12" s="9"/>
      <c r="SPF12" s="9"/>
      <c r="SPG12" s="9"/>
      <c r="SPH12" s="9"/>
      <c r="SPI12" s="9"/>
      <c r="SPJ12" s="9"/>
      <c r="SPK12" s="9"/>
      <c r="SPL12" s="9"/>
      <c r="SPM12" s="9"/>
      <c r="SPN12" s="9"/>
      <c r="SPO12" s="9"/>
      <c r="SPP12" s="9"/>
      <c r="SPQ12" s="9"/>
      <c r="SPR12" s="9"/>
      <c r="SPS12" s="9"/>
      <c r="SPT12" s="9"/>
      <c r="SPU12" s="9"/>
      <c r="SPV12" s="9"/>
      <c r="SPW12" s="9"/>
      <c r="SPX12" s="9"/>
      <c r="SPY12" s="9"/>
      <c r="SPZ12" s="9"/>
      <c r="SQA12" s="9"/>
      <c r="SQB12" s="9"/>
      <c r="SQC12" s="9"/>
      <c r="SQD12" s="9"/>
      <c r="SQE12" s="9"/>
      <c r="SQF12" s="9"/>
      <c r="SQG12" s="9"/>
      <c r="SQH12" s="9"/>
      <c r="SQI12" s="9"/>
      <c r="SQJ12" s="9"/>
      <c r="SQK12" s="9"/>
      <c r="SQL12" s="9"/>
      <c r="SQM12" s="9"/>
      <c r="SQN12" s="9"/>
      <c r="SQO12" s="9"/>
      <c r="SQP12" s="9"/>
      <c r="SQQ12" s="9"/>
      <c r="SQR12" s="9"/>
      <c r="SQS12" s="9"/>
      <c r="SQT12" s="9"/>
      <c r="SQU12" s="9"/>
      <c r="SQV12" s="9"/>
      <c r="SQW12" s="9"/>
      <c r="SQX12" s="9"/>
      <c r="SQY12" s="9"/>
      <c r="SQZ12" s="9"/>
      <c r="SRA12" s="9"/>
      <c r="SRB12" s="9"/>
      <c r="SRC12" s="9"/>
      <c r="SRD12" s="9"/>
      <c r="SRE12" s="9"/>
      <c r="SRF12" s="9"/>
      <c r="SRG12" s="9"/>
      <c r="SRH12" s="9"/>
      <c r="SRI12" s="9"/>
      <c r="SRJ12" s="9"/>
      <c r="SRK12" s="9"/>
      <c r="SRL12" s="9"/>
      <c r="SRM12" s="9"/>
      <c r="SRN12" s="9"/>
      <c r="SRO12" s="9"/>
      <c r="SRP12" s="9"/>
      <c r="SRQ12" s="9"/>
      <c r="SRR12" s="9"/>
      <c r="SRS12" s="9"/>
      <c r="SRT12" s="9"/>
      <c r="SRU12" s="9"/>
      <c r="SRV12" s="9"/>
      <c r="SRW12" s="9"/>
      <c r="SRX12" s="9"/>
      <c r="SRY12" s="9"/>
      <c r="SRZ12" s="9"/>
      <c r="SSA12" s="9"/>
      <c r="SSB12" s="9"/>
      <c r="SSC12" s="9"/>
      <c r="SSD12" s="9"/>
      <c r="SSE12" s="9"/>
      <c r="SSF12" s="9"/>
      <c r="SSG12" s="9"/>
      <c r="SSH12" s="9"/>
      <c r="SSI12" s="9"/>
      <c r="SSJ12" s="9"/>
      <c r="SSK12" s="9"/>
      <c r="SSL12" s="9"/>
      <c r="SSM12" s="9"/>
      <c r="SSN12" s="9"/>
      <c r="SSO12" s="9"/>
      <c r="SSP12" s="9"/>
      <c r="SSQ12" s="9"/>
      <c r="SSR12" s="9"/>
      <c r="SSS12" s="9"/>
      <c r="SST12" s="9"/>
      <c r="SSU12" s="9"/>
      <c r="SSV12" s="9"/>
      <c r="SSW12" s="9"/>
      <c r="SSX12" s="9"/>
      <c r="SSY12" s="9"/>
      <c r="SSZ12" s="9"/>
      <c r="STA12" s="9"/>
      <c r="STB12" s="9"/>
      <c r="STC12" s="9"/>
      <c r="STD12" s="9"/>
      <c r="STE12" s="9"/>
      <c r="STF12" s="9"/>
      <c r="STG12" s="9"/>
      <c r="STH12" s="9"/>
      <c r="STI12" s="9"/>
      <c r="STJ12" s="9"/>
      <c r="STK12" s="9"/>
      <c r="STL12" s="9"/>
      <c r="STM12" s="9"/>
      <c r="STN12" s="9"/>
      <c r="STO12" s="9"/>
      <c r="STP12" s="9"/>
      <c r="STQ12" s="9"/>
      <c r="STR12" s="9"/>
      <c r="STS12" s="9"/>
      <c r="STT12" s="9"/>
      <c r="STU12" s="9"/>
      <c r="STV12" s="9"/>
      <c r="STW12" s="9"/>
      <c r="STX12" s="9"/>
      <c r="STY12" s="9"/>
      <c r="STZ12" s="9"/>
      <c r="SUA12" s="9"/>
      <c r="SUB12" s="9"/>
      <c r="SUC12" s="9"/>
      <c r="SUD12" s="9"/>
      <c r="SUE12" s="9"/>
      <c r="SUF12" s="9"/>
      <c r="SUG12" s="9"/>
      <c r="SUH12" s="9"/>
      <c r="SUI12" s="9"/>
      <c r="SUJ12" s="9"/>
      <c r="SUK12" s="9"/>
      <c r="SUL12" s="9"/>
      <c r="SUM12" s="9"/>
      <c r="SUN12" s="9"/>
      <c r="SUO12" s="9"/>
      <c r="SUP12" s="9"/>
      <c r="SUQ12" s="9"/>
      <c r="SUR12" s="9"/>
      <c r="SUS12" s="9"/>
      <c r="SUT12" s="9"/>
      <c r="SUU12" s="9"/>
      <c r="SUV12" s="9"/>
      <c r="SUW12" s="9"/>
      <c r="SUX12" s="9"/>
      <c r="SUY12" s="9"/>
      <c r="SUZ12" s="9"/>
      <c r="SVA12" s="9"/>
      <c r="SVB12" s="9"/>
      <c r="SVC12" s="9"/>
      <c r="SVD12" s="9"/>
      <c r="SVE12" s="9"/>
      <c r="SVF12" s="9"/>
      <c r="SVG12" s="9"/>
      <c r="SVH12" s="9"/>
      <c r="SVI12" s="9"/>
      <c r="SVJ12" s="9"/>
      <c r="SVK12" s="9"/>
      <c r="SVL12" s="9"/>
      <c r="SVM12" s="9"/>
      <c r="SVN12" s="9"/>
      <c r="SVO12" s="9"/>
      <c r="SVP12" s="9"/>
      <c r="SVQ12" s="9"/>
      <c r="SVR12" s="9"/>
      <c r="SVS12" s="9"/>
      <c r="SVT12" s="9"/>
      <c r="SVU12" s="9"/>
      <c r="SVV12" s="9"/>
      <c r="SVW12" s="9"/>
      <c r="SVX12" s="9"/>
      <c r="SVY12" s="9"/>
      <c r="SVZ12" s="9"/>
      <c r="SWA12" s="9"/>
      <c r="SWB12" s="9"/>
      <c r="SWC12" s="9"/>
      <c r="SWD12" s="9"/>
      <c r="SWE12" s="9"/>
      <c r="SWF12" s="9"/>
      <c r="SWG12" s="9"/>
      <c r="SWH12" s="9"/>
      <c r="SWI12" s="9"/>
      <c r="SWJ12" s="9"/>
      <c r="SWK12" s="9"/>
      <c r="SWL12" s="9"/>
      <c r="SWM12" s="9"/>
      <c r="SWN12" s="9"/>
      <c r="SWO12" s="9"/>
      <c r="SWP12" s="9"/>
      <c r="SWQ12" s="9"/>
      <c r="SWR12" s="9"/>
      <c r="SWS12" s="9"/>
      <c r="SWT12" s="9"/>
      <c r="SWU12" s="9"/>
      <c r="SWV12" s="9"/>
      <c r="SWW12" s="9"/>
      <c r="SWX12" s="9"/>
      <c r="SWY12" s="9"/>
      <c r="SWZ12" s="9"/>
      <c r="SXA12" s="9"/>
      <c r="SXB12" s="9"/>
      <c r="SXC12" s="9"/>
      <c r="SXD12" s="9"/>
      <c r="SXE12" s="9"/>
      <c r="SXF12" s="9"/>
      <c r="SXG12" s="9"/>
      <c r="SXH12" s="9"/>
      <c r="SXI12" s="9"/>
      <c r="SXJ12" s="9"/>
      <c r="SXK12" s="9"/>
      <c r="SXL12" s="9"/>
      <c r="SXM12" s="9"/>
      <c r="SXN12" s="9"/>
      <c r="SXO12" s="9"/>
      <c r="SXP12" s="9"/>
      <c r="SXQ12" s="9"/>
      <c r="SXR12" s="9"/>
      <c r="SXS12" s="9"/>
      <c r="SXT12" s="9"/>
      <c r="SXU12" s="9"/>
      <c r="SXV12" s="9"/>
      <c r="SXW12" s="9"/>
      <c r="SXX12" s="9"/>
      <c r="SXY12" s="9"/>
      <c r="SXZ12" s="9"/>
      <c r="SYA12" s="9"/>
      <c r="SYB12" s="9"/>
      <c r="SYC12" s="9"/>
      <c r="SYD12" s="9"/>
      <c r="SYE12" s="9"/>
      <c r="SYF12" s="9"/>
      <c r="SYG12" s="9"/>
      <c r="SYH12" s="9"/>
      <c r="SYI12" s="9"/>
      <c r="SYJ12" s="9"/>
      <c r="SYK12" s="9"/>
      <c r="SYL12" s="9"/>
      <c r="SYM12" s="9"/>
      <c r="SYN12" s="9"/>
      <c r="SYO12" s="9"/>
      <c r="SYP12" s="9"/>
      <c r="SYQ12" s="9"/>
      <c r="SYR12" s="9"/>
      <c r="SYS12" s="9"/>
      <c r="SYT12" s="9"/>
      <c r="SYU12" s="9"/>
      <c r="SYV12" s="9"/>
      <c r="SYW12" s="9"/>
      <c r="SYX12" s="9"/>
      <c r="SYY12" s="9"/>
      <c r="SYZ12" s="9"/>
      <c r="SZA12" s="9"/>
      <c r="SZB12" s="9"/>
      <c r="SZC12" s="9"/>
      <c r="SZD12" s="9"/>
      <c r="SZE12" s="9"/>
      <c r="SZF12" s="9"/>
      <c r="SZG12" s="9"/>
      <c r="SZH12" s="9"/>
      <c r="SZI12" s="9"/>
      <c r="SZJ12" s="9"/>
      <c r="SZK12" s="9"/>
      <c r="SZL12" s="9"/>
      <c r="SZM12" s="9"/>
      <c r="SZN12" s="9"/>
      <c r="SZO12" s="9"/>
      <c r="SZP12" s="9"/>
      <c r="SZQ12" s="9"/>
      <c r="SZR12" s="9"/>
      <c r="SZS12" s="9"/>
      <c r="SZT12" s="9"/>
      <c r="SZU12" s="9"/>
      <c r="SZV12" s="9"/>
      <c r="SZW12" s="9"/>
      <c r="SZX12" s="9"/>
      <c r="SZY12" s="9"/>
      <c r="SZZ12" s="9"/>
      <c r="TAA12" s="9"/>
      <c r="TAB12" s="9"/>
      <c r="TAC12" s="9"/>
      <c r="TAD12" s="9"/>
      <c r="TAE12" s="9"/>
      <c r="TAF12" s="9"/>
      <c r="TAG12" s="9"/>
      <c r="TAH12" s="9"/>
      <c r="TAI12" s="9"/>
      <c r="TAJ12" s="9"/>
      <c r="TAK12" s="9"/>
      <c r="TAL12" s="9"/>
      <c r="TAM12" s="9"/>
      <c r="TAN12" s="9"/>
      <c r="TAO12" s="9"/>
      <c r="TAP12" s="9"/>
      <c r="TAQ12" s="9"/>
      <c r="TAR12" s="9"/>
      <c r="TAS12" s="9"/>
      <c r="TAT12" s="9"/>
      <c r="TAU12" s="9"/>
      <c r="TAV12" s="9"/>
      <c r="TAW12" s="9"/>
      <c r="TAX12" s="9"/>
      <c r="TAY12" s="9"/>
      <c r="TAZ12" s="9"/>
      <c r="TBA12" s="9"/>
      <c r="TBB12" s="9"/>
      <c r="TBC12" s="9"/>
      <c r="TBD12" s="9"/>
      <c r="TBE12" s="9"/>
      <c r="TBF12" s="9"/>
      <c r="TBG12" s="9"/>
      <c r="TBH12" s="9"/>
      <c r="TBI12" s="9"/>
      <c r="TBJ12" s="9"/>
      <c r="TBK12" s="9"/>
      <c r="TBL12" s="9"/>
      <c r="TBM12" s="9"/>
      <c r="TBN12" s="9"/>
      <c r="TBO12" s="9"/>
      <c r="TBP12" s="9"/>
      <c r="TBQ12" s="9"/>
      <c r="TBR12" s="9"/>
      <c r="TBS12" s="9"/>
      <c r="TBT12" s="9"/>
      <c r="TBU12" s="9"/>
      <c r="TBV12" s="9"/>
      <c r="TBW12" s="9"/>
      <c r="TBX12" s="9"/>
      <c r="TBY12" s="9"/>
      <c r="TBZ12" s="9"/>
      <c r="TCA12" s="9"/>
      <c r="TCB12" s="9"/>
      <c r="TCC12" s="9"/>
      <c r="TCD12" s="9"/>
      <c r="TCE12" s="9"/>
      <c r="TCF12" s="9"/>
      <c r="TCG12" s="9"/>
      <c r="TCH12" s="9"/>
      <c r="TCI12" s="9"/>
      <c r="TCJ12" s="9"/>
      <c r="TCK12" s="9"/>
      <c r="TCL12" s="9"/>
      <c r="TCM12" s="9"/>
      <c r="TCN12" s="9"/>
      <c r="TCO12" s="9"/>
      <c r="TCP12" s="9"/>
      <c r="TCQ12" s="9"/>
      <c r="TCR12" s="9"/>
      <c r="TCS12" s="9"/>
      <c r="TCT12" s="9"/>
      <c r="TCU12" s="9"/>
      <c r="TCV12" s="9"/>
      <c r="TCW12" s="9"/>
      <c r="TCX12" s="9"/>
      <c r="TCY12" s="9"/>
      <c r="TCZ12" s="9"/>
      <c r="TDA12" s="9"/>
      <c r="TDB12" s="9"/>
      <c r="TDC12" s="9"/>
      <c r="TDD12" s="9"/>
      <c r="TDE12" s="9"/>
      <c r="TDF12" s="9"/>
      <c r="TDG12" s="9"/>
      <c r="TDH12" s="9"/>
      <c r="TDI12" s="9"/>
      <c r="TDJ12" s="9"/>
      <c r="TDK12" s="9"/>
      <c r="TDL12" s="9"/>
      <c r="TDM12" s="9"/>
      <c r="TDN12" s="9"/>
      <c r="TDO12" s="9"/>
      <c r="TDP12" s="9"/>
      <c r="TDQ12" s="9"/>
      <c r="TDR12" s="9"/>
      <c r="TDS12" s="9"/>
      <c r="TDT12" s="9"/>
      <c r="TDU12" s="9"/>
      <c r="TDV12" s="9"/>
      <c r="TDW12" s="9"/>
      <c r="TDX12" s="9"/>
      <c r="TDY12" s="9"/>
      <c r="TDZ12" s="9"/>
      <c r="TEA12" s="9"/>
      <c r="TEB12" s="9"/>
      <c r="TEC12" s="9"/>
      <c r="TED12" s="9"/>
      <c r="TEE12" s="9"/>
      <c r="TEF12" s="9"/>
      <c r="TEG12" s="9"/>
      <c r="TEH12" s="9"/>
      <c r="TEI12" s="9"/>
      <c r="TEJ12" s="9"/>
      <c r="TEK12" s="9"/>
      <c r="TEL12" s="9"/>
      <c r="TEM12" s="9"/>
      <c r="TEN12" s="9"/>
      <c r="TEO12" s="9"/>
      <c r="TEP12" s="9"/>
      <c r="TEQ12" s="9"/>
      <c r="TER12" s="9"/>
      <c r="TES12" s="9"/>
      <c r="TET12" s="9"/>
      <c r="TEU12" s="9"/>
      <c r="TEV12" s="9"/>
      <c r="TEW12" s="9"/>
      <c r="TEX12" s="9"/>
      <c r="TEY12" s="9"/>
      <c r="TEZ12" s="9"/>
      <c r="TFA12" s="9"/>
      <c r="TFB12" s="9"/>
      <c r="TFC12" s="9"/>
      <c r="TFD12" s="9"/>
      <c r="TFE12" s="9"/>
      <c r="TFF12" s="9"/>
      <c r="TFG12" s="9"/>
      <c r="TFH12" s="9"/>
      <c r="TFI12" s="9"/>
      <c r="TFJ12" s="9"/>
      <c r="TFK12" s="9"/>
      <c r="TFL12" s="9"/>
      <c r="TFM12" s="9"/>
      <c r="TFN12" s="9"/>
      <c r="TFO12" s="9"/>
      <c r="TFP12" s="9"/>
      <c r="TFQ12" s="9"/>
      <c r="TFR12" s="9"/>
      <c r="TFS12" s="9"/>
      <c r="TFT12" s="9"/>
      <c r="TFU12" s="9"/>
      <c r="TFV12" s="9"/>
      <c r="TFW12" s="9"/>
      <c r="TFX12" s="9"/>
      <c r="TFY12" s="9"/>
      <c r="TFZ12" s="9"/>
      <c r="TGA12" s="9"/>
      <c r="TGB12" s="9"/>
      <c r="TGC12" s="9"/>
      <c r="TGD12" s="9"/>
      <c r="TGE12" s="9"/>
      <c r="TGF12" s="9"/>
      <c r="TGG12" s="9"/>
      <c r="TGH12" s="9"/>
      <c r="TGI12" s="9"/>
      <c r="TGJ12" s="9"/>
      <c r="TGK12" s="9"/>
      <c r="TGL12" s="9"/>
      <c r="TGM12" s="9"/>
      <c r="TGN12" s="9"/>
      <c r="TGO12" s="9"/>
      <c r="TGP12" s="9"/>
      <c r="TGQ12" s="9"/>
      <c r="TGR12" s="9"/>
      <c r="TGS12" s="9"/>
      <c r="TGT12" s="9"/>
      <c r="TGU12" s="9"/>
      <c r="TGV12" s="9"/>
      <c r="TGW12" s="9"/>
      <c r="TGX12" s="9"/>
      <c r="TGY12" s="9"/>
      <c r="TGZ12" s="9"/>
      <c r="THA12" s="9"/>
      <c r="THB12" s="9"/>
      <c r="THC12" s="9"/>
      <c r="THD12" s="9"/>
      <c r="THE12" s="9"/>
      <c r="THF12" s="9"/>
      <c r="THG12" s="9"/>
      <c r="THH12" s="9"/>
      <c r="THI12" s="9"/>
      <c r="THJ12" s="9"/>
      <c r="THK12" s="9"/>
      <c r="THL12" s="9"/>
      <c r="THM12" s="9"/>
      <c r="THN12" s="9"/>
      <c r="THO12" s="9"/>
      <c r="THP12" s="9"/>
      <c r="THQ12" s="9"/>
      <c r="THR12" s="9"/>
      <c r="THS12" s="9"/>
      <c r="THT12" s="9"/>
      <c r="THU12" s="9"/>
      <c r="THV12" s="9"/>
      <c r="THW12" s="9"/>
      <c r="THX12" s="9"/>
      <c r="THY12" s="9"/>
      <c r="THZ12" s="9"/>
      <c r="TIA12" s="9"/>
      <c r="TIB12" s="9"/>
      <c r="TIC12" s="9"/>
      <c r="TID12" s="9"/>
      <c r="TIE12" s="9"/>
      <c r="TIF12" s="9"/>
      <c r="TIG12" s="9"/>
      <c r="TIH12" s="9"/>
      <c r="TII12" s="9"/>
      <c r="TIJ12" s="9"/>
      <c r="TIK12" s="9"/>
      <c r="TIL12" s="9"/>
      <c r="TIM12" s="9"/>
      <c r="TIN12" s="9"/>
      <c r="TIO12" s="9"/>
      <c r="TIP12" s="9"/>
      <c r="TIQ12" s="9"/>
      <c r="TIR12" s="9"/>
      <c r="TIS12" s="9"/>
      <c r="TIT12" s="9"/>
      <c r="TIU12" s="9"/>
      <c r="TIV12" s="9"/>
      <c r="TIW12" s="9"/>
      <c r="TIX12" s="9"/>
      <c r="TIY12" s="9"/>
      <c r="TIZ12" s="9"/>
      <c r="TJA12" s="9"/>
      <c r="TJB12" s="9"/>
      <c r="TJC12" s="9"/>
      <c r="TJD12" s="9"/>
      <c r="TJE12" s="9"/>
      <c r="TJF12" s="9"/>
      <c r="TJG12" s="9"/>
      <c r="TJH12" s="9"/>
      <c r="TJI12" s="9"/>
      <c r="TJJ12" s="9"/>
      <c r="TJK12" s="9"/>
      <c r="TJL12" s="9"/>
      <c r="TJM12" s="9"/>
      <c r="TJN12" s="9"/>
      <c r="TJO12" s="9"/>
      <c r="TJP12" s="9"/>
      <c r="TJQ12" s="9"/>
      <c r="TJR12" s="9"/>
      <c r="TJS12" s="9"/>
      <c r="TJT12" s="9"/>
      <c r="TJU12" s="9"/>
      <c r="TJV12" s="9"/>
      <c r="TJW12" s="9"/>
      <c r="TJX12" s="9"/>
      <c r="TJY12" s="9"/>
      <c r="TJZ12" s="9"/>
      <c r="TKA12" s="9"/>
      <c r="TKB12" s="9"/>
      <c r="TKC12" s="9"/>
      <c r="TKD12" s="9"/>
      <c r="TKE12" s="9"/>
      <c r="TKF12" s="9"/>
      <c r="TKG12" s="9"/>
      <c r="TKH12" s="9"/>
      <c r="TKI12" s="9"/>
      <c r="TKJ12" s="9"/>
      <c r="TKK12" s="9"/>
      <c r="TKL12" s="9"/>
      <c r="TKM12" s="9"/>
      <c r="TKN12" s="9"/>
      <c r="TKO12" s="9"/>
      <c r="TKP12" s="9"/>
      <c r="TKQ12" s="9"/>
      <c r="TKR12" s="9"/>
      <c r="TKS12" s="9"/>
      <c r="TKT12" s="9"/>
      <c r="TKU12" s="9"/>
      <c r="TKV12" s="9"/>
      <c r="TKW12" s="9"/>
      <c r="TKX12" s="9"/>
      <c r="TKY12" s="9"/>
      <c r="TKZ12" s="9"/>
      <c r="TLA12" s="9"/>
      <c r="TLB12" s="9"/>
      <c r="TLC12" s="9"/>
      <c r="TLD12" s="9"/>
      <c r="TLE12" s="9"/>
      <c r="TLF12" s="9"/>
      <c r="TLG12" s="9"/>
      <c r="TLH12" s="9"/>
      <c r="TLI12" s="9"/>
      <c r="TLJ12" s="9"/>
      <c r="TLK12" s="9"/>
      <c r="TLL12" s="9"/>
      <c r="TLM12" s="9"/>
      <c r="TLN12" s="9"/>
      <c r="TLO12" s="9"/>
      <c r="TLP12" s="9"/>
      <c r="TLQ12" s="9"/>
      <c r="TLR12" s="9"/>
      <c r="TLS12" s="9"/>
      <c r="TLT12" s="9"/>
      <c r="TLU12" s="9"/>
      <c r="TLV12" s="9"/>
      <c r="TLW12" s="9"/>
      <c r="TLX12" s="9"/>
      <c r="TLY12" s="9"/>
      <c r="TLZ12" s="9"/>
      <c r="TMA12" s="9"/>
      <c r="TMB12" s="9"/>
      <c r="TMC12" s="9"/>
      <c r="TMD12" s="9"/>
      <c r="TME12" s="9"/>
      <c r="TMF12" s="9"/>
      <c r="TMG12" s="9"/>
      <c r="TMH12" s="9"/>
      <c r="TMI12" s="9"/>
      <c r="TMJ12" s="9"/>
      <c r="TMK12" s="9"/>
      <c r="TML12" s="9"/>
      <c r="TMM12" s="9"/>
      <c r="TMN12" s="9"/>
      <c r="TMO12" s="9"/>
      <c r="TMP12" s="9"/>
      <c r="TMQ12" s="9"/>
      <c r="TMR12" s="9"/>
      <c r="TMS12" s="9"/>
      <c r="TMT12" s="9"/>
      <c r="TMU12" s="9"/>
      <c r="TMV12" s="9"/>
      <c r="TMW12" s="9"/>
      <c r="TMX12" s="9"/>
      <c r="TMY12" s="9"/>
      <c r="TMZ12" s="9"/>
      <c r="TNA12" s="9"/>
      <c r="TNB12" s="9"/>
      <c r="TNC12" s="9"/>
      <c r="TND12" s="9"/>
      <c r="TNE12" s="9"/>
      <c r="TNF12" s="9"/>
      <c r="TNG12" s="9"/>
      <c r="TNH12" s="9"/>
      <c r="TNI12" s="9"/>
      <c r="TNJ12" s="9"/>
      <c r="TNK12" s="9"/>
      <c r="TNL12" s="9"/>
      <c r="TNM12" s="9"/>
      <c r="TNN12" s="9"/>
      <c r="TNO12" s="9"/>
      <c r="TNP12" s="9"/>
      <c r="TNQ12" s="9"/>
      <c r="TNR12" s="9"/>
      <c r="TNS12" s="9"/>
      <c r="TNT12" s="9"/>
      <c r="TNU12" s="9"/>
      <c r="TNV12" s="9"/>
      <c r="TNW12" s="9"/>
      <c r="TNX12" s="9"/>
      <c r="TNY12" s="9"/>
      <c r="TNZ12" s="9"/>
      <c r="TOA12" s="9"/>
      <c r="TOB12" s="9"/>
      <c r="TOC12" s="9"/>
      <c r="TOD12" s="9"/>
      <c r="TOE12" s="9"/>
      <c r="TOF12" s="9"/>
      <c r="TOG12" s="9"/>
      <c r="TOH12" s="9"/>
      <c r="TOI12" s="9"/>
      <c r="TOJ12" s="9"/>
      <c r="TOK12" s="9"/>
      <c r="TOL12" s="9"/>
      <c r="TOM12" s="9"/>
      <c r="TON12" s="9"/>
      <c r="TOO12" s="9"/>
      <c r="TOP12" s="9"/>
      <c r="TOQ12" s="9"/>
      <c r="TOR12" s="9"/>
      <c r="TOS12" s="9"/>
      <c r="TOT12" s="9"/>
      <c r="TOU12" s="9"/>
      <c r="TOV12" s="9"/>
      <c r="TOW12" s="9"/>
      <c r="TOX12" s="9"/>
      <c r="TOY12" s="9"/>
      <c r="TOZ12" s="9"/>
      <c r="TPA12" s="9"/>
      <c r="TPB12" s="9"/>
      <c r="TPC12" s="9"/>
      <c r="TPD12" s="9"/>
      <c r="TPE12" s="9"/>
      <c r="TPF12" s="9"/>
      <c r="TPG12" s="9"/>
      <c r="TPH12" s="9"/>
      <c r="TPI12" s="9"/>
      <c r="TPJ12" s="9"/>
      <c r="TPK12" s="9"/>
      <c r="TPL12" s="9"/>
      <c r="TPM12" s="9"/>
      <c r="TPN12" s="9"/>
      <c r="TPO12" s="9"/>
      <c r="TPP12" s="9"/>
      <c r="TPQ12" s="9"/>
      <c r="TPR12" s="9"/>
      <c r="TPS12" s="9"/>
      <c r="TPT12" s="9"/>
      <c r="TPU12" s="9"/>
      <c r="TPV12" s="9"/>
      <c r="TPW12" s="9"/>
      <c r="TPX12" s="9"/>
      <c r="TPY12" s="9"/>
      <c r="TPZ12" s="9"/>
      <c r="TQA12" s="9"/>
      <c r="TQB12" s="9"/>
      <c r="TQC12" s="9"/>
      <c r="TQD12" s="9"/>
      <c r="TQE12" s="9"/>
      <c r="TQF12" s="9"/>
      <c r="TQG12" s="9"/>
      <c r="TQH12" s="9"/>
      <c r="TQI12" s="9"/>
      <c r="TQJ12" s="9"/>
      <c r="TQK12" s="9"/>
      <c r="TQL12" s="9"/>
      <c r="TQM12" s="9"/>
      <c r="TQN12" s="9"/>
      <c r="TQO12" s="9"/>
      <c r="TQP12" s="9"/>
      <c r="TQQ12" s="9"/>
      <c r="TQR12" s="9"/>
      <c r="TQS12" s="9"/>
      <c r="TQT12" s="9"/>
      <c r="TQU12" s="9"/>
      <c r="TQV12" s="9"/>
      <c r="TQW12" s="9"/>
      <c r="TQX12" s="9"/>
      <c r="TQY12" s="9"/>
      <c r="TQZ12" s="9"/>
      <c r="TRA12" s="9"/>
      <c r="TRB12" s="9"/>
      <c r="TRC12" s="9"/>
      <c r="TRD12" s="9"/>
      <c r="TRE12" s="9"/>
      <c r="TRF12" s="9"/>
      <c r="TRG12" s="9"/>
      <c r="TRH12" s="9"/>
      <c r="TRI12" s="9"/>
      <c r="TRJ12" s="9"/>
      <c r="TRK12" s="9"/>
      <c r="TRL12" s="9"/>
      <c r="TRM12" s="9"/>
      <c r="TRN12" s="9"/>
      <c r="TRO12" s="9"/>
      <c r="TRP12" s="9"/>
      <c r="TRQ12" s="9"/>
      <c r="TRR12" s="9"/>
      <c r="TRS12" s="9"/>
      <c r="TRT12" s="9"/>
      <c r="TRU12" s="9"/>
      <c r="TRV12" s="9"/>
      <c r="TRW12" s="9"/>
      <c r="TRX12" s="9"/>
      <c r="TRY12" s="9"/>
      <c r="TRZ12" s="9"/>
      <c r="TSA12" s="9"/>
      <c r="TSB12" s="9"/>
      <c r="TSC12" s="9"/>
      <c r="TSD12" s="9"/>
      <c r="TSE12" s="9"/>
      <c r="TSF12" s="9"/>
      <c r="TSG12" s="9"/>
      <c r="TSH12" s="9"/>
      <c r="TSI12" s="9"/>
      <c r="TSJ12" s="9"/>
      <c r="TSK12" s="9"/>
      <c r="TSL12" s="9"/>
      <c r="TSM12" s="9"/>
      <c r="TSN12" s="9"/>
      <c r="TSO12" s="9"/>
      <c r="TSP12" s="9"/>
      <c r="TSQ12" s="9"/>
      <c r="TSR12" s="9"/>
      <c r="TSS12" s="9"/>
      <c r="TST12" s="9"/>
      <c r="TSU12" s="9"/>
      <c r="TSV12" s="9"/>
      <c r="TSW12" s="9"/>
      <c r="TSX12" s="9"/>
      <c r="TSY12" s="9"/>
      <c r="TSZ12" s="9"/>
      <c r="TTA12" s="9"/>
      <c r="TTB12" s="9"/>
      <c r="TTC12" s="9"/>
      <c r="TTD12" s="9"/>
      <c r="TTE12" s="9"/>
      <c r="TTF12" s="9"/>
      <c r="TTG12" s="9"/>
      <c r="TTH12" s="9"/>
      <c r="TTI12" s="9"/>
      <c r="TTJ12" s="9"/>
      <c r="TTK12" s="9"/>
      <c r="TTL12" s="9"/>
      <c r="TTM12" s="9"/>
      <c r="TTN12" s="9"/>
      <c r="TTO12" s="9"/>
      <c r="TTP12" s="9"/>
      <c r="TTQ12" s="9"/>
      <c r="TTR12" s="9"/>
      <c r="TTS12" s="9"/>
      <c r="TTT12" s="9"/>
      <c r="TTU12" s="9"/>
      <c r="TTV12" s="9"/>
      <c r="TTW12" s="9"/>
      <c r="TTX12" s="9"/>
      <c r="TTY12" s="9"/>
      <c r="TTZ12" s="9"/>
      <c r="TUA12" s="9"/>
      <c r="TUB12" s="9"/>
      <c r="TUC12" s="9"/>
      <c r="TUD12" s="9"/>
      <c r="TUE12" s="9"/>
      <c r="TUF12" s="9"/>
      <c r="TUG12" s="9"/>
      <c r="TUH12" s="9"/>
      <c r="TUI12" s="9"/>
      <c r="TUJ12" s="9"/>
      <c r="TUK12" s="9"/>
      <c r="TUL12" s="9"/>
      <c r="TUM12" s="9"/>
      <c r="TUN12" s="9"/>
      <c r="TUO12" s="9"/>
      <c r="TUP12" s="9"/>
      <c r="TUQ12" s="9"/>
      <c r="TUR12" s="9"/>
      <c r="TUS12" s="9"/>
      <c r="TUT12" s="9"/>
      <c r="TUU12" s="9"/>
      <c r="TUV12" s="9"/>
      <c r="TUW12" s="9"/>
      <c r="TUX12" s="9"/>
      <c r="TUY12" s="9"/>
      <c r="TUZ12" s="9"/>
      <c r="TVA12" s="9"/>
      <c r="TVB12" s="9"/>
      <c r="TVC12" s="9"/>
      <c r="TVD12" s="9"/>
      <c r="TVE12" s="9"/>
      <c r="TVF12" s="9"/>
      <c r="TVG12" s="9"/>
      <c r="TVH12" s="9"/>
      <c r="TVI12" s="9"/>
      <c r="TVJ12" s="9"/>
      <c r="TVK12" s="9"/>
      <c r="TVL12" s="9"/>
      <c r="TVM12" s="9"/>
      <c r="TVN12" s="9"/>
      <c r="TVO12" s="9"/>
      <c r="TVP12" s="9"/>
      <c r="TVQ12" s="9"/>
      <c r="TVR12" s="9"/>
      <c r="TVS12" s="9"/>
      <c r="TVT12" s="9"/>
      <c r="TVU12" s="9"/>
      <c r="TVV12" s="9"/>
      <c r="TVW12" s="9"/>
      <c r="TVX12" s="9"/>
      <c r="TVY12" s="9"/>
      <c r="TVZ12" s="9"/>
      <c r="TWA12" s="9"/>
      <c r="TWB12" s="9"/>
      <c r="TWC12" s="9"/>
      <c r="TWD12" s="9"/>
      <c r="TWE12" s="9"/>
      <c r="TWF12" s="9"/>
      <c r="TWG12" s="9"/>
      <c r="TWH12" s="9"/>
      <c r="TWI12" s="9"/>
      <c r="TWJ12" s="9"/>
      <c r="TWK12" s="9"/>
      <c r="TWL12" s="9"/>
      <c r="TWM12" s="9"/>
      <c r="TWN12" s="9"/>
      <c r="TWO12" s="9"/>
      <c r="TWP12" s="9"/>
      <c r="TWQ12" s="9"/>
      <c r="TWR12" s="9"/>
      <c r="TWS12" s="9"/>
      <c r="TWT12" s="9"/>
      <c r="TWU12" s="9"/>
      <c r="TWV12" s="9"/>
      <c r="TWW12" s="9"/>
      <c r="TWX12" s="9"/>
      <c r="TWY12" s="9"/>
      <c r="TWZ12" s="9"/>
      <c r="TXA12" s="9"/>
      <c r="TXB12" s="9"/>
      <c r="TXC12" s="9"/>
      <c r="TXD12" s="9"/>
      <c r="TXE12" s="9"/>
      <c r="TXF12" s="9"/>
      <c r="TXG12" s="9"/>
      <c r="TXH12" s="9"/>
      <c r="TXI12" s="9"/>
      <c r="TXJ12" s="9"/>
      <c r="TXK12" s="9"/>
      <c r="TXL12" s="9"/>
      <c r="TXM12" s="9"/>
      <c r="TXN12" s="9"/>
      <c r="TXO12" s="9"/>
      <c r="TXP12" s="9"/>
      <c r="TXQ12" s="9"/>
      <c r="TXR12" s="9"/>
      <c r="TXS12" s="9"/>
      <c r="TXT12" s="9"/>
      <c r="TXU12" s="9"/>
      <c r="TXV12" s="9"/>
      <c r="TXW12" s="9"/>
      <c r="TXX12" s="9"/>
      <c r="TXY12" s="9"/>
      <c r="TXZ12" s="9"/>
      <c r="TYA12" s="9"/>
      <c r="TYB12" s="9"/>
      <c r="TYC12" s="9"/>
      <c r="TYD12" s="9"/>
      <c r="TYE12" s="9"/>
      <c r="TYF12" s="9"/>
      <c r="TYG12" s="9"/>
      <c r="TYH12" s="9"/>
      <c r="TYI12" s="9"/>
      <c r="TYJ12" s="9"/>
      <c r="TYK12" s="9"/>
      <c r="TYL12" s="9"/>
      <c r="TYM12" s="9"/>
      <c r="TYN12" s="9"/>
      <c r="TYO12" s="9"/>
      <c r="TYP12" s="9"/>
      <c r="TYQ12" s="9"/>
      <c r="TYR12" s="9"/>
      <c r="TYS12" s="9"/>
      <c r="TYT12" s="9"/>
      <c r="TYU12" s="9"/>
      <c r="TYV12" s="9"/>
      <c r="TYW12" s="9"/>
      <c r="TYX12" s="9"/>
      <c r="TYY12" s="9"/>
      <c r="TYZ12" s="9"/>
      <c r="TZA12" s="9"/>
      <c r="TZB12" s="9"/>
      <c r="TZC12" s="9"/>
      <c r="TZD12" s="9"/>
      <c r="TZE12" s="9"/>
      <c r="TZF12" s="9"/>
      <c r="TZG12" s="9"/>
      <c r="TZH12" s="9"/>
      <c r="TZI12" s="9"/>
      <c r="TZJ12" s="9"/>
      <c r="TZK12" s="9"/>
      <c r="TZL12" s="9"/>
      <c r="TZM12" s="9"/>
      <c r="TZN12" s="9"/>
      <c r="TZO12" s="9"/>
      <c r="TZP12" s="9"/>
      <c r="TZQ12" s="9"/>
      <c r="TZR12" s="9"/>
      <c r="TZS12" s="9"/>
      <c r="TZT12" s="9"/>
      <c r="TZU12" s="9"/>
      <c r="TZV12" s="9"/>
      <c r="TZW12" s="9"/>
      <c r="TZX12" s="9"/>
      <c r="TZY12" s="9"/>
      <c r="TZZ12" s="9"/>
      <c r="UAA12" s="9"/>
      <c r="UAB12" s="9"/>
      <c r="UAC12" s="9"/>
      <c r="UAD12" s="9"/>
      <c r="UAE12" s="9"/>
      <c r="UAF12" s="9"/>
      <c r="UAG12" s="9"/>
      <c r="UAH12" s="9"/>
      <c r="UAI12" s="9"/>
      <c r="UAJ12" s="9"/>
      <c r="UAK12" s="9"/>
      <c r="UAL12" s="9"/>
      <c r="UAM12" s="9"/>
      <c r="UAN12" s="9"/>
      <c r="UAO12" s="9"/>
      <c r="UAP12" s="9"/>
      <c r="UAQ12" s="9"/>
      <c r="UAR12" s="9"/>
      <c r="UAS12" s="9"/>
      <c r="UAT12" s="9"/>
      <c r="UAU12" s="9"/>
      <c r="UAV12" s="9"/>
      <c r="UAW12" s="9"/>
      <c r="UAX12" s="9"/>
      <c r="UAY12" s="9"/>
      <c r="UAZ12" s="9"/>
      <c r="UBA12" s="9"/>
      <c r="UBB12" s="9"/>
      <c r="UBC12" s="9"/>
      <c r="UBD12" s="9"/>
      <c r="UBE12" s="9"/>
      <c r="UBF12" s="9"/>
      <c r="UBG12" s="9"/>
      <c r="UBH12" s="9"/>
      <c r="UBI12" s="9"/>
      <c r="UBJ12" s="9"/>
      <c r="UBK12" s="9"/>
      <c r="UBL12" s="9"/>
      <c r="UBM12" s="9"/>
      <c r="UBN12" s="9"/>
      <c r="UBO12" s="9"/>
      <c r="UBP12" s="9"/>
      <c r="UBQ12" s="9"/>
      <c r="UBR12" s="9"/>
      <c r="UBS12" s="9"/>
      <c r="UBT12" s="9"/>
      <c r="UBU12" s="9"/>
      <c r="UBV12" s="9"/>
      <c r="UBW12" s="9"/>
      <c r="UBX12" s="9"/>
      <c r="UBY12" s="9"/>
      <c r="UBZ12" s="9"/>
      <c r="UCA12" s="9"/>
      <c r="UCB12" s="9"/>
      <c r="UCC12" s="9"/>
      <c r="UCD12" s="9"/>
      <c r="UCE12" s="9"/>
      <c r="UCF12" s="9"/>
      <c r="UCG12" s="9"/>
      <c r="UCH12" s="9"/>
      <c r="UCI12" s="9"/>
      <c r="UCJ12" s="9"/>
      <c r="UCK12" s="9"/>
      <c r="UCL12" s="9"/>
      <c r="UCM12" s="9"/>
      <c r="UCN12" s="9"/>
      <c r="UCO12" s="9"/>
      <c r="UCP12" s="9"/>
      <c r="UCQ12" s="9"/>
      <c r="UCR12" s="9"/>
      <c r="UCS12" s="9"/>
      <c r="UCT12" s="9"/>
      <c r="UCU12" s="9"/>
      <c r="UCV12" s="9"/>
      <c r="UCW12" s="9"/>
      <c r="UCX12" s="9"/>
      <c r="UCY12" s="9"/>
      <c r="UCZ12" s="9"/>
      <c r="UDA12" s="9"/>
      <c r="UDB12" s="9"/>
      <c r="UDC12" s="9"/>
      <c r="UDD12" s="9"/>
      <c r="UDE12" s="9"/>
      <c r="UDF12" s="9"/>
      <c r="UDG12" s="9"/>
      <c r="UDH12" s="9"/>
      <c r="UDI12" s="9"/>
      <c r="UDJ12" s="9"/>
      <c r="UDK12" s="9"/>
      <c r="UDL12" s="9"/>
      <c r="UDM12" s="9"/>
      <c r="UDN12" s="9"/>
      <c r="UDO12" s="9"/>
      <c r="UDP12" s="9"/>
      <c r="UDQ12" s="9"/>
      <c r="UDR12" s="9"/>
      <c r="UDS12" s="9"/>
      <c r="UDT12" s="9"/>
      <c r="UDU12" s="9"/>
      <c r="UDV12" s="9"/>
      <c r="UDW12" s="9"/>
      <c r="UDX12" s="9"/>
      <c r="UDY12" s="9"/>
      <c r="UDZ12" s="9"/>
      <c r="UEA12" s="9"/>
      <c r="UEB12" s="9"/>
      <c r="UEC12" s="9"/>
      <c r="UED12" s="9"/>
      <c r="UEE12" s="9"/>
      <c r="UEF12" s="9"/>
      <c r="UEG12" s="9"/>
      <c r="UEH12" s="9"/>
      <c r="UEI12" s="9"/>
      <c r="UEJ12" s="9"/>
      <c r="UEK12" s="9"/>
      <c r="UEL12" s="9"/>
      <c r="UEM12" s="9"/>
      <c r="UEN12" s="9"/>
      <c r="UEO12" s="9"/>
      <c r="UEP12" s="9"/>
      <c r="UEQ12" s="9"/>
      <c r="UER12" s="9"/>
      <c r="UES12" s="9"/>
      <c r="UET12" s="9"/>
      <c r="UEU12" s="9"/>
      <c r="UEV12" s="9"/>
      <c r="UEW12" s="9"/>
      <c r="UEX12" s="9"/>
      <c r="UEY12" s="9"/>
      <c r="UEZ12" s="9"/>
      <c r="UFA12" s="9"/>
      <c r="UFB12" s="9"/>
      <c r="UFC12" s="9"/>
      <c r="UFD12" s="9"/>
      <c r="UFE12" s="9"/>
      <c r="UFF12" s="9"/>
      <c r="UFG12" s="9"/>
      <c r="UFH12" s="9"/>
      <c r="UFI12" s="9"/>
      <c r="UFJ12" s="9"/>
      <c r="UFK12" s="9"/>
      <c r="UFL12" s="9"/>
      <c r="UFM12" s="9"/>
      <c r="UFN12" s="9"/>
      <c r="UFO12" s="9"/>
      <c r="UFP12" s="9"/>
      <c r="UFQ12" s="9"/>
      <c r="UFR12" s="9"/>
      <c r="UFS12" s="9"/>
      <c r="UFT12" s="9"/>
      <c r="UFU12" s="9"/>
      <c r="UFV12" s="9"/>
      <c r="UFW12" s="9"/>
      <c r="UFX12" s="9"/>
      <c r="UFY12" s="9"/>
      <c r="UFZ12" s="9"/>
      <c r="UGA12" s="9"/>
      <c r="UGB12" s="9"/>
      <c r="UGC12" s="9"/>
      <c r="UGD12" s="9"/>
      <c r="UGE12" s="9"/>
      <c r="UGF12" s="9"/>
      <c r="UGG12" s="9"/>
      <c r="UGH12" s="9"/>
      <c r="UGI12" s="9"/>
      <c r="UGJ12" s="9"/>
      <c r="UGK12" s="9"/>
      <c r="UGL12" s="9"/>
      <c r="UGM12" s="9"/>
      <c r="UGN12" s="9"/>
      <c r="UGO12" s="9"/>
      <c r="UGP12" s="9"/>
      <c r="UGQ12" s="9"/>
      <c r="UGR12" s="9"/>
      <c r="UGS12" s="9"/>
      <c r="UGT12" s="9"/>
      <c r="UGU12" s="9"/>
      <c r="UGV12" s="9"/>
      <c r="UGW12" s="9"/>
      <c r="UGX12" s="9"/>
      <c r="UGY12" s="9"/>
      <c r="UGZ12" s="9"/>
      <c r="UHA12" s="9"/>
      <c r="UHB12" s="9"/>
      <c r="UHC12" s="9"/>
      <c r="UHD12" s="9"/>
      <c r="UHE12" s="9"/>
      <c r="UHF12" s="9"/>
      <c r="UHG12" s="9"/>
      <c r="UHH12" s="9"/>
      <c r="UHI12" s="9"/>
      <c r="UHJ12" s="9"/>
      <c r="UHK12" s="9"/>
      <c r="UHL12" s="9"/>
      <c r="UHM12" s="9"/>
      <c r="UHN12" s="9"/>
      <c r="UHO12" s="9"/>
      <c r="UHP12" s="9"/>
      <c r="UHQ12" s="9"/>
      <c r="UHR12" s="9"/>
      <c r="UHS12" s="9"/>
      <c r="UHT12" s="9"/>
      <c r="UHU12" s="9"/>
      <c r="UHV12" s="9"/>
      <c r="UHW12" s="9"/>
      <c r="UHX12" s="9"/>
      <c r="UHY12" s="9"/>
      <c r="UHZ12" s="9"/>
      <c r="UIA12" s="9"/>
      <c r="UIB12" s="9"/>
      <c r="UIC12" s="9"/>
      <c r="UID12" s="9"/>
      <c r="UIE12" s="9"/>
      <c r="UIF12" s="9"/>
      <c r="UIG12" s="9"/>
      <c r="UIH12" s="9"/>
      <c r="UII12" s="9"/>
      <c r="UIJ12" s="9"/>
      <c r="UIK12" s="9"/>
      <c r="UIL12" s="9"/>
      <c r="UIM12" s="9"/>
      <c r="UIN12" s="9"/>
      <c r="UIO12" s="9"/>
      <c r="UIP12" s="9"/>
      <c r="UIQ12" s="9"/>
      <c r="UIR12" s="9"/>
      <c r="UIS12" s="9"/>
      <c r="UIT12" s="9"/>
      <c r="UIU12" s="9"/>
      <c r="UIV12" s="9"/>
      <c r="UIW12" s="9"/>
      <c r="UIX12" s="9"/>
      <c r="UIY12" s="9"/>
      <c r="UIZ12" s="9"/>
      <c r="UJA12" s="9"/>
      <c r="UJB12" s="9"/>
      <c r="UJC12" s="9"/>
      <c r="UJD12" s="9"/>
      <c r="UJE12" s="9"/>
      <c r="UJF12" s="9"/>
      <c r="UJG12" s="9"/>
      <c r="UJH12" s="9"/>
      <c r="UJI12" s="9"/>
      <c r="UJJ12" s="9"/>
      <c r="UJK12" s="9"/>
      <c r="UJL12" s="9"/>
      <c r="UJM12" s="9"/>
      <c r="UJN12" s="9"/>
      <c r="UJO12" s="9"/>
      <c r="UJP12" s="9"/>
      <c r="UJQ12" s="9"/>
      <c r="UJR12" s="9"/>
      <c r="UJS12" s="9"/>
      <c r="UJT12" s="9"/>
      <c r="UJU12" s="9"/>
      <c r="UJV12" s="9"/>
      <c r="UJW12" s="9"/>
      <c r="UJX12" s="9"/>
      <c r="UJY12" s="9"/>
      <c r="UJZ12" s="9"/>
      <c r="UKA12" s="9"/>
      <c r="UKB12" s="9"/>
      <c r="UKC12" s="9"/>
      <c r="UKD12" s="9"/>
      <c r="UKE12" s="9"/>
      <c r="UKF12" s="9"/>
      <c r="UKG12" s="9"/>
      <c r="UKH12" s="9"/>
      <c r="UKI12" s="9"/>
      <c r="UKJ12" s="9"/>
      <c r="UKK12" s="9"/>
      <c r="UKL12" s="9"/>
      <c r="UKM12" s="9"/>
      <c r="UKN12" s="9"/>
      <c r="UKO12" s="9"/>
      <c r="UKP12" s="9"/>
      <c r="UKQ12" s="9"/>
      <c r="UKR12" s="9"/>
      <c r="UKS12" s="9"/>
      <c r="UKT12" s="9"/>
      <c r="UKU12" s="9"/>
      <c r="UKV12" s="9"/>
      <c r="UKW12" s="9"/>
      <c r="UKX12" s="9"/>
      <c r="UKY12" s="9"/>
      <c r="UKZ12" s="9"/>
      <c r="ULA12" s="9"/>
      <c r="ULB12" s="9"/>
      <c r="ULC12" s="9"/>
      <c r="ULD12" s="9"/>
      <c r="ULE12" s="9"/>
      <c r="ULF12" s="9"/>
      <c r="ULG12" s="9"/>
      <c r="ULH12" s="9"/>
      <c r="ULI12" s="9"/>
      <c r="ULJ12" s="9"/>
      <c r="ULK12" s="9"/>
      <c r="ULL12" s="9"/>
      <c r="ULM12" s="9"/>
      <c r="ULN12" s="9"/>
      <c r="ULO12" s="9"/>
      <c r="ULP12" s="9"/>
      <c r="ULQ12" s="9"/>
      <c r="ULR12" s="9"/>
      <c r="ULS12" s="9"/>
      <c r="ULT12" s="9"/>
      <c r="ULU12" s="9"/>
      <c r="ULV12" s="9"/>
      <c r="ULW12" s="9"/>
      <c r="ULX12" s="9"/>
      <c r="ULY12" s="9"/>
      <c r="ULZ12" s="9"/>
      <c r="UMA12" s="9"/>
      <c r="UMB12" s="9"/>
      <c r="UMC12" s="9"/>
      <c r="UMD12" s="9"/>
      <c r="UME12" s="9"/>
      <c r="UMF12" s="9"/>
      <c r="UMG12" s="9"/>
      <c r="UMH12" s="9"/>
      <c r="UMI12" s="9"/>
      <c r="UMJ12" s="9"/>
      <c r="UMK12" s="9"/>
      <c r="UML12" s="9"/>
      <c r="UMM12" s="9"/>
      <c r="UMN12" s="9"/>
      <c r="UMO12" s="9"/>
      <c r="UMP12" s="9"/>
      <c r="UMQ12" s="9"/>
      <c r="UMR12" s="9"/>
      <c r="UMS12" s="9"/>
      <c r="UMT12" s="9"/>
      <c r="UMU12" s="9"/>
      <c r="UMV12" s="9"/>
      <c r="UMW12" s="9"/>
      <c r="UMX12" s="9"/>
      <c r="UMY12" s="9"/>
      <c r="UMZ12" s="9"/>
      <c r="UNA12" s="9"/>
      <c r="UNB12" s="9"/>
      <c r="UNC12" s="9"/>
      <c r="UND12" s="9"/>
      <c r="UNE12" s="9"/>
      <c r="UNF12" s="9"/>
      <c r="UNG12" s="9"/>
      <c r="UNH12" s="9"/>
      <c r="UNI12" s="9"/>
      <c r="UNJ12" s="9"/>
      <c r="UNK12" s="9"/>
      <c r="UNL12" s="9"/>
      <c r="UNM12" s="9"/>
      <c r="UNN12" s="9"/>
      <c r="UNO12" s="9"/>
      <c r="UNP12" s="9"/>
      <c r="UNQ12" s="9"/>
      <c r="UNR12" s="9"/>
      <c r="UNS12" s="9"/>
      <c r="UNT12" s="9"/>
      <c r="UNU12" s="9"/>
      <c r="UNV12" s="9"/>
      <c r="UNW12" s="9"/>
      <c r="UNX12" s="9"/>
      <c r="UNY12" s="9"/>
      <c r="UNZ12" s="9"/>
      <c r="UOA12" s="9"/>
      <c r="UOB12" s="9"/>
      <c r="UOC12" s="9"/>
      <c r="UOD12" s="9"/>
      <c r="UOE12" s="9"/>
      <c r="UOF12" s="9"/>
      <c r="UOG12" s="9"/>
      <c r="UOH12" s="9"/>
      <c r="UOI12" s="9"/>
      <c r="UOJ12" s="9"/>
      <c r="UOK12" s="9"/>
      <c r="UOL12" s="9"/>
      <c r="UOM12" s="9"/>
      <c r="UON12" s="9"/>
      <c r="UOO12" s="9"/>
      <c r="UOP12" s="9"/>
      <c r="UOQ12" s="9"/>
      <c r="UOR12" s="9"/>
      <c r="UOS12" s="9"/>
      <c r="UOT12" s="9"/>
      <c r="UOU12" s="9"/>
      <c r="UOV12" s="9"/>
      <c r="UOW12" s="9"/>
      <c r="UOX12" s="9"/>
      <c r="UOY12" s="9"/>
      <c r="UOZ12" s="9"/>
      <c r="UPA12" s="9"/>
      <c r="UPB12" s="9"/>
      <c r="UPC12" s="9"/>
      <c r="UPD12" s="9"/>
      <c r="UPE12" s="9"/>
      <c r="UPF12" s="9"/>
      <c r="UPG12" s="9"/>
      <c r="UPH12" s="9"/>
      <c r="UPI12" s="9"/>
      <c r="UPJ12" s="9"/>
      <c r="UPK12" s="9"/>
      <c r="UPL12" s="9"/>
      <c r="UPM12" s="9"/>
      <c r="UPN12" s="9"/>
      <c r="UPO12" s="9"/>
      <c r="UPP12" s="9"/>
      <c r="UPQ12" s="9"/>
      <c r="UPR12" s="9"/>
      <c r="UPS12" s="9"/>
      <c r="UPT12" s="9"/>
      <c r="UPU12" s="9"/>
      <c r="UPV12" s="9"/>
      <c r="UPW12" s="9"/>
      <c r="UPX12" s="9"/>
      <c r="UPY12" s="9"/>
      <c r="UPZ12" s="9"/>
      <c r="UQA12" s="9"/>
      <c r="UQB12" s="9"/>
      <c r="UQC12" s="9"/>
      <c r="UQD12" s="9"/>
      <c r="UQE12" s="9"/>
      <c r="UQF12" s="9"/>
      <c r="UQG12" s="9"/>
      <c r="UQH12" s="9"/>
      <c r="UQI12" s="9"/>
      <c r="UQJ12" s="9"/>
      <c r="UQK12" s="9"/>
      <c r="UQL12" s="9"/>
      <c r="UQM12" s="9"/>
      <c r="UQN12" s="9"/>
      <c r="UQO12" s="9"/>
      <c r="UQP12" s="9"/>
      <c r="UQQ12" s="9"/>
      <c r="UQR12" s="9"/>
      <c r="UQS12" s="9"/>
      <c r="UQT12" s="9"/>
      <c r="UQU12" s="9"/>
      <c r="UQV12" s="9"/>
      <c r="UQW12" s="9"/>
      <c r="UQX12" s="9"/>
      <c r="UQY12" s="9"/>
      <c r="UQZ12" s="9"/>
      <c r="URA12" s="9"/>
      <c r="URB12" s="9"/>
      <c r="URC12" s="9"/>
      <c r="URD12" s="9"/>
      <c r="URE12" s="9"/>
      <c r="URF12" s="9"/>
      <c r="URG12" s="9"/>
      <c r="URH12" s="9"/>
      <c r="URI12" s="9"/>
      <c r="URJ12" s="9"/>
      <c r="URK12" s="9"/>
      <c r="URL12" s="9"/>
      <c r="URM12" s="9"/>
      <c r="URN12" s="9"/>
      <c r="URO12" s="9"/>
      <c r="URP12" s="9"/>
      <c r="URQ12" s="9"/>
      <c r="URR12" s="9"/>
      <c r="URS12" s="9"/>
      <c r="URT12" s="9"/>
      <c r="URU12" s="9"/>
      <c r="URV12" s="9"/>
      <c r="URW12" s="9"/>
      <c r="URX12" s="9"/>
      <c r="URY12" s="9"/>
      <c r="URZ12" s="9"/>
      <c r="USA12" s="9"/>
      <c r="USB12" s="9"/>
      <c r="USC12" s="9"/>
      <c r="USD12" s="9"/>
      <c r="USE12" s="9"/>
      <c r="USF12" s="9"/>
      <c r="USG12" s="9"/>
      <c r="USH12" s="9"/>
      <c r="USI12" s="9"/>
      <c r="USJ12" s="9"/>
      <c r="USK12" s="9"/>
      <c r="USL12" s="9"/>
      <c r="USM12" s="9"/>
      <c r="USN12" s="9"/>
      <c r="USO12" s="9"/>
      <c r="USP12" s="9"/>
      <c r="USQ12" s="9"/>
      <c r="USR12" s="9"/>
      <c r="USS12" s="9"/>
      <c r="UST12" s="9"/>
      <c r="USU12" s="9"/>
      <c r="USV12" s="9"/>
      <c r="USW12" s="9"/>
      <c r="USX12" s="9"/>
      <c r="USY12" s="9"/>
      <c r="USZ12" s="9"/>
      <c r="UTA12" s="9"/>
      <c r="UTB12" s="9"/>
      <c r="UTC12" s="9"/>
      <c r="UTD12" s="9"/>
      <c r="UTE12" s="9"/>
      <c r="UTF12" s="9"/>
      <c r="UTG12" s="9"/>
      <c r="UTH12" s="9"/>
      <c r="UTI12" s="9"/>
      <c r="UTJ12" s="9"/>
      <c r="UTK12" s="9"/>
      <c r="UTL12" s="9"/>
      <c r="UTM12" s="9"/>
      <c r="UTN12" s="9"/>
      <c r="UTO12" s="9"/>
      <c r="UTP12" s="9"/>
      <c r="UTQ12" s="9"/>
      <c r="UTR12" s="9"/>
      <c r="UTS12" s="9"/>
      <c r="UTT12" s="9"/>
      <c r="UTU12" s="9"/>
      <c r="UTV12" s="9"/>
      <c r="UTW12" s="9"/>
      <c r="UTX12" s="9"/>
      <c r="UTY12" s="9"/>
      <c r="UTZ12" s="9"/>
      <c r="UUA12" s="9"/>
      <c r="UUB12" s="9"/>
      <c r="UUC12" s="9"/>
      <c r="UUD12" s="9"/>
      <c r="UUE12" s="9"/>
      <c r="UUF12" s="9"/>
      <c r="UUG12" s="9"/>
      <c r="UUH12" s="9"/>
      <c r="UUI12" s="9"/>
      <c r="UUJ12" s="9"/>
      <c r="UUK12" s="9"/>
      <c r="UUL12" s="9"/>
      <c r="UUM12" s="9"/>
      <c r="UUN12" s="9"/>
      <c r="UUO12" s="9"/>
      <c r="UUP12" s="9"/>
      <c r="UUQ12" s="9"/>
      <c r="UUR12" s="9"/>
      <c r="UUS12" s="9"/>
      <c r="UUT12" s="9"/>
      <c r="UUU12" s="9"/>
      <c r="UUV12" s="9"/>
      <c r="UUW12" s="9"/>
      <c r="UUX12" s="9"/>
      <c r="UUY12" s="9"/>
      <c r="UUZ12" s="9"/>
      <c r="UVA12" s="9"/>
      <c r="UVB12" s="9"/>
      <c r="UVC12" s="9"/>
      <c r="UVD12" s="9"/>
      <c r="UVE12" s="9"/>
      <c r="UVF12" s="9"/>
      <c r="UVG12" s="9"/>
      <c r="UVH12" s="9"/>
      <c r="UVI12" s="9"/>
      <c r="UVJ12" s="9"/>
      <c r="UVK12" s="9"/>
      <c r="UVL12" s="9"/>
      <c r="UVM12" s="9"/>
      <c r="UVN12" s="9"/>
      <c r="UVO12" s="9"/>
      <c r="UVP12" s="9"/>
      <c r="UVQ12" s="9"/>
      <c r="UVR12" s="9"/>
      <c r="UVS12" s="9"/>
      <c r="UVT12" s="9"/>
      <c r="UVU12" s="9"/>
      <c r="UVV12" s="9"/>
      <c r="UVW12" s="9"/>
      <c r="UVX12" s="9"/>
      <c r="UVY12" s="9"/>
      <c r="UVZ12" s="9"/>
      <c r="UWA12" s="9"/>
      <c r="UWB12" s="9"/>
      <c r="UWC12" s="9"/>
      <c r="UWD12" s="9"/>
      <c r="UWE12" s="9"/>
      <c r="UWF12" s="9"/>
      <c r="UWG12" s="9"/>
      <c r="UWH12" s="9"/>
      <c r="UWI12" s="9"/>
      <c r="UWJ12" s="9"/>
      <c r="UWK12" s="9"/>
      <c r="UWL12" s="9"/>
      <c r="UWM12" s="9"/>
      <c r="UWN12" s="9"/>
      <c r="UWO12" s="9"/>
      <c r="UWP12" s="9"/>
      <c r="UWQ12" s="9"/>
      <c r="UWR12" s="9"/>
      <c r="UWS12" s="9"/>
      <c r="UWT12" s="9"/>
      <c r="UWU12" s="9"/>
      <c r="UWV12" s="9"/>
      <c r="UWW12" s="9"/>
      <c r="UWX12" s="9"/>
      <c r="UWY12" s="9"/>
      <c r="UWZ12" s="9"/>
      <c r="UXA12" s="9"/>
      <c r="UXB12" s="9"/>
      <c r="UXC12" s="9"/>
      <c r="UXD12" s="9"/>
      <c r="UXE12" s="9"/>
      <c r="UXF12" s="9"/>
      <c r="UXG12" s="9"/>
      <c r="UXH12" s="9"/>
      <c r="UXI12" s="9"/>
      <c r="UXJ12" s="9"/>
      <c r="UXK12" s="9"/>
      <c r="UXL12" s="9"/>
      <c r="UXM12" s="9"/>
      <c r="UXN12" s="9"/>
      <c r="UXO12" s="9"/>
      <c r="UXP12" s="9"/>
      <c r="UXQ12" s="9"/>
      <c r="UXR12" s="9"/>
      <c r="UXS12" s="9"/>
      <c r="UXT12" s="9"/>
      <c r="UXU12" s="9"/>
      <c r="UXV12" s="9"/>
      <c r="UXW12" s="9"/>
      <c r="UXX12" s="9"/>
      <c r="UXY12" s="9"/>
      <c r="UXZ12" s="9"/>
      <c r="UYA12" s="9"/>
      <c r="UYB12" s="9"/>
      <c r="UYC12" s="9"/>
      <c r="UYD12" s="9"/>
      <c r="UYE12" s="9"/>
      <c r="UYF12" s="9"/>
      <c r="UYG12" s="9"/>
      <c r="UYH12" s="9"/>
      <c r="UYI12" s="9"/>
      <c r="UYJ12" s="9"/>
      <c r="UYK12" s="9"/>
      <c r="UYL12" s="9"/>
      <c r="UYM12" s="9"/>
      <c r="UYN12" s="9"/>
      <c r="UYO12" s="9"/>
      <c r="UYP12" s="9"/>
      <c r="UYQ12" s="9"/>
      <c r="UYR12" s="9"/>
      <c r="UYS12" s="9"/>
      <c r="UYT12" s="9"/>
      <c r="UYU12" s="9"/>
      <c r="UYV12" s="9"/>
      <c r="UYW12" s="9"/>
      <c r="UYX12" s="9"/>
      <c r="UYY12" s="9"/>
      <c r="UYZ12" s="9"/>
      <c r="UZA12" s="9"/>
      <c r="UZB12" s="9"/>
      <c r="UZC12" s="9"/>
      <c r="UZD12" s="9"/>
      <c r="UZE12" s="9"/>
      <c r="UZF12" s="9"/>
      <c r="UZG12" s="9"/>
      <c r="UZH12" s="9"/>
      <c r="UZI12" s="9"/>
      <c r="UZJ12" s="9"/>
      <c r="UZK12" s="9"/>
      <c r="UZL12" s="9"/>
      <c r="UZM12" s="9"/>
      <c r="UZN12" s="9"/>
      <c r="UZO12" s="9"/>
      <c r="UZP12" s="9"/>
      <c r="UZQ12" s="9"/>
      <c r="UZR12" s="9"/>
      <c r="UZS12" s="9"/>
      <c r="UZT12" s="9"/>
      <c r="UZU12" s="9"/>
      <c r="UZV12" s="9"/>
      <c r="UZW12" s="9"/>
      <c r="UZX12" s="9"/>
      <c r="UZY12" s="9"/>
      <c r="UZZ12" s="9"/>
      <c r="VAA12" s="9"/>
      <c r="VAB12" s="9"/>
      <c r="VAC12" s="9"/>
      <c r="VAD12" s="9"/>
      <c r="VAE12" s="9"/>
      <c r="VAF12" s="9"/>
      <c r="VAG12" s="9"/>
      <c r="VAH12" s="9"/>
      <c r="VAI12" s="9"/>
      <c r="VAJ12" s="9"/>
      <c r="VAK12" s="9"/>
      <c r="VAL12" s="9"/>
      <c r="VAM12" s="9"/>
      <c r="VAN12" s="9"/>
      <c r="VAO12" s="9"/>
      <c r="VAP12" s="9"/>
      <c r="VAQ12" s="9"/>
      <c r="VAR12" s="9"/>
      <c r="VAS12" s="9"/>
      <c r="VAT12" s="9"/>
      <c r="VAU12" s="9"/>
      <c r="VAV12" s="9"/>
      <c r="VAW12" s="9"/>
      <c r="VAX12" s="9"/>
      <c r="VAY12" s="9"/>
      <c r="VAZ12" s="9"/>
      <c r="VBA12" s="9"/>
      <c r="VBB12" s="9"/>
      <c r="VBC12" s="9"/>
      <c r="VBD12" s="9"/>
      <c r="VBE12" s="9"/>
      <c r="VBF12" s="9"/>
      <c r="VBG12" s="9"/>
      <c r="VBH12" s="9"/>
      <c r="VBI12" s="9"/>
      <c r="VBJ12" s="9"/>
      <c r="VBK12" s="9"/>
      <c r="VBL12" s="9"/>
      <c r="VBM12" s="9"/>
      <c r="VBN12" s="9"/>
      <c r="VBO12" s="9"/>
      <c r="VBP12" s="9"/>
      <c r="VBQ12" s="9"/>
      <c r="VBR12" s="9"/>
      <c r="VBS12" s="9"/>
      <c r="VBT12" s="9"/>
      <c r="VBU12" s="9"/>
      <c r="VBV12" s="9"/>
      <c r="VBW12" s="9"/>
      <c r="VBX12" s="9"/>
      <c r="VBY12" s="9"/>
      <c r="VBZ12" s="9"/>
      <c r="VCA12" s="9"/>
      <c r="VCB12" s="9"/>
      <c r="VCC12" s="9"/>
      <c r="VCD12" s="9"/>
      <c r="VCE12" s="9"/>
      <c r="VCF12" s="9"/>
      <c r="VCG12" s="9"/>
      <c r="VCH12" s="9"/>
      <c r="VCI12" s="9"/>
      <c r="VCJ12" s="9"/>
      <c r="VCK12" s="9"/>
      <c r="VCL12" s="9"/>
      <c r="VCM12" s="9"/>
      <c r="VCN12" s="9"/>
      <c r="VCO12" s="9"/>
      <c r="VCP12" s="9"/>
      <c r="VCQ12" s="9"/>
      <c r="VCR12" s="9"/>
      <c r="VCS12" s="9"/>
      <c r="VCT12" s="9"/>
      <c r="VCU12" s="9"/>
      <c r="VCV12" s="9"/>
      <c r="VCW12" s="9"/>
      <c r="VCX12" s="9"/>
      <c r="VCY12" s="9"/>
      <c r="VCZ12" s="9"/>
      <c r="VDA12" s="9"/>
      <c r="VDB12" s="9"/>
      <c r="VDC12" s="9"/>
      <c r="VDD12" s="9"/>
      <c r="VDE12" s="9"/>
      <c r="VDF12" s="9"/>
      <c r="VDG12" s="9"/>
      <c r="VDH12" s="9"/>
      <c r="VDI12" s="9"/>
      <c r="VDJ12" s="9"/>
      <c r="VDK12" s="9"/>
      <c r="VDL12" s="9"/>
      <c r="VDM12" s="9"/>
      <c r="VDN12" s="9"/>
      <c r="VDO12" s="9"/>
      <c r="VDP12" s="9"/>
      <c r="VDQ12" s="9"/>
      <c r="VDR12" s="9"/>
      <c r="VDS12" s="9"/>
      <c r="VDT12" s="9"/>
      <c r="VDU12" s="9"/>
      <c r="VDV12" s="9"/>
      <c r="VDW12" s="9"/>
      <c r="VDX12" s="9"/>
      <c r="VDY12" s="9"/>
      <c r="VDZ12" s="9"/>
      <c r="VEA12" s="9"/>
      <c r="VEB12" s="9"/>
      <c r="VEC12" s="9"/>
      <c r="VED12" s="9"/>
      <c r="VEE12" s="9"/>
      <c r="VEF12" s="9"/>
      <c r="VEG12" s="9"/>
      <c r="VEH12" s="9"/>
      <c r="VEI12" s="9"/>
      <c r="VEJ12" s="9"/>
      <c r="VEK12" s="9"/>
      <c r="VEL12" s="9"/>
      <c r="VEM12" s="9"/>
      <c r="VEN12" s="9"/>
      <c r="VEO12" s="9"/>
      <c r="VEP12" s="9"/>
      <c r="VEQ12" s="9"/>
      <c r="VER12" s="9"/>
      <c r="VES12" s="9"/>
      <c r="VET12" s="9"/>
      <c r="VEU12" s="9"/>
      <c r="VEV12" s="9"/>
      <c r="VEW12" s="9"/>
      <c r="VEX12" s="9"/>
      <c r="VEY12" s="9"/>
      <c r="VEZ12" s="9"/>
      <c r="VFA12" s="9"/>
      <c r="VFB12" s="9"/>
      <c r="VFC12" s="9"/>
      <c r="VFD12" s="9"/>
      <c r="VFE12" s="9"/>
      <c r="VFF12" s="9"/>
      <c r="VFG12" s="9"/>
      <c r="VFH12" s="9"/>
      <c r="VFI12" s="9"/>
      <c r="VFJ12" s="9"/>
      <c r="VFK12" s="9"/>
      <c r="VFL12" s="9"/>
      <c r="VFM12" s="9"/>
      <c r="VFN12" s="9"/>
      <c r="VFO12" s="9"/>
      <c r="VFP12" s="9"/>
      <c r="VFQ12" s="9"/>
      <c r="VFR12" s="9"/>
      <c r="VFS12" s="9"/>
      <c r="VFT12" s="9"/>
      <c r="VFU12" s="9"/>
      <c r="VFV12" s="9"/>
      <c r="VFW12" s="9"/>
      <c r="VFX12" s="9"/>
      <c r="VFY12" s="9"/>
      <c r="VFZ12" s="9"/>
      <c r="VGA12" s="9"/>
      <c r="VGB12" s="9"/>
      <c r="VGC12" s="9"/>
      <c r="VGD12" s="9"/>
      <c r="VGE12" s="9"/>
      <c r="VGF12" s="9"/>
      <c r="VGG12" s="9"/>
      <c r="VGH12" s="9"/>
      <c r="VGI12" s="9"/>
      <c r="VGJ12" s="9"/>
      <c r="VGK12" s="9"/>
      <c r="VGL12" s="9"/>
      <c r="VGM12" s="9"/>
      <c r="VGN12" s="9"/>
      <c r="VGO12" s="9"/>
      <c r="VGP12" s="9"/>
      <c r="VGQ12" s="9"/>
      <c r="VGR12" s="9"/>
      <c r="VGS12" s="9"/>
      <c r="VGT12" s="9"/>
      <c r="VGU12" s="9"/>
      <c r="VGV12" s="9"/>
      <c r="VGW12" s="9"/>
      <c r="VGX12" s="9"/>
      <c r="VGY12" s="9"/>
      <c r="VGZ12" s="9"/>
      <c r="VHA12" s="9"/>
      <c r="VHB12" s="9"/>
      <c r="VHC12" s="9"/>
      <c r="VHD12" s="9"/>
      <c r="VHE12" s="9"/>
      <c r="VHF12" s="9"/>
      <c r="VHG12" s="9"/>
      <c r="VHH12" s="9"/>
      <c r="VHI12" s="9"/>
      <c r="VHJ12" s="9"/>
      <c r="VHK12" s="9"/>
      <c r="VHL12" s="9"/>
      <c r="VHM12" s="9"/>
      <c r="VHN12" s="9"/>
      <c r="VHO12" s="9"/>
      <c r="VHP12" s="9"/>
      <c r="VHQ12" s="9"/>
      <c r="VHR12" s="9"/>
      <c r="VHS12" s="9"/>
      <c r="VHT12" s="9"/>
      <c r="VHU12" s="9"/>
      <c r="VHV12" s="9"/>
      <c r="VHW12" s="9"/>
      <c r="VHX12" s="9"/>
      <c r="VHY12" s="9"/>
      <c r="VHZ12" s="9"/>
      <c r="VIA12" s="9"/>
      <c r="VIB12" s="9"/>
      <c r="VIC12" s="9"/>
      <c r="VID12" s="9"/>
      <c r="VIE12" s="9"/>
      <c r="VIF12" s="9"/>
      <c r="VIG12" s="9"/>
      <c r="VIH12" s="9"/>
      <c r="VII12" s="9"/>
      <c r="VIJ12" s="9"/>
      <c r="VIK12" s="9"/>
      <c r="VIL12" s="9"/>
      <c r="VIM12" s="9"/>
      <c r="VIN12" s="9"/>
      <c r="VIO12" s="9"/>
      <c r="VIP12" s="9"/>
      <c r="VIQ12" s="9"/>
      <c r="VIR12" s="9"/>
      <c r="VIS12" s="9"/>
      <c r="VIT12" s="9"/>
      <c r="VIU12" s="9"/>
      <c r="VIV12" s="9"/>
      <c r="VIW12" s="9"/>
      <c r="VIX12" s="9"/>
      <c r="VIY12" s="9"/>
      <c r="VIZ12" s="9"/>
      <c r="VJA12" s="9"/>
      <c r="VJB12" s="9"/>
      <c r="VJC12" s="9"/>
      <c r="VJD12" s="9"/>
      <c r="VJE12" s="9"/>
      <c r="VJF12" s="9"/>
      <c r="VJG12" s="9"/>
      <c r="VJH12" s="9"/>
      <c r="VJI12" s="9"/>
      <c r="VJJ12" s="9"/>
      <c r="VJK12" s="9"/>
      <c r="VJL12" s="9"/>
      <c r="VJM12" s="9"/>
      <c r="VJN12" s="9"/>
      <c r="VJO12" s="9"/>
      <c r="VJP12" s="9"/>
      <c r="VJQ12" s="9"/>
      <c r="VJR12" s="9"/>
      <c r="VJS12" s="9"/>
      <c r="VJT12" s="9"/>
      <c r="VJU12" s="9"/>
      <c r="VJV12" s="9"/>
      <c r="VJW12" s="9"/>
      <c r="VJX12" s="9"/>
      <c r="VJY12" s="9"/>
      <c r="VJZ12" s="9"/>
      <c r="VKA12" s="9"/>
      <c r="VKB12" s="9"/>
      <c r="VKC12" s="9"/>
      <c r="VKD12" s="9"/>
      <c r="VKE12" s="9"/>
      <c r="VKF12" s="9"/>
      <c r="VKG12" s="9"/>
      <c r="VKH12" s="9"/>
      <c r="VKI12" s="9"/>
      <c r="VKJ12" s="9"/>
      <c r="VKK12" s="9"/>
      <c r="VKL12" s="9"/>
      <c r="VKM12" s="9"/>
      <c r="VKN12" s="9"/>
      <c r="VKO12" s="9"/>
      <c r="VKP12" s="9"/>
      <c r="VKQ12" s="9"/>
      <c r="VKR12" s="9"/>
      <c r="VKS12" s="9"/>
      <c r="VKT12" s="9"/>
      <c r="VKU12" s="9"/>
      <c r="VKV12" s="9"/>
      <c r="VKW12" s="9"/>
      <c r="VKX12" s="9"/>
      <c r="VKY12" s="9"/>
      <c r="VKZ12" s="9"/>
      <c r="VLA12" s="9"/>
      <c r="VLB12" s="9"/>
      <c r="VLC12" s="9"/>
      <c r="VLD12" s="9"/>
      <c r="VLE12" s="9"/>
      <c r="VLF12" s="9"/>
      <c r="VLG12" s="9"/>
      <c r="VLH12" s="9"/>
      <c r="VLI12" s="9"/>
      <c r="VLJ12" s="9"/>
      <c r="VLK12" s="9"/>
      <c r="VLL12" s="9"/>
      <c r="VLM12" s="9"/>
      <c r="VLN12" s="9"/>
      <c r="VLO12" s="9"/>
      <c r="VLP12" s="9"/>
      <c r="VLQ12" s="9"/>
      <c r="VLR12" s="9"/>
      <c r="VLS12" s="9"/>
      <c r="VLT12" s="9"/>
      <c r="VLU12" s="9"/>
      <c r="VLV12" s="9"/>
      <c r="VLW12" s="9"/>
      <c r="VLX12" s="9"/>
      <c r="VLY12" s="9"/>
      <c r="VLZ12" s="9"/>
      <c r="VMA12" s="9"/>
      <c r="VMB12" s="9"/>
      <c r="VMC12" s="9"/>
      <c r="VMD12" s="9"/>
      <c r="VME12" s="9"/>
      <c r="VMF12" s="9"/>
      <c r="VMG12" s="9"/>
      <c r="VMH12" s="9"/>
      <c r="VMI12" s="9"/>
      <c r="VMJ12" s="9"/>
      <c r="VMK12" s="9"/>
      <c r="VML12" s="9"/>
      <c r="VMM12" s="9"/>
      <c r="VMN12" s="9"/>
      <c r="VMO12" s="9"/>
      <c r="VMP12" s="9"/>
      <c r="VMQ12" s="9"/>
      <c r="VMR12" s="9"/>
      <c r="VMS12" s="9"/>
      <c r="VMT12" s="9"/>
      <c r="VMU12" s="9"/>
      <c r="VMV12" s="9"/>
      <c r="VMW12" s="9"/>
      <c r="VMX12" s="9"/>
      <c r="VMY12" s="9"/>
      <c r="VMZ12" s="9"/>
      <c r="VNA12" s="9"/>
      <c r="VNB12" s="9"/>
      <c r="VNC12" s="9"/>
      <c r="VND12" s="9"/>
      <c r="VNE12" s="9"/>
      <c r="VNF12" s="9"/>
      <c r="VNG12" s="9"/>
      <c r="VNH12" s="9"/>
      <c r="VNI12" s="9"/>
      <c r="VNJ12" s="9"/>
      <c r="VNK12" s="9"/>
      <c r="VNL12" s="9"/>
      <c r="VNM12" s="9"/>
      <c r="VNN12" s="9"/>
      <c r="VNO12" s="9"/>
      <c r="VNP12" s="9"/>
      <c r="VNQ12" s="9"/>
      <c r="VNR12" s="9"/>
      <c r="VNS12" s="9"/>
      <c r="VNT12" s="9"/>
      <c r="VNU12" s="9"/>
      <c r="VNV12" s="9"/>
      <c r="VNW12" s="9"/>
      <c r="VNX12" s="9"/>
      <c r="VNY12" s="9"/>
      <c r="VNZ12" s="9"/>
      <c r="VOA12" s="9"/>
      <c r="VOB12" s="9"/>
      <c r="VOC12" s="9"/>
      <c r="VOD12" s="9"/>
      <c r="VOE12" s="9"/>
      <c r="VOF12" s="9"/>
      <c r="VOG12" s="9"/>
      <c r="VOH12" s="9"/>
      <c r="VOI12" s="9"/>
      <c r="VOJ12" s="9"/>
      <c r="VOK12" s="9"/>
      <c r="VOL12" s="9"/>
      <c r="VOM12" s="9"/>
      <c r="VON12" s="9"/>
      <c r="VOO12" s="9"/>
      <c r="VOP12" s="9"/>
      <c r="VOQ12" s="9"/>
      <c r="VOR12" s="9"/>
      <c r="VOS12" s="9"/>
      <c r="VOT12" s="9"/>
      <c r="VOU12" s="9"/>
      <c r="VOV12" s="9"/>
      <c r="VOW12" s="9"/>
      <c r="VOX12" s="9"/>
      <c r="VOY12" s="9"/>
      <c r="VOZ12" s="9"/>
      <c r="VPA12" s="9"/>
      <c r="VPB12" s="9"/>
      <c r="VPC12" s="9"/>
      <c r="VPD12" s="9"/>
      <c r="VPE12" s="9"/>
      <c r="VPF12" s="9"/>
      <c r="VPG12" s="9"/>
      <c r="VPH12" s="9"/>
      <c r="VPI12" s="9"/>
      <c r="VPJ12" s="9"/>
      <c r="VPK12" s="9"/>
      <c r="VPL12" s="9"/>
      <c r="VPM12" s="9"/>
      <c r="VPN12" s="9"/>
      <c r="VPO12" s="9"/>
      <c r="VPP12" s="9"/>
      <c r="VPQ12" s="9"/>
      <c r="VPR12" s="9"/>
      <c r="VPS12" s="9"/>
      <c r="VPT12" s="9"/>
      <c r="VPU12" s="9"/>
      <c r="VPV12" s="9"/>
      <c r="VPW12" s="9"/>
      <c r="VPX12" s="9"/>
      <c r="VPY12" s="9"/>
      <c r="VPZ12" s="9"/>
      <c r="VQA12" s="9"/>
      <c r="VQB12" s="9"/>
      <c r="VQC12" s="9"/>
      <c r="VQD12" s="9"/>
      <c r="VQE12" s="9"/>
      <c r="VQF12" s="9"/>
      <c r="VQG12" s="9"/>
      <c r="VQH12" s="9"/>
      <c r="VQI12" s="9"/>
      <c r="VQJ12" s="9"/>
      <c r="VQK12" s="9"/>
      <c r="VQL12" s="9"/>
      <c r="VQM12" s="9"/>
      <c r="VQN12" s="9"/>
      <c r="VQO12" s="9"/>
      <c r="VQP12" s="9"/>
      <c r="VQQ12" s="9"/>
      <c r="VQR12" s="9"/>
      <c r="VQS12" s="9"/>
      <c r="VQT12" s="9"/>
      <c r="VQU12" s="9"/>
      <c r="VQV12" s="9"/>
      <c r="VQW12" s="9"/>
      <c r="VQX12" s="9"/>
      <c r="VQY12" s="9"/>
      <c r="VQZ12" s="9"/>
      <c r="VRA12" s="9"/>
      <c r="VRB12" s="9"/>
      <c r="VRC12" s="9"/>
      <c r="VRD12" s="9"/>
      <c r="VRE12" s="9"/>
      <c r="VRF12" s="9"/>
      <c r="VRG12" s="9"/>
      <c r="VRH12" s="9"/>
      <c r="VRI12" s="9"/>
      <c r="VRJ12" s="9"/>
      <c r="VRK12" s="9"/>
      <c r="VRL12" s="9"/>
      <c r="VRM12" s="9"/>
      <c r="VRN12" s="9"/>
      <c r="VRO12" s="9"/>
      <c r="VRP12" s="9"/>
      <c r="VRQ12" s="9"/>
      <c r="VRR12" s="9"/>
      <c r="VRS12" s="9"/>
      <c r="VRT12" s="9"/>
      <c r="VRU12" s="9"/>
      <c r="VRV12" s="9"/>
      <c r="VRW12" s="9"/>
      <c r="VRX12" s="9"/>
      <c r="VRY12" s="9"/>
      <c r="VRZ12" s="9"/>
      <c r="VSA12" s="9"/>
      <c r="VSB12" s="9"/>
      <c r="VSC12" s="9"/>
      <c r="VSD12" s="9"/>
      <c r="VSE12" s="9"/>
      <c r="VSF12" s="9"/>
      <c r="VSG12" s="9"/>
      <c r="VSH12" s="9"/>
      <c r="VSI12" s="9"/>
      <c r="VSJ12" s="9"/>
      <c r="VSK12" s="9"/>
      <c r="VSL12" s="9"/>
      <c r="VSM12" s="9"/>
      <c r="VSN12" s="9"/>
      <c r="VSO12" s="9"/>
      <c r="VSP12" s="9"/>
      <c r="VSQ12" s="9"/>
      <c r="VSR12" s="9"/>
      <c r="VSS12" s="9"/>
      <c r="VST12" s="9"/>
      <c r="VSU12" s="9"/>
      <c r="VSV12" s="9"/>
      <c r="VSW12" s="9"/>
      <c r="VSX12" s="9"/>
      <c r="VSY12" s="9"/>
      <c r="VSZ12" s="9"/>
      <c r="VTA12" s="9"/>
      <c r="VTB12" s="9"/>
      <c r="VTC12" s="9"/>
      <c r="VTD12" s="9"/>
      <c r="VTE12" s="9"/>
      <c r="VTF12" s="9"/>
      <c r="VTG12" s="9"/>
      <c r="VTH12" s="9"/>
      <c r="VTI12" s="9"/>
      <c r="VTJ12" s="9"/>
      <c r="VTK12" s="9"/>
      <c r="VTL12" s="9"/>
      <c r="VTM12" s="9"/>
      <c r="VTN12" s="9"/>
      <c r="VTO12" s="9"/>
      <c r="VTP12" s="9"/>
      <c r="VTQ12" s="9"/>
      <c r="VTR12" s="9"/>
      <c r="VTS12" s="9"/>
      <c r="VTT12" s="9"/>
      <c r="VTU12" s="9"/>
      <c r="VTV12" s="9"/>
      <c r="VTW12" s="9"/>
      <c r="VTX12" s="9"/>
      <c r="VTY12" s="9"/>
      <c r="VTZ12" s="9"/>
      <c r="VUA12" s="9"/>
      <c r="VUB12" s="9"/>
      <c r="VUC12" s="9"/>
      <c r="VUD12" s="9"/>
      <c r="VUE12" s="9"/>
      <c r="VUF12" s="9"/>
      <c r="VUG12" s="9"/>
      <c r="VUH12" s="9"/>
      <c r="VUI12" s="9"/>
      <c r="VUJ12" s="9"/>
      <c r="VUK12" s="9"/>
      <c r="VUL12" s="9"/>
      <c r="VUM12" s="9"/>
      <c r="VUN12" s="9"/>
      <c r="VUO12" s="9"/>
      <c r="VUP12" s="9"/>
      <c r="VUQ12" s="9"/>
      <c r="VUR12" s="9"/>
      <c r="VUS12" s="9"/>
      <c r="VUT12" s="9"/>
      <c r="VUU12" s="9"/>
      <c r="VUV12" s="9"/>
      <c r="VUW12" s="9"/>
      <c r="VUX12" s="9"/>
      <c r="VUY12" s="9"/>
      <c r="VUZ12" s="9"/>
      <c r="VVA12" s="9"/>
      <c r="VVB12" s="9"/>
      <c r="VVC12" s="9"/>
      <c r="VVD12" s="9"/>
      <c r="VVE12" s="9"/>
      <c r="VVF12" s="9"/>
      <c r="VVG12" s="9"/>
      <c r="VVH12" s="9"/>
      <c r="VVI12" s="9"/>
      <c r="VVJ12" s="9"/>
      <c r="VVK12" s="9"/>
      <c r="VVL12" s="9"/>
      <c r="VVM12" s="9"/>
      <c r="VVN12" s="9"/>
      <c r="VVO12" s="9"/>
      <c r="VVP12" s="9"/>
      <c r="VVQ12" s="9"/>
      <c r="VVR12" s="9"/>
      <c r="VVS12" s="9"/>
      <c r="VVT12" s="9"/>
      <c r="VVU12" s="9"/>
      <c r="VVV12" s="9"/>
      <c r="VVW12" s="9"/>
      <c r="VVX12" s="9"/>
      <c r="VVY12" s="9"/>
      <c r="VVZ12" s="9"/>
      <c r="VWA12" s="9"/>
      <c r="VWB12" s="9"/>
      <c r="VWC12" s="9"/>
      <c r="VWD12" s="9"/>
      <c r="VWE12" s="9"/>
      <c r="VWF12" s="9"/>
      <c r="VWG12" s="9"/>
      <c r="VWH12" s="9"/>
      <c r="VWI12" s="9"/>
      <c r="VWJ12" s="9"/>
      <c r="VWK12" s="9"/>
      <c r="VWL12" s="9"/>
      <c r="VWM12" s="9"/>
      <c r="VWN12" s="9"/>
      <c r="VWO12" s="9"/>
      <c r="VWP12" s="9"/>
      <c r="VWQ12" s="9"/>
      <c r="VWR12" s="9"/>
      <c r="VWS12" s="9"/>
      <c r="VWT12" s="9"/>
      <c r="VWU12" s="9"/>
      <c r="VWV12" s="9"/>
      <c r="VWW12" s="9"/>
      <c r="VWX12" s="9"/>
      <c r="VWY12" s="9"/>
      <c r="VWZ12" s="9"/>
      <c r="VXA12" s="9"/>
      <c r="VXB12" s="9"/>
      <c r="VXC12" s="9"/>
      <c r="VXD12" s="9"/>
      <c r="VXE12" s="9"/>
      <c r="VXF12" s="9"/>
      <c r="VXG12" s="9"/>
      <c r="VXH12" s="9"/>
      <c r="VXI12" s="9"/>
      <c r="VXJ12" s="9"/>
      <c r="VXK12" s="9"/>
      <c r="VXL12" s="9"/>
      <c r="VXM12" s="9"/>
      <c r="VXN12" s="9"/>
      <c r="VXO12" s="9"/>
      <c r="VXP12" s="9"/>
      <c r="VXQ12" s="9"/>
      <c r="VXR12" s="9"/>
      <c r="VXS12" s="9"/>
      <c r="VXT12" s="9"/>
      <c r="VXU12" s="9"/>
      <c r="VXV12" s="9"/>
      <c r="VXW12" s="9"/>
      <c r="VXX12" s="9"/>
      <c r="VXY12" s="9"/>
      <c r="VXZ12" s="9"/>
      <c r="VYA12" s="9"/>
      <c r="VYB12" s="9"/>
      <c r="VYC12" s="9"/>
      <c r="VYD12" s="9"/>
      <c r="VYE12" s="9"/>
      <c r="VYF12" s="9"/>
      <c r="VYG12" s="9"/>
      <c r="VYH12" s="9"/>
      <c r="VYI12" s="9"/>
      <c r="VYJ12" s="9"/>
      <c r="VYK12" s="9"/>
      <c r="VYL12" s="9"/>
      <c r="VYM12" s="9"/>
      <c r="VYN12" s="9"/>
      <c r="VYO12" s="9"/>
      <c r="VYP12" s="9"/>
      <c r="VYQ12" s="9"/>
      <c r="VYR12" s="9"/>
      <c r="VYS12" s="9"/>
      <c r="VYT12" s="9"/>
      <c r="VYU12" s="9"/>
      <c r="VYV12" s="9"/>
      <c r="VYW12" s="9"/>
      <c r="VYX12" s="9"/>
      <c r="VYY12" s="9"/>
      <c r="VYZ12" s="9"/>
      <c r="VZA12" s="9"/>
      <c r="VZB12" s="9"/>
      <c r="VZC12" s="9"/>
      <c r="VZD12" s="9"/>
      <c r="VZE12" s="9"/>
      <c r="VZF12" s="9"/>
      <c r="VZG12" s="9"/>
      <c r="VZH12" s="9"/>
      <c r="VZI12" s="9"/>
      <c r="VZJ12" s="9"/>
      <c r="VZK12" s="9"/>
      <c r="VZL12" s="9"/>
      <c r="VZM12" s="9"/>
      <c r="VZN12" s="9"/>
      <c r="VZO12" s="9"/>
      <c r="VZP12" s="9"/>
      <c r="VZQ12" s="9"/>
      <c r="VZR12" s="9"/>
      <c r="VZS12" s="9"/>
      <c r="VZT12" s="9"/>
      <c r="VZU12" s="9"/>
      <c r="VZV12" s="9"/>
      <c r="VZW12" s="9"/>
      <c r="VZX12" s="9"/>
      <c r="VZY12" s="9"/>
      <c r="VZZ12" s="9"/>
      <c r="WAA12" s="9"/>
      <c r="WAB12" s="9"/>
      <c r="WAC12" s="9"/>
      <c r="WAD12" s="9"/>
      <c r="WAE12" s="9"/>
      <c r="WAF12" s="9"/>
      <c r="WAG12" s="9"/>
      <c r="WAH12" s="9"/>
      <c r="WAI12" s="9"/>
      <c r="WAJ12" s="9"/>
      <c r="WAK12" s="9"/>
      <c r="WAL12" s="9"/>
      <c r="WAM12" s="9"/>
      <c r="WAN12" s="9"/>
      <c r="WAO12" s="9"/>
      <c r="WAP12" s="9"/>
      <c r="WAQ12" s="9"/>
      <c r="WAR12" s="9"/>
      <c r="WAS12" s="9"/>
      <c r="WAT12" s="9"/>
      <c r="WAU12" s="9"/>
      <c r="WAV12" s="9"/>
      <c r="WAW12" s="9"/>
      <c r="WAX12" s="9"/>
      <c r="WAY12" s="9"/>
      <c r="WAZ12" s="9"/>
      <c r="WBA12" s="9"/>
      <c r="WBB12" s="9"/>
      <c r="WBC12" s="9"/>
      <c r="WBD12" s="9"/>
      <c r="WBE12" s="9"/>
      <c r="WBF12" s="9"/>
      <c r="WBG12" s="9"/>
      <c r="WBH12" s="9"/>
      <c r="WBI12" s="9"/>
      <c r="WBJ12" s="9"/>
      <c r="WBK12" s="9"/>
      <c r="WBL12" s="9"/>
      <c r="WBM12" s="9"/>
      <c r="WBN12" s="9"/>
      <c r="WBO12" s="9"/>
      <c r="WBP12" s="9"/>
      <c r="WBQ12" s="9"/>
      <c r="WBR12" s="9"/>
      <c r="WBS12" s="9"/>
      <c r="WBT12" s="9"/>
      <c r="WBU12" s="9"/>
      <c r="WBV12" s="9"/>
      <c r="WBW12" s="9"/>
      <c r="WBX12" s="9"/>
      <c r="WBY12" s="9"/>
      <c r="WBZ12" s="9"/>
      <c r="WCA12" s="9"/>
      <c r="WCB12" s="9"/>
      <c r="WCC12" s="9"/>
      <c r="WCD12" s="9"/>
      <c r="WCE12" s="9"/>
      <c r="WCF12" s="9"/>
      <c r="WCG12" s="9"/>
      <c r="WCH12" s="9"/>
      <c r="WCI12" s="9"/>
      <c r="WCJ12" s="9"/>
      <c r="WCK12" s="9"/>
      <c r="WCL12" s="9"/>
      <c r="WCM12" s="9"/>
      <c r="WCN12" s="9"/>
      <c r="WCO12" s="9"/>
      <c r="WCP12" s="9"/>
      <c r="WCQ12" s="9"/>
      <c r="WCR12" s="9"/>
      <c r="WCS12" s="9"/>
      <c r="WCT12" s="9"/>
      <c r="WCU12" s="9"/>
      <c r="WCV12" s="9"/>
      <c r="WCW12" s="9"/>
      <c r="WCX12" s="9"/>
      <c r="WCY12" s="9"/>
      <c r="WCZ12" s="9"/>
      <c r="WDA12" s="9"/>
      <c r="WDB12" s="9"/>
      <c r="WDC12" s="9"/>
      <c r="WDD12" s="9"/>
      <c r="WDE12" s="9"/>
      <c r="WDF12" s="9"/>
      <c r="WDG12" s="9"/>
      <c r="WDH12" s="9"/>
      <c r="WDI12" s="9"/>
      <c r="WDJ12" s="9"/>
      <c r="WDK12" s="9"/>
      <c r="WDL12" s="9"/>
      <c r="WDM12" s="9"/>
      <c r="WDN12" s="9"/>
      <c r="WDO12" s="9"/>
      <c r="WDP12" s="9"/>
      <c r="WDQ12" s="9"/>
      <c r="WDR12" s="9"/>
      <c r="WDS12" s="9"/>
      <c r="WDT12" s="9"/>
      <c r="WDU12" s="9"/>
      <c r="WDV12" s="9"/>
      <c r="WDW12" s="9"/>
      <c r="WDX12" s="9"/>
      <c r="WDY12" s="9"/>
      <c r="WDZ12" s="9"/>
      <c r="WEA12" s="9"/>
      <c r="WEB12" s="9"/>
      <c r="WEC12" s="9"/>
      <c r="WED12" s="9"/>
      <c r="WEE12" s="9"/>
      <c r="WEF12" s="9"/>
      <c r="WEG12" s="9"/>
      <c r="WEH12" s="9"/>
      <c r="WEI12" s="9"/>
      <c r="WEJ12" s="9"/>
      <c r="WEK12" s="9"/>
      <c r="WEL12" s="9"/>
      <c r="WEM12" s="9"/>
      <c r="WEN12" s="9"/>
      <c r="WEO12" s="9"/>
      <c r="WEP12" s="9"/>
      <c r="WEQ12" s="9"/>
      <c r="WER12" s="9"/>
      <c r="WES12" s="9"/>
      <c r="WET12" s="9"/>
      <c r="WEU12" s="9"/>
      <c r="WEV12" s="9"/>
      <c r="WEW12" s="9"/>
      <c r="WEX12" s="9"/>
      <c r="WEY12" s="9"/>
      <c r="WEZ12" s="9"/>
      <c r="WFA12" s="9"/>
      <c r="WFB12" s="9"/>
      <c r="WFC12" s="9"/>
      <c r="WFD12" s="9"/>
      <c r="WFE12" s="9"/>
      <c r="WFF12" s="9"/>
      <c r="WFG12" s="9"/>
      <c r="WFH12" s="9"/>
      <c r="WFI12" s="9"/>
      <c r="WFJ12" s="9"/>
      <c r="WFK12" s="9"/>
      <c r="WFL12" s="9"/>
      <c r="WFM12" s="9"/>
      <c r="WFN12" s="9"/>
      <c r="WFO12" s="9"/>
      <c r="WFP12" s="9"/>
      <c r="WFQ12" s="9"/>
      <c r="WFR12" s="9"/>
      <c r="WFS12" s="9"/>
      <c r="WFT12" s="9"/>
      <c r="WFU12" s="9"/>
      <c r="WFV12" s="9"/>
      <c r="WFW12" s="9"/>
      <c r="WFX12" s="9"/>
      <c r="WFY12" s="9"/>
      <c r="WFZ12" s="9"/>
      <c r="WGA12" s="9"/>
      <c r="WGB12" s="9"/>
      <c r="WGC12" s="9"/>
      <c r="WGD12" s="9"/>
      <c r="WGE12" s="9"/>
      <c r="WGF12" s="9"/>
      <c r="WGG12" s="9"/>
      <c r="WGH12" s="9"/>
      <c r="WGI12" s="9"/>
      <c r="WGJ12" s="9"/>
      <c r="WGK12" s="9"/>
      <c r="WGL12" s="9"/>
      <c r="WGM12" s="9"/>
      <c r="WGN12" s="9"/>
      <c r="WGO12" s="9"/>
      <c r="WGP12" s="9"/>
      <c r="WGQ12" s="9"/>
      <c r="WGR12" s="9"/>
      <c r="WGS12" s="9"/>
      <c r="WGT12" s="9"/>
      <c r="WGU12" s="9"/>
      <c r="WGV12" s="9"/>
      <c r="WGW12" s="9"/>
      <c r="WGX12" s="9"/>
      <c r="WGY12" s="9"/>
      <c r="WGZ12" s="9"/>
      <c r="WHA12" s="9"/>
      <c r="WHB12" s="9"/>
      <c r="WHC12" s="9"/>
      <c r="WHD12" s="9"/>
      <c r="WHE12" s="9"/>
      <c r="WHF12" s="9"/>
      <c r="WHG12" s="9"/>
      <c r="WHH12" s="9"/>
      <c r="WHI12" s="9"/>
      <c r="WHJ12" s="9"/>
      <c r="WHK12" s="9"/>
      <c r="WHL12" s="9"/>
      <c r="WHM12" s="9"/>
      <c r="WHN12" s="9"/>
      <c r="WHO12" s="9"/>
      <c r="WHP12" s="9"/>
      <c r="WHQ12" s="9"/>
      <c r="WHR12" s="9"/>
      <c r="WHS12" s="9"/>
      <c r="WHT12" s="9"/>
      <c r="WHU12" s="9"/>
      <c r="WHV12" s="9"/>
      <c r="WHW12" s="9"/>
      <c r="WHX12" s="9"/>
      <c r="WHY12" s="9"/>
      <c r="WHZ12" s="9"/>
      <c r="WIA12" s="9"/>
      <c r="WIB12" s="9"/>
      <c r="WIC12" s="9"/>
      <c r="WID12" s="9"/>
      <c r="WIE12" s="9"/>
      <c r="WIF12" s="9"/>
      <c r="WIG12" s="9"/>
      <c r="WIH12" s="9"/>
      <c r="WII12" s="9"/>
      <c r="WIJ12" s="9"/>
      <c r="WIK12" s="9"/>
      <c r="WIL12" s="9"/>
      <c r="WIM12" s="9"/>
      <c r="WIN12" s="9"/>
      <c r="WIO12" s="9"/>
      <c r="WIP12" s="9"/>
      <c r="WIQ12" s="9"/>
      <c r="WIR12" s="9"/>
      <c r="WIS12" s="9"/>
      <c r="WIT12" s="9"/>
      <c r="WIU12" s="9"/>
      <c r="WIV12" s="9"/>
      <c r="WIW12" s="9"/>
      <c r="WIX12" s="9"/>
      <c r="WIY12" s="9"/>
      <c r="WIZ12" s="9"/>
      <c r="WJA12" s="9"/>
      <c r="WJB12" s="9"/>
      <c r="WJC12" s="9"/>
      <c r="WJD12" s="9"/>
      <c r="WJE12" s="9"/>
      <c r="WJF12" s="9"/>
      <c r="WJG12" s="9"/>
      <c r="WJH12" s="9"/>
      <c r="WJI12" s="9"/>
      <c r="WJJ12" s="9"/>
      <c r="WJK12" s="9"/>
      <c r="WJL12" s="9"/>
      <c r="WJM12" s="9"/>
      <c r="WJN12" s="9"/>
      <c r="WJO12" s="9"/>
      <c r="WJP12" s="9"/>
      <c r="WJQ12" s="9"/>
      <c r="WJR12" s="9"/>
      <c r="WJS12" s="9"/>
      <c r="WJT12" s="9"/>
      <c r="WJU12" s="9"/>
      <c r="WJV12" s="9"/>
      <c r="WJW12" s="9"/>
      <c r="WJX12" s="9"/>
      <c r="WJY12" s="9"/>
      <c r="WJZ12" s="9"/>
      <c r="WKA12" s="9"/>
      <c r="WKB12" s="9"/>
      <c r="WKC12" s="9"/>
      <c r="WKD12" s="9"/>
      <c r="WKE12" s="9"/>
      <c r="WKF12" s="9"/>
      <c r="WKG12" s="9"/>
      <c r="WKH12" s="9"/>
      <c r="WKI12" s="9"/>
      <c r="WKJ12" s="9"/>
      <c r="WKK12" s="9"/>
      <c r="WKL12" s="9"/>
      <c r="WKM12" s="9"/>
      <c r="WKN12" s="9"/>
      <c r="WKO12" s="9"/>
      <c r="WKP12" s="9"/>
      <c r="WKQ12" s="9"/>
      <c r="WKR12" s="9"/>
      <c r="WKS12" s="9"/>
      <c r="WKT12" s="9"/>
      <c r="WKU12" s="9"/>
      <c r="WKV12" s="9"/>
      <c r="WKW12" s="9"/>
      <c r="WKX12" s="9"/>
      <c r="WKY12" s="9"/>
      <c r="WKZ12" s="9"/>
      <c r="WLA12" s="9"/>
      <c r="WLB12" s="9"/>
      <c r="WLC12" s="9"/>
      <c r="WLD12" s="9"/>
      <c r="WLE12" s="9"/>
      <c r="WLF12" s="9"/>
      <c r="WLG12" s="9"/>
      <c r="WLH12" s="9"/>
      <c r="WLI12" s="9"/>
      <c r="WLJ12" s="9"/>
      <c r="WLK12" s="9"/>
      <c r="WLL12" s="9"/>
      <c r="WLM12" s="9"/>
      <c r="WLN12" s="9"/>
      <c r="WLO12" s="9"/>
      <c r="WLP12" s="9"/>
      <c r="WLQ12" s="9"/>
      <c r="WLR12" s="9"/>
      <c r="WLS12" s="9"/>
      <c r="WLT12" s="9"/>
      <c r="WLU12" s="9"/>
      <c r="WLV12" s="9"/>
      <c r="WLW12" s="9"/>
      <c r="WLX12" s="9"/>
      <c r="WLY12" s="9"/>
      <c r="WLZ12" s="9"/>
      <c r="WMA12" s="9"/>
      <c r="WMB12" s="9"/>
      <c r="WMC12" s="9"/>
      <c r="WMD12" s="9"/>
      <c r="WME12" s="9"/>
      <c r="WMF12" s="9"/>
      <c r="WMG12" s="9"/>
      <c r="WMH12" s="9"/>
      <c r="WMI12" s="9"/>
      <c r="WMJ12" s="9"/>
      <c r="WMK12" s="9"/>
      <c r="WML12" s="9"/>
      <c r="WMM12" s="9"/>
      <c r="WMN12" s="9"/>
      <c r="WMO12" s="9"/>
      <c r="WMP12" s="9"/>
      <c r="WMQ12" s="9"/>
      <c r="WMR12" s="9"/>
      <c r="WMS12" s="9"/>
      <c r="WMT12" s="9"/>
      <c r="WMU12" s="9"/>
      <c r="WMV12" s="9"/>
      <c r="WMW12" s="9"/>
      <c r="WMX12" s="9"/>
      <c r="WMY12" s="9"/>
      <c r="WMZ12" s="9"/>
      <c r="WNA12" s="9"/>
      <c r="WNB12" s="9"/>
      <c r="WNC12" s="9"/>
      <c r="WND12" s="9"/>
      <c r="WNE12" s="9"/>
      <c r="WNF12" s="9"/>
      <c r="WNG12" s="9"/>
      <c r="WNH12" s="9"/>
      <c r="WNI12" s="9"/>
      <c r="WNJ12" s="9"/>
      <c r="WNK12" s="9"/>
      <c r="WNL12" s="9"/>
      <c r="WNM12" s="9"/>
      <c r="WNN12" s="9"/>
      <c r="WNO12" s="9"/>
      <c r="WNP12" s="9"/>
      <c r="WNQ12" s="9"/>
      <c r="WNR12" s="9"/>
      <c r="WNS12" s="9"/>
      <c r="WNT12" s="9"/>
      <c r="WNU12" s="9"/>
      <c r="WNV12" s="9"/>
      <c r="WNW12" s="9"/>
      <c r="WNX12" s="9"/>
      <c r="WNY12" s="9"/>
      <c r="WNZ12" s="9"/>
      <c r="WOA12" s="9"/>
      <c r="WOB12" s="9"/>
      <c r="WOC12" s="9"/>
      <c r="WOD12" s="9"/>
      <c r="WOE12" s="9"/>
      <c r="WOF12" s="9"/>
      <c r="WOG12" s="9"/>
      <c r="WOH12" s="9"/>
      <c r="WOI12" s="9"/>
      <c r="WOJ12" s="9"/>
      <c r="WOK12" s="9"/>
      <c r="WOL12" s="9"/>
      <c r="WOM12" s="9"/>
      <c r="WON12" s="9"/>
      <c r="WOO12" s="9"/>
      <c r="WOP12" s="9"/>
      <c r="WOQ12" s="9"/>
      <c r="WOR12" s="9"/>
      <c r="WOS12" s="9"/>
      <c r="WOT12" s="9"/>
      <c r="WOU12" s="9"/>
      <c r="WOV12" s="9"/>
      <c r="WOW12" s="9"/>
      <c r="WOX12" s="9"/>
      <c r="WOY12" s="9"/>
      <c r="WOZ12" s="9"/>
      <c r="WPA12" s="9"/>
      <c r="WPB12" s="9"/>
      <c r="WPC12" s="9"/>
      <c r="WPD12" s="9"/>
      <c r="WPE12" s="9"/>
      <c r="WPF12" s="9"/>
      <c r="WPG12" s="9"/>
      <c r="WPH12" s="9"/>
      <c r="WPI12" s="9"/>
      <c r="WPJ12" s="9"/>
      <c r="WPK12" s="9"/>
      <c r="WPL12" s="9"/>
      <c r="WPM12" s="9"/>
      <c r="WPN12" s="9"/>
      <c r="WPO12" s="9"/>
      <c r="WPP12" s="9"/>
      <c r="WPQ12" s="9"/>
      <c r="WPR12" s="9"/>
      <c r="WPS12" s="9"/>
      <c r="WPT12" s="9"/>
      <c r="WPU12" s="9"/>
      <c r="WPV12" s="9"/>
      <c r="WPW12" s="9"/>
      <c r="WPX12" s="9"/>
      <c r="WPY12" s="9"/>
      <c r="WPZ12" s="9"/>
      <c r="WQA12" s="9"/>
      <c r="WQB12" s="9"/>
      <c r="WQC12" s="9"/>
      <c r="WQD12" s="9"/>
      <c r="WQE12" s="9"/>
      <c r="WQF12" s="9"/>
      <c r="WQG12" s="9"/>
      <c r="WQH12" s="9"/>
      <c r="WQI12" s="9"/>
      <c r="WQJ12" s="9"/>
      <c r="WQK12" s="9"/>
      <c r="WQL12" s="9"/>
      <c r="WQM12" s="9"/>
      <c r="WQN12" s="9"/>
      <c r="WQO12" s="9"/>
      <c r="WQP12" s="9"/>
      <c r="WQQ12" s="9"/>
      <c r="WQR12" s="9"/>
      <c r="WQS12" s="9"/>
      <c r="WQT12" s="9"/>
      <c r="WQU12" s="9"/>
      <c r="WQV12" s="9"/>
      <c r="WQW12" s="9"/>
      <c r="WQX12" s="9"/>
      <c r="WQY12" s="9"/>
      <c r="WQZ12" s="9"/>
      <c r="WRA12" s="9"/>
      <c r="WRB12" s="9"/>
      <c r="WRC12" s="9"/>
      <c r="WRD12" s="9"/>
      <c r="WRE12" s="9"/>
      <c r="WRF12" s="9"/>
      <c r="WRG12" s="9"/>
      <c r="WRH12" s="9"/>
      <c r="WRI12" s="9"/>
      <c r="WRJ12" s="9"/>
      <c r="WRK12" s="9"/>
      <c r="WRL12" s="9"/>
      <c r="WRM12" s="9"/>
      <c r="WRN12" s="9"/>
      <c r="WRO12" s="9"/>
      <c r="WRP12" s="9"/>
      <c r="WRQ12" s="9"/>
      <c r="WRR12" s="9"/>
      <c r="WRS12" s="9"/>
      <c r="WRT12" s="9"/>
      <c r="WRU12" s="9"/>
      <c r="WRV12" s="9"/>
      <c r="WRW12" s="9"/>
      <c r="WRX12" s="9"/>
      <c r="WRY12" s="9"/>
      <c r="WRZ12" s="9"/>
      <c r="WSA12" s="9"/>
      <c r="WSB12" s="9"/>
      <c r="WSC12" s="9"/>
      <c r="WSD12" s="9"/>
      <c r="WSE12" s="9"/>
      <c r="WSF12" s="9"/>
      <c r="WSG12" s="9"/>
      <c r="WSH12" s="9"/>
      <c r="WSI12" s="9"/>
      <c r="WSJ12" s="9"/>
      <c r="WSK12" s="9"/>
      <c r="WSL12" s="9"/>
      <c r="WSM12" s="9"/>
      <c r="WSN12" s="9"/>
      <c r="WSO12" s="9"/>
      <c r="WSP12" s="9"/>
      <c r="WSQ12" s="9"/>
      <c r="WSR12" s="9"/>
      <c r="WSS12" s="9"/>
      <c r="WST12" s="9"/>
      <c r="WSU12" s="9"/>
      <c r="WSV12" s="9"/>
      <c r="WSW12" s="9"/>
      <c r="WSX12" s="9"/>
      <c r="WSY12" s="9"/>
      <c r="WSZ12" s="9"/>
      <c r="WTA12" s="9"/>
      <c r="WTB12" s="9"/>
      <c r="WTC12" s="9"/>
    </row>
    <row r="13" spans="1:54 1780:16071" x14ac:dyDescent="0.25">
      <c r="A13" s="115"/>
      <c r="B13" s="115"/>
      <c r="C13" s="115"/>
      <c r="D13" s="115"/>
      <c r="E13" s="115"/>
      <c r="F13" s="115"/>
      <c r="G13" s="115"/>
      <c r="H13" s="115"/>
      <c r="I13" s="115"/>
      <c r="P13" t="s">
        <v>114</v>
      </c>
      <c r="BPL13" s="107"/>
      <c r="BPM13" s="107"/>
      <c r="BPN13" s="107"/>
      <c r="BPO13" s="107"/>
      <c r="BPP13" s="107"/>
      <c r="BPQ13" s="107"/>
      <c r="BPR13" s="107"/>
      <c r="BPS13" s="107"/>
      <c r="BPT13" s="107"/>
      <c r="BPU13" s="107"/>
      <c r="BPV13" s="107"/>
      <c r="BPW13" s="107"/>
      <c r="BPX13" s="107"/>
      <c r="BPY13" s="107"/>
      <c r="BPZ13" s="107"/>
      <c r="BQA13" s="107"/>
      <c r="BQB13" s="107"/>
      <c r="BQC13" s="107"/>
      <c r="BQD13" s="107"/>
      <c r="BQE13" s="107"/>
      <c r="BQF13" s="107"/>
      <c r="BQG13" s="107"/>
      <c r="BQH13" s="107"/>
      <c r="BQI13" s="107"/>
      <c r="BQJ13" s="107"/>
      <c r="BQK13" s="107"/>
      <c r="BQL13" s="107"/>
      <c r="BQM13" s="107"/>
      <c r="BQN13" s="107"/>
      <c r="BQO13" s="107"/>
      <c r="BQP13" s="107"/>
      <c r="BQQ13" s="107"/>
      <c r="BQR13" s="107"/>
      <c r="BQS13" s="107"/>
      <c r="BQT13" s="107"/>
      <c r="BQU13" s="107"/>
      <c r="BQV13" s="107"/>
      <c r="BQW13" s="107"/>
      <c r="BQX13" s="107"/>
      <c r="BQY13" s="107"/>
      <c r="BQZ13" s="107"/>
      <c r="BRA13" s="107"/>
      <c r="BRB13" s="107"/>
      <c r="BRC13" s="107"/>
      <c r="BRD13" s="107"/>
      <c r="BRE13" s="107"/>
      <c r="BRF13" s="107"/>
      <c r="BRG13" s="107"/>
      <c r="BRH13" s="107"/>
      <c r="BRI13" s="107"/>
      <c r="BRJ13" s="107"/>
      <c r="BRK13" s="107"/>
      <c r="BRL13" s="107"/>
      <c r="BRM13" s="107"/>
      <c r="BRN13" s="107"/>
      <c r="BRO13" s="107"/>
      <c r="BRP13" s="107"/>
      <c r="BRQ13" s="107"/>
      <c r="BRR13" s="107"/>
      <c r="BRS13" s="107"/>
      <c r="BRT13" s="107"/>
      <c r="BRU13" s="107"/>
      <c r="BRV13" s="107"/>
      <c r="BRW13" s="107"/>
      <c r="BRX13" s="107"/>
      <c r="BRY13" s="107"/>
      <c r="BRZ13" s="107"/>
      <c r="BSA13" s="107"/>
      <c r="BSB13" s="107"/>
      <c r="BSC13" s="107"/>
      <c r="BSD13" s="107"/>
      <c r="BSE13" s="107"/>
      <c r="BSF13" s="107"/>
      <c r="BSG13" s="107"/>
      <c r="BSH13" s="107"/>
      <c r="BSI13" s="107"/>
      <c r="BSJ13" s="107"/>
      <c r="BSK13" s="107"/>
      <c r="BSL13" s="107"/>
      <c r="BSM13" s="107"/>
      <c r="BSN13" s="107"/>
      <c r="BSO13" s="107"/>
      <c r="BSP13" s="107"/>
      <c r="BSQ13" s="107"/>
      <c r="BSR13" s="107"/>
      <c r="BSS13" s="107"/>
      <c r="BST13" s="107"/>
      <c r="BSU13" s="107"/>
      <c r="BSV13" s="107"/>
      <c r="BSW13" s="107"/>
      <c r="BSX13" s="107"/>
      <c r="BSY13" s="107"/>
      <c r="BSZ13" s="107"/>
      <c r="BTA13" s="107"/>
      <c r="BTB13" s="107"/>
      <c r="BTC13" s="107"/>
      <c r="BTD13" s="107"/>
      <c r="BTE13" s="107"/>
      <c r="BTF13" s="107"/>
      <c r="BTG13" s="107"/>
      <c r="BTH13" s="107"/>
      <c r="BTI13" s="107"/>
      <c r="BTJ13" s="107"/>
      <c r="BTK13" s="107"/>
      <c r="BTL13" s="107"/>
      <c r="BTM13" s="107"/>
      <c r="BTN13" s="107"/>
      <c r="BTO13" s="107"/>
      <c r="BTP13" s="107"/>
      <c r="BTQ13" s="107"/>
      <c r="BTR13" s="107"/>
      <c r="BTS13" s="107"/>
      <c r="BTT13" s="107"/>
      <c r="BTU13" s="107"/>
      <c r="BTV13" s="107"/>
      <c r="BTW13" s="107"/>
      <c r="BTX13" s="107"/>
      <c r="BTY13" s="107"/>
      <c r="BTZ13" s="107"/>
      <c r="BUA13" s="107"/>
      <c r="BUB13" s="107"/>
      <c r="BUC13" s="107"/>
      <c r="BUD13" s="107"/>
      <c r="BUE13" s="107"/>
      <c r="BUF13" s="107"/>
      <c r="BUG13" s="107"/>
      <c r="BUH13" s="107"/>
      <c r="BUI13" s="107"/>
      <c r="BUJ13" s="107"/>
      <c r="BUK13" s="107"/>
      <c r="BUL13" s="107"/>
      <c r="BUM13" s="107"/>
      <c r="BUN13" s="107"/>
      <c r="BUO13" s="107"/>
      <c r="BUP13" s="107"/>
      <c r="BUQ13" s="107"/>
      <c r="BUR13" s="107"/>
      <c r="BUS13" s="107"/>
      <c r="BUT13" s="107"/>
      <c r="BUU13" s="107"/>
      <c r="BUV13" s="107"/>
      <c r="BUW13" s="107"/>
      <c r="BUX13" s="107"/>
      <c r="BUY13" s="107"/>
      <c r="BUZ13" s="107"/>
      <c r="BVA13" s="107"/>
      <c r="BVB13" s="107"/>
      <c r="BVC13" s="107"/>
      <c r="BVD13" s="107"/>
      <c r="BVE13" s="107"/>
      <c r="BVF13" s="107"/>
      <c r="BVG13" s="107"/>
      <c r="BVH13" s="107"/>
      <c r="BVI13" s="107"/>
      <c r="BVJ13" s="107"/>
      <c r="BVK13" s="107"/>
      <c r="BVL13" s="107"/>
      <c r="BVM13" s="107"/>
      <c r="BVN13" s="107"/>
      <c r="BVO13" s="107"/>
      <c r="BVP13" s="107"/>
      <c r="BVQ13" s="107"/>
      <c r="BVR13" s="107"/>
      <c r="BVS13" s="107"/>
      <c r="BVT13" s="107"/>
      <c r="BVU13" s="107"/>
      <c r="BVV13" s="107"/>
      <c r="BVW13" s="107"/>
      <c r="BVX13" s="107"/>
      <c r="BVY13" s="107"/>
      <c r="BVZ13" s="107"/>
      <c r="BWA13" s="107"/>
      <c r="BWB13" s="107"/>
      <c r="BWC13" s="107"/>
      <c r="BWD13" s="107"/>
      <c r="BWE13" s="107"/>
      <c r="BWF13" s="107"/>
      <c r="BWG13" s="107"/>
      <c r="BWH13" s="107"/>
      <c r="BWI13" s="107"/>
      <c r="BWJ13" s="107"/>
      <c r="BWK13" s="107"/>
      <c r="BWL13" s="107"/>
      <c r="BWM13" s="107"/>
      <c r="BWN13" s="107"/>
      <c r="BWO13" s="107"/>
      <c r="BWP13" s="107"/>
      <c r="BWQ13" s="107"/>
      <c r="BWR13" s="107"/>
      <c r="BWS13" s="107"/>
      <c r="BWT13" s="107"/>
      <c r="BWU13" s="107"/>
      <c r="BWV13" s="107"/>
      <c r="BWW13" s="107"/>
      <c r="BWX13" s="107"/>
      <c r="BWY13" s="107"/>
      <c r="BWZ13" s="107"/>
      <c r="BXA13" s="107"/>
      <c r="BXB13" s="107"/>
      <c r="BXC13" s="107"/>
      <c r="BXD13" s="107"/>
      <c r="BXE13" s="107"/>
      <c r="BXF13" s="107"/>
      <c r="BXG13" s="107"/>
      <c r="BXH13" s="107"/>
      <c r="BXI13" s="107"/>
      <c r="BXJ13" s="107"/>
      <c r="BXK13" s="107"/>
      <c r="BXL13" s="107"/>
      <c r="BXM13" s="107"/>
      <c r="BXN13" s="107"/>
      <c r="BXO13" s="107"/>
      <c r="BXP13" s="107"/>
      <c r="BXQ13" s="107"/>
      <c r="BXR13" s="107"/>
      <c r="BXS13" s="107"/>
      <c r="BXT13" s="107"/>
      <c r="BXU13" s="107"/>
      <c r="BXV13" s="107"/>
      <c r="BXW13" s="107"/>
      <c r="BXX13" s="107"/>
      <c r="BXY13" s="107"/>
      <c r="BXZ13" s="107"/>
      <c r="BYA13" s="107"/>
      <c r="BYB13" s="107"/>
      <c r="BYC13" s="107"/>
      <c r="BYD13" s="107"/>
      <c r="BYE13" s="107"/>
      <c r="BYF13" s="107"/>
      <c r="BYG13" s="107"/>
      <c r="BYH13" s="107"/>
      <c r="BYI13" s="107"/>
      <c r="BYJ13" s="107"/>
      <c r="BYK13" s="107"/>
      <c r="BYL13" s="107"/>
      <c r="BYM13" s="107"/>
      <c r="BYN13" s="107"/>
      <c r="BYO13" s="107"/>
      <c r="BYP13" s="107"/>
      <c r="BYQ13" s="107"/>
      <c r="BYR13" s="107"/>
      <c r="BYS13" s="107"/>
      <c r="BYT13" s="107"/>
      <c r="BYU13" s="107"/>
      <c r="BYV13" s="107"/>
      <c r="BYW13" s="107"/>
      <c r="BYX13" s="107"/>
      <c r="BYY13" s="107"/>
      <c r="BYZ13" s="107"/>
      <c r="BZA13" s="107"/>
      <c r="BZB13" s="107"/>
      <c r="BZC13" s="107"/>
      <c r="BZD13" s="107"/>
      <c r="BZE13" s="107"/>
      <c r="BZF13" s="107"/>
      <c r="BZG13" s="107"/>
      <c r="BZH13" s="107"/>
      <c r="BZI13" s="107"/>
      <c r="BZJ13" s="107"/>
      <c r="BZK13" s="107"/>
      <c r="BZL13" s="107"/>
      <c r="BZM13" s="107"/>
      <c r="BZN13" s="107"/>
      <c r="BZO13" s="107"/>
      <c r="BZP13" s="107"/>
      <c r="BZQ13" s="107"/>
      <c r="BZR13" s="107"/>
      <c r="BZS13" s="107"/>
      <c r="BZT13" s="107"/>
      <c r="BZU13" s="107"/>
      <c r="BZV13" s="107"/>
      <c r="BZW13" s="107"/>
      <c r="BZX13" s="107"/>
      <c r="BZY13" s="107"/>
      <c r="BZZ13" s="107"/>
      <c r="CAA13" s="107"/>
      <c r="CAB13" s="107"/>
      <c r="CAC13" s="107"/>
      <c r="CAD13" s="107"/>
      <c r="CAE13" s="107"/>
      <c r="CAF13" s="107"/>
      <c r="CAG13" s="107"/>
      <c r="CAH13" s="107"/>
      <c r="CAI13" s="107"/>
      <c r="CAJ13" s="107"/>
      <c r="CAK13" s="107"/>
      <c r="CAL13" s="107"/>
      <c r="CAM13" s="107"/>
      <c r="CAN13" s="107"/>
      <c r="CAO13" s="107"/>
      <c r="CAP13" s="107"/>
      <c r="CAQ13" s="107"/>
      <c r="CAR13" s="107"/>
      <c r="CAS13" s="107"/>
      <c r="CAT13" s="107"/>
      <c r="CAU13" s="107"/>
      <c r="CAV13" s="107"/>
      <c r="CAW13" s="107"/>
      <c r="CAX13" s="107"/>
      <c r="CAY13" s="107"/>
      <c r="CAZ13" s="107"/>
      <c r="CBA13" s="107"/>
      <c r="CBB13" s="107"/>
      <c r="CBC13" s="107"/>
      <c r="CBD13" s="107"/>
      <c r="CBE13" s="107"/>
      <c r="CBF13" s="107"/>
      <c r="CBG13" s="107"/>
      <c r="CBH13" s="107"/>
      <c r="CBI13" s="107"/>
      <c r="CBJ13" s="107"/>
      <c r="CBK13" s="107"/>
      <c r="CBL13" s="107"/>
      <c r="CBM13" s="107"/>
      <c r="CBN13" s="107"/>
      <c r="CBO13" s="107"/>
      <c r="CBP13" s="107"/>
      <c r="CBQ13" s="107"/>
      <c r="CBR13" s="107"/>
      <c r="CBS13" s="107"/>
      <c r="CBT13" s="107"/>
      <c r="CBU13" s="107"/>
      <c r="CBV13" s="107"/>
      <c r="CBW13" s="107"/>
      <c r="CBX13" s="107"/>
      <c r="CBY13" s="107"/>
      <c r="CBZ13" s="107"/>
      <c r="CCA13" s="107"/>
      <c r="CCB13" s="107"/>
      <c r="CCC13" s="107"/>
      <c r="CCD13" s="107"/>
      <c r="CCE13" s="107"/>
      <c r="CCF13" s="107"/>
      <c r="CCG13" s="107"/>
      <c r="CCH13" s="107"/>
      <c r="CCI13" s="107"/>
      <c r="CCJ13" s="107"/>
      <c r="CCK13" s="107"/>
      <c r="CCL13" s="107"/>
      <c r="CCM13" s="107"/>
      <c r="CCN13" s="107"/>
      <c r="CCO13" s="107"/>
      <c r="CCP13" s="107"/>
      <c r="CCQ13" s="107"/>
      <c r="CCR13" s="107"/>
      <c r="CCS13" s="107"/>
      <c r="CCT13" s="107"/>
      <c r="CCU13" s="107"/>
      <c r="CCV13" s="107"/>
      <c r="CCW13" s="107"/>
      <c r="CCX13" s="107"/>
      <c r="CCY13" s="107"/>
      <c r="CCZ13" s="107"/>
      <c r="CDA13" s="107"/>
      <c r="CDB13" s="107"/>
      <c r="CDC13" s="107"/>
      <c r="CDD13" s="107"/>
      <c r="CDE13" s="107"/>
      <c r="CDF13" s="107"/>
      <c r="CDG13" s="107"/>
      <c r="CDH13" s="107"/>
      <c r="CDI13" s="107"/>
      <c r="CDJ13" s="107"/>
      <c r="CDK13" s="107"/>
      <c r="CDL13" s="107"/>
      <c r="CDM13" s="107"/>
      <c r="CDN13" s="107"/>
      <c r="CDO13" s="107"/>
      <c r="CDP13" s="107"/>
      <c r="CDQ13" s="107"/>
      <c r="CDR13" s="107"/>
      <c r="CDS13" s="107"/>
      <c r="CDT13" s="107"/>
      <c r="CDU13" s="107"/>
      <c r="CDV13" s="107"/>
      <c r="CDW13" s="107"/>
      <c r="CDX13" s="107"/>
      <c r="CDY13" s="107"/>
      <c r="CDZ13" s="107"/>
      <c r="CEA13" s="107"/>
      <c r="CEB13" s="107"/>
      <c r="CEC13" s="107"/>
      <c r="CED13" s="107"/>
      <c r="CEE13" s="107"/>
      <c r="CEF13" s="107"/>
      <c r="CEG13" s="107"/>
      <c r="CEH13" s="107"/>
      <c r="CEI13" s="107"/>
      <c r="CEJ13" s="107"/>
      <c r="CEK13" s="107"/>
      <c r="CEL13" s="107"/>
      <c r="CEM13" s="107"/>
      <c r="CEN13" s="107"/>
      <c r="CEO13" s="107"/>
      <c r="CEP13" s="107"/>
      <c r="CEQ13" s="107"/>
      <c r="CER13" s="107"/>
      <c r="CES13" s="107"/>
      <c r="CET13" s="107"/>
      <c r="CEU13" s="107"/>
      <c r="CEV13" s="107"/>
      <c r="CEW13" s="107"/>
      <c r="CEX13" s="107"/>
      <c r="CEY13" s="107"/>
      <c r="CEZ13" s="107"/>
      <c r="CFA13" s="107"/>
      <c r="CFB13" s="107"/>
      <c r="CFC13" s="107"/>
      <c r="CFD13" s="107"/>
      <c r="CFE13" s="107"/>
      <c r="CFF13" s="107"/>
      <c r="CFG13" s="107"/>
      <c r="CFH13" s="107"/>
      <c r="CFI13" s="107"/>
      <c r="CFJ13" s="107"/>
      <c r="CFK13" s="107"/>
      <c r="CFL13" s="107"/>
      <c r="CFM13" s="107"/>
      <c r="CFN13" s="107"/>
      <c r="CFO13" s="107"/>
      <c r="CFP13" s="107"/>
      <c r="CFQ13" s="107"/>
      <c r="CFR13" s="107"/>
      <c r="CFS13" s="107"/>
      <c r="CFT13" s="107"/>
      <c r="CFU13" s="107"/>
      <c r="CFV13" s="107"/>
      <c r="CFW13" s="107"/>
      <c r="CFX13" s="107"/>
      <c r="CFY13" s="107"/>
      <c r="CFZ13" s="107"/>
      <c r="CGA13" s="107"/>
      <c r="CGB13" s="107"/>
      <c r="CGC13" s="107"/>
      <c r="CGD13" s="107"/>
      <c r="CGE13" s="107"/>
      <c r="CGF13" s="107"/>
      <c r="CGG13" s="107"/>
      <c r="CGH13" s="107"/>
      <c r="CGI13" s="107"/>
      <c r="CGJ13" s="107"/>
      <c r="CGK13" s="107"/>
      <c r="CGL13" s="107"/>
      <c r="CGM13" s="107"/>
      <c r="CGN13" s="107"/>
      <c r="CGO13" s="107"/>
      <c r="CGP13" s="107"/>
      <c r="CGQ13" s="107"/>
      <c r="CGR13" s="107"/>
      <c r="CGS13" s="107"/>
      <c r="CGT13" s="107"/>
      <c r="CGU13" s="107"/>
      <c r="CGV13" s="107"/>
      <c r="CGW13" s="107"/>
      <c r="CGX13" s="107"/>
      <c r="CGY13" s="107"/>
      <c r="CGZ13" s="107"/>
      <c r="CHA13" s="107"/>
      <c r="CHB13" s="107"/>
      <c r="CHC13" s="107"/>
      <c r="CHD13" s="107"/>
      <c r="CHE13" s="107"/>
      <c r="CHF13" s="107"/>
      <c r="CHG13" s="107"/>
      <c r="CHH13" s="107"/>
      <c r="CHI13" s="107"/>
      <c r="CHJ13" s="107"/>
      <c r="CHK13" s="107"/>
      <c r="CHL13" s="107"/>
      <c r="CHM13" s="107"/>
      <c r="CHN13" s="107"/>
      <c r="CHO13" s="107"/>
      <c r="CHP13" s="107"/>
      <c r="CHQ13" s="107"/>
      <c r="CHR13" s="107"/>
      <c r="CHS13" s="107"/>
      <c r="CHT13" s="107"/>
      <c r="CHU13" s="107"/>
      <c r="CHV13" s="107"/>
      <c r="CHW13" s="107"/>
      <c r="CHX13" s="107"/>
      <c r="CHY13" s="107"/>
      <c r="CHZ13" s="107"/>
      <c r="CIA13" s="107"/>
      <c r="CIB13" s="107"/>
      <c r="CIC13" s="107"/>
      <c r="CID13" s="107"/>
      <c r="CIE13" s="107"/>
      <c r="CIF13" s="107"/>
      <c r="CIG13" s="107"/>
      <c r="CIH13" s="107"/>
      <c r="CII13" s="107"/>
      <c r="CIJ13" s="107"/>
      <c r="CIK13" s="107"/>
      <c r="CIL13" s="107"/>
      <c r="CIM13" s="107"/>
      <c r="CIN13" s="107"/>
      <c r="CIO13" s="107"/>
      <c r="CIP13" s="107"/>
      <c r="CIQ13" s="107"/>
      <c r="CIR13" s="107"/>
      <c r="CIS13" s="107"/>
      <c r="CIT13" s="107"/>
      <c r="CIU13" s="107"/>
      <c r="CIV13" s="107"/>
      <c r="CIW13" s="107"/>
      <c r="CIX13" s="107"/>
      <c r="CIY13" s="107"/>
      <c r="CIZ13" s="107"/>
      <c r="CJA13" s="107"/>
      <c r="CJB13" s="107"/>
      <c r="CJC13" s="107"/>
      <c r="CJD13" s="107"/>
      <c r="CJE13" s="107"/>
      <c r="CJF13" s="107"/>
      <c r="CJG13" s="107"/>
      <c r="CJH13" s="107"/>
      <c r="CJI13" s="107"/>
      <c r="CJJ13" s="107"/>
      <c r="CJK13" s="107"/>
      <c r="CJL13" s="107"/>
      <c r="CJM13" s="107"/>
      <c r="CJN13" s="107"/>
      <c r="CJO13" s="107"/>
      <c r="CJP13" s="107"/>
      <c r="CJQ13" s="107"/>
      <c r="CJR13" s="107"/>
      <c r="CJS13" s="107"/>
      <c r="CJT13" s="107"/>
      <c r="CJU13" s="107"/>
      <c r="CJV13" s="107"/>
      <c r="CJW13" s="107"/>
      <c r="CJX13" s="107"/>
      <c r="CJY13" s="107"/>
      <c r="CJZ13" s="107"/>
      <c r="CKA13" s="107"/>
      <c r="CKB13" s="107"/>
      <c r="CKC13" s="107"/>
      <c r="CKD13" s="107"/>
      <c r="CKE13" s="107"/>
      <c r="CKF13" s="107"/>
      <c r="CKG13" s="107"/>
      <c r="CKH13" s="107"/>
      <c r="CKI13" s="107"/>
      <c r="CKJ13" s="107"/>
      <c r="CKK13" s="107"/>
      <c r="CKL13" s="107"/>
      <c r="CKM13" s="107"/>
      <c r="CKN13" s="107"/>
      <c r="CKO13" s="107"/>
      <c r="CKP13" s="107"/>
      <c r="CKQ13" s="107"/>
      <c r="CKR13" s="107"/>
      <c r="CKS13" s="107"/>
      <c r="CKT13" s="107"/>
      <c r="CKU13" s="107"/>
      <c r="CKV13" s="107"/>
      <c r="CKW13" s="107"/>
      <c r="CKX13" s="107"/>
      <c r="CKY13" s="107"/>
      <c r="CKZ13" s="107"/>
      <c r="CLA13" s="107"/>
      <c r="CLB13" s="107"/>
      <c r="CLC13" s="107"/>
      <c r="CLD13" s="107"/>
      <c r="CLE13" s="107"/>
      <c r="CLF13" s="107"/>
      <c r="CLG13" s="107"/>
      <c r="CLH13" s="107"/>
      <c r="CLI13" s="107"/>
      <c r="CLJ13" s="107"/>
      <c r="CLK13" s="107"/>
      <c r="CLL13" s="107"/>
      <c r="CLM13" s="107"/>
      <c r="CLN13" s="107"/>
      <c r="CLO13" s="107"/>
      <c r="CLP13" s="107"/>
      <c r="CLQ13" s="107"/>
      <c r="CLR13" s="107"/>
      <c r="CLS13" s="107"/>
      <c r="CLT13" s="107"/>
      <c r="CLU13" s="107"/>
      <c r="CLV13" s="107"/>
      <c r="CLW13" s="107"/>
      <c r="CLX13" s="107"/>
      <c r="CLY13" s="107"/>
      <c r="CLZ13" s="107"/>
      <c r="CMA13" s="107"/>
      <c r="CMB13" s="107"/>
      <c r="CMC13" s="107"/>
      <c r="CMD13" s="107"/>
      <c r="CME13" s="107"/>
      <c r="CMF13" s="107"/>
      <c r="CMG13" s="107"/>
      <c r="CMH13" s="107"/>
      <c r="CMI13" s="107"/>
      <c r="CMJ13" s="107"/>
      <c r="CMK13" s="107"/>
      <c r="CML13" s="107"/>
      <c r="CMM13" s="107"/>
      <c r="CMN13" s="107"/>
      <c r="CMO13" s="107"/>
      <c r="CMP13" s="107"/>
      <c r="CMQ13" s="107"/>
      <c r="CMR13" s="107"/>
      <c r="CMS13" s="107"/>
      <c r="CMT13" s="107"/>
      <c r="CMU13" s="107"/>
      <c r="CMV13" s="107"/>
      <c r="CMW13" s="107"/>
      <c r="CMX13" s="107"/>
      <c r="CMY13" s="107"/>
      <c r="CMZ13" s="107"/>
      <c r="CNA13" s="107"/>
      <c r="CNB13" s="107"/>
      <c r="CNC13" s="107"/>
      <c r="CND13" s="107"/>
      <c r="CNE13" s="107"/>
      <c r="CNF13" s="107"/>
      <c r="CNG13" s="107"/>
      <c r="CNH13" s="107"/>
      <c r="CNI13" s="107"/>
      <c r="CNJ13" s="107"/>
      <c r="CNK13" s="107"/>
      <c r="CNL13" s="107"/>
      <c r="CNM13" s="107"/>
      <c r="CNN13" s="107"/>
      <c r="CNO13" s="107"/>
      <c r="CNP13" s="107"/>
      <c r="CNQ13" s="107"/>
      <c r="CNR13" s="107"/>
      <c r="CNS13" s="107"/>
      <c r="CNT13" s="107"/>
      <c r="CNU13" s="107"/>
      <c r="CNV13" s="107"/>
      <c r="CNW13" s="107"/>
      <c r="CNX13" s="107"/>
      <c r="CNY13" s="107"/>
      <c r="CNZ13" s="107"/>
      <c r="COA13" s="107"/>
      <c r="COB13" s="107"/>
      <c r="COC13" s="107"/>
      <c r="COD13" s="107"/>
      <c r="COE13" s="107"/>
      <c r="COF13" s="107"/>
      <c r="COG13" s="107"/>
      <c r="COH13" s="107"/>
      <c r="COI13" s="107"/>
      <c r="COJ13" s="107"/>
      <c r="COK13" s="107"/>
      <c r="COL13" s="107"/>
      <c r="COM13" s="107"/>
      <c r="CON13" s="107"/>
      <c r="COO13" s="107"/>
      <c r="COP13" s="107"/>
      <c r="COQ13" s="107"/>
      <c r="COR13" s="107"/>
      <c r="COS13" s="107"/>
      <c r="COT13" s="107"/>
      <c r="COU13" s="107"/>
      <c r="COV13" s="107"/>
      <c r="COW13" s="107"/>
      <c r="COX13" s="107"/>
      <c r="COY13" s="107"/>
      <c r="COZ13" s="107"/>
      <c r="CPA13" s="107"/>
      <c r="CPB13" s="107"/>
      <c r="CPC13" s="107"/>
      <c r="CPD13" s="107"/>
      <c r="CPE13" s="107"/>
      <c r="CPF13" s="107"/>
      <c r="CPG13" s="107"/>
      <c r="CPH13" s="107"/>
      <c r="CPI13" s="107"/>
      <c r="CPJ13" s="107"/>
      <c r="CPK13" s="107"/>
      <c r="CPL13" s="107"/>
      <c r="CPM13" s="107"/>
      <c r="CPN13" s="107"/>
      <c r="CPO13" s="107"/>
      <c r="CPP13" s="107"/>
      <c r="CPQ13" s="107"/>
      <c r="CPR13" s="107"/>
      <c r="CPS13" s="107"/>
      <c r="CPT13" s="107"/>
      <c r="CPU13" s="107"/>
      <c r="CPV13" s="107"/>
      <c r="CPW13" s="107"/>
      <c r="CPX13" s="107"/>
      <c r="CPY13" s="107"/>
      <c r="CPZ13" s="107"/>
      <c r="CQA13" s="107"/>
      <c r="CQB13" s="107"/>
      <c r="CQC13" s="107"/>
      <c r="CQD13" s="107"/>
      <c r="CQE13" s="107"/>
      <c r="CQF13" s="107"/>
      <c r="CQG13" s="107"/>
      <c r="CQH13" s="107"/>
      <c r="CQI13" s="107"/>
      <c r="CQJ13" s="107"/>
      <c r="CQK13" s="107"/>
      <c r="CQL13" s="107"/>
      <c r="CQM13" s="107"/>
      <c r="CQN13" s="107"/>
      <c r="CQO13" s="107"/>
      <c r="CQP13" s="107"/>
      <c r="CQQ13" s="107"/>
      <c r="CQR13" s="107"/>
      <c r="CQS13" s="107"/>
      <c r="CQT13" s="107"/>
      <c r="CQU13" s="107"/>
      <c r="CQV13" s="107"/>
      <c r="CQW13" s="107"/>
      <c r="CQX13" s="107"/>
      <c r="CQY13" s="107"/>
      <c r="CQZ13" s="107"/>
      <c r="CRA13" s="107"/>
      <c r="CRB13" s="107"/>
      <c r="CRC13" s="107"/>
      <c r="CRD13" s="107"/>
      <c r="CRE13" s="107"/>
      <c r="CRF13" s="107"/>
      <c r="CRG13" s="107"/>
      <c r="CRH13" s="107"/>
      <c r="CRI13" s="107"/>
      <c r="CRJ13" s="107"/>
      <c r="CRK13" s="107"/>
      <c r="CRL13" s="107"/>
      <c r="CRM13" s="107"/>
      <c r="CRN13" s="107"/>
      <c r="CRO13" s="107"/>
      <c r="CRP13" s="107"/>
      <c r="CRQ13" s="107"/>
      <c r="CRR13" s="107"/>
      <c r="CRS13" s="107"/>
      <c r="CRT13" s="107"/>
      <c r="CRU13" s="107"/>
      <c r="CRV13" s="107"/>
      <c r="CRW13" s="107"/>
      <c r="CRX13" s="107"/>
      <c r="CRY13" s="107"/>
      <c r="CRZ13" s="107"/>
      <c r="CSA13" s="107"/>
      <c r="CSB13" s="107"/>
      <c r="CSC13" s="107"/>
      <c r="CSD13" s="107"/>
      <c r="CSE13" s="107"/>
      <c r="CSF13" s="107"/>
      <c r="CSG13" s="107"/>
      <c r="CSH13" s="107"/>
      <c r="CSI13" s="107"/>
      <c r="CSJ13" s="107"/>
      <c r="CSK13" s="107"/>
      <c r="CSL13" s="107"/>
      <c r="CSM13" s="107"/>
      <c r="CSN13" s="107"/>
      <c r="CSO13" s="107"/>
      <c r="CSP13" s="107"/>
      <c r="CSQ13" s="107"/>
      <c r="CSR13" s="107"/>
      <c r="CSS13" s="107"/>
      <c r="CST13" s="107"/>
      <c r="CSU13" s="107"/>
      <c r="CSV13" s="107"/>
      <c r="CSW13" s="107"/>
      <c r="CSX13" s="107"/>
      <c r="CSY13" s="107"/>
      <c r="CSZ13" s="107"/>
      <c r="CTA13" s="107"/>
      <c r="CTB13" s="107"/>
      <c r="CTC13" s="107"/>
      <c r="CTD13" s="107"/>
      <c r="CTE13" s="107"/>
      <c r="CTF13" s="107"/>
      <c r="CTG13" s="107"/>
      <c r="CTH13" s="107"/>
      <c r="CTI13" s="107"/>
      <c r="CTJ13" s="107"/>
      <c r="CTK13" s="107"/>
      <c r="CTL13" s="107"/>
      <c r="CTM13" s="107"/>
      <c r="CTN13" s="107"/>
      <c r="CTO13" s="107"/>
      <c r="CTP13" s="107"/>
      <c r="CTQ13" s="107"/>
      <c r="CTR13" s="107"/>
      <c r="CTS13" s="107"/>
      <c r="CTT13" s="107"/>
      <c r="CTU13" s="107"/>
      <c r="CTV13" s="107"/>
      <c r="CTW13" s="107"/>
      <c r="CTX13" s="107"/>
      <c r="CTY13" s="107"/>
      <c r="CTZ13" s="107"/>
      <c r="CUA13" s="107"/>
      <c r="CUB13" s="107"/>
      <c r="CUC13" s="107"/>
      <c r="CUD13" s="107"/>
      <c r="CUE13" s="107"/>
      <c r="CUF13" s="107"/>
      <c r="CUG13" s="107"/>
      <c r="CUH13" s="107"/>
      <c r="CUI13" s="107"/>
      <c r="CUJ13" s="107"/>
      <c r="CUK13" s="107"/>
      <c r="CUL13" s="107"/>
      <c r="CUM13" s="107"/>
      <c r="CUN13" s="107"/>
      <c r="CUO13" s="107"/>
      <c r="CUP13" s="107"/>
      <c r="CUQ13" s="107"/>
      <c r="CUR13" s="107"/>
      <c r="CUS13" s="107"/>
      <c r="CUT13" s="107"/>
      <c r="CUU13" s="107"/>
      <c r="CUV13" s="107"/>
      <c r="CUW13" s="107"/>
      <c r="CUX13" s="107"/>
      <c r="CUY13" s="107"/>
      <c r="CUZ13" s="107"/>
      <c r="CVA13" s="107"/>
      <c r="CVB13" s="107"/>
      <c r="CVC13" s="107"/>
      <c r="CVD13" s="107"/>
      <c r="CVE13" s="107"/>
      <c r="CVF13" s="107"/>
      <c r="CVG13" s="107"/>
      <c r="CVH13" s="107"/>
      <c r="CVI13" s="107"/>
      <c r="CVJ13" s="107"/>
      <c r="CVK13" s="107"/>
      <c r="CVL13" s="107"/>
      <c r="CVM13" s="107"/>
      <c r="CVN13" s="107"/>
      <c r="CVO13" s="107"/>
      <c r="CVP13" s="107"/>
      <c r="CVQ13" s="107"/>
      <c r="CVR13" s="107"/>
      <c r="CVS13" s="107"/>
      <c r="CVT13" s="107"/>
      <c r="CVU13" s="107"/>
      <c r="CVV13" s="107"/>
      <c r="CVW13" s="107"/>
      <c r="CVX13" s="107"/>
      <c r="CVY13" s="107"/>
      <c r="CVZ13" s="107"/>
      <c r="CWA13" s="107"/>
      <c r="CWB13" s="107"/>
      <c r="CWC13" s="107"/>
      <c r="CWD13" s="107"/>
      <c r="CWE13" s="107"/>
      <c r="CWF13" s="107"/>
      <c r="CWG13" s="107"/>
      <c r="CWH13" s="107"/>
      <c r="CWI13" s="107"/>
      <c r="CWJ13" s="107"/>
      <c r="CWK13" s="107"/>
      <c r="CWL13" s="107"/>
      <c r="CWM13" s="107"/>
      <c r="CWN13" s="107"/>
      <c r="CWO13" s="107"/>
      <c r="CWP13" s="107"/>
      <c r="CWQ13" s="107"/>
      <c r="CWR13" s="107"/>
      <c r="CWS13" s="107"/>
      <c r="CWT13" s="107"/>
      <c r="CWU13" s="107"/>
      <c r="CWV13" s="107"/>
      <c r="CWW13" s="107"/>
      <c r="CWX13" s="107"/>
      <c r="CWY13" s="107"/>
      <c r="CWZ13" s="107"/>
      <c r="CXA13" s="107"/>
      <c r="CXB13" s="107"/>
      <c r="CXC13" s="107"/>
      <c r="CXD13" s="107"/>
      <c r="CXE13" s="107"/>
      <c r="CXF13" s="107"/>
      <c r="CXG13" s="107"/>
      <c r="CXH13" s="107"/>
      <c r="CXI13" s="107"/>
      <c r="CXJ13" s="107"/>
      <c r="CXK13" s="107"/>
      <c r="CXL13" s="107"/>
      <c r="CXM13" s="107"/>
      <c r="CXN13" s="107"/>
      <c r="CXO13" s="107"/>
      <c r="CXP13" s="107"/>
      <c r="CXQ13" s="107"/>
      <c r="CXR13" s="107"/>
      <c r="CXS13" s="107"/>
      <c r="CXT13" s="107"/>
      <c r="CXU13" s="107"/>
      <c r="CXV13" s="107"/>
      <c r="CXW13" s="107"/>
      <c r="CXX13" s="107"/>
      <c r="CXY13" s="107"/>
      <c r="CXZ13" s="107"/>
      <c r="CYA13" s="107"/>
      <c r="CYB13" s="107"/>
      <c r="CYC13" s="107"/>
      <c r="CYD13" s="107"/>
      <c r="CYE13" s="107"/>
      <c r="CYF13" s="107"/>
      <c r="CYG13" s="107"/>
      <c r="CYH13" s="107"/>
      <c r="CYI13" s="107"/>
      <c r="CYJ13" s="107"/>
      <c r="CYK13" s="107"/>
      <c r="CYL13" s="107"/>
      <c r="CYM13" s="107"/>
      <c r="CYN13" s="107"/>
      <c r="CYO13" s="107"/>
      <c r="CYP13" s="107"/>
      <c r="CYQ13" s="107"/>
      <c r="CYR13" s="107"/>
      <c r="CYS13" s="107"/>
      <c r="CYT13" s="107"/>
      <c r="CYU13" s="107"/>
      <c r="CYV13" s="107"/>
      <c r="CYW13" s="107"/>
      <c r="CYX13" s="107"/>
      <c r="CYY13" s="107"/>
      <c r="CYZ13" s="107"/>
      <c r="CZA13" s="107"/>
      <c r="CZB13" s="107"/>
      <c r="CZC13" s="107"/>
      <c r="CZD13" s="107"/>
      <c r="CZE13" s="107"/>
      <c r="CZF13" s="107"/>
      <c r="CZG13" s="107"/>
      <c r="CZH13" s="107"/>
      <c r="CZI13" s="107"/>
      <c r="CZJ13" s="107"/>
      <c r="CZK13" s="107"/>
      <c r="CZL13" s="107"/>
      <c r="CZM13" s="107"/>
      <c r="CZN13" s="107"/>
      <c r="CZO13" s="107"/>
      <c r="CZP13" s="107"/>
      <c r="CZQ13" s="107"/>
      <c r="CZR13" s="107"/>
      <c r="CZS13" s="107"/>
      <c r="CZT13" s="107"/>
      <c r="CZU13" s="107"/>
      <c r="CZV13" s="107"/>
      <c r="CZW13" s="107"/>
      <c r="CZX13" s="107"/>
      <c r="CZY13" s="107"/>
      <c r="CZZ13" s="107"/>
      <c r="DAA13" s="107"/>
      <c r="DAB13" s="107"/>
      <c r="DAC13" s="107"/>
      <c r="DAD13" s="107"/>
      <c r="DAE13" s="107"/>
      <c r="DAF13" s="107"/>
      <c r="DAG13" s="107"/>
      <c r="DAH13" s="107"/>
      <c r="DAI13" s="107"/>
      <c r="DAJ13" s="107"/>
      <c r="DAK13" s="107"/>
      <c r="DAL13" s="107"/>
      <c r="DAM13" s="107"/>
      <c r="DAN13" s="107"/>
      <c r="DAO13" s="107"/>
      <c r="DAP13" s="107"/>
      <c r="DAQ13" s="107"/>
      <c r="DAR13" s="107"/>
      <c r="DAS13" s="107"/>
      <c r="DAT13" s="107"/>
      <c r="DAU13" s="107"/>
      <c r="DAV13" s="107"/>
      <c r="DAW13" s="107"/>
      <c r="DAX13" s="107"/>
      <c r="DAY13" s="107"/>
      <c r="DAZ13" s="107"/>
      <c r="DBA13" s="107"/>
      <c r="DBB13" s="107"/>
      <c r="DBC13" s="107"/>
      <c r="DBD13" s="107"/>
      <c r="DBE13" s="107"/>
      <c r="DBF13" s="107"/>
      <c r="DBG13" s="107"/>
      <c r="DBH13" s="107"/>
      <c r="DBI13" s="107"/>
      <c r="DBJ13" s="107"/>
      <c r="DBK13" s="107"/>
      <c r="DBL13" s="107"/>
      <c r="DBM13" s="107"/>
      <c r="DBN13" s="107"/>
      <c r="DBO13" s="107"/>
      <c r="DBP13" s="107"/>
      <c r="DBQ13" s="107"/>
      <c r="DBR13" s="107"/>
      <c r="DBS13" s="107"/>
      <c r="DBT13" s="107"/>
      <c r="DBU13" s="107"/>
      <c r="DBV13" s="107"/>
      <c r="DBW13" s="107"/>
      <c r="DBX13" s="107"/>
      <c r="DBY13" s="107"/>
      <c r="DBZ13" s="107"/>
      <c r="DCA13" s="107"/>
      <c r="DCB13" s="107"/>
      <c r="DCC13" s="107"/>
      <c r="DCD13" s="107"/>
      <c r="DCE13" s="107"/>
      <c r="DCF13" s="107"/>
      <c r="DCG13" s="107"/>
      <c r="DCH13" s="107"/>
      <c r="DCI13" s="107"/>
      <c r="DCJ13" s="107"/>
      <c r="DCK13" s="107"/>
      <c r="DCL13" s="107"/>
      <c r="DCM13" s="107"/>
      <c r="DCN13" s="107"/>
      <c r="DCO13" s="107"/>
      <c r="DCP13" s="107"/>
      <c r="DCQ13" s="107"/>
      <c r="DCR13" s="107"/>
      <c r="DCS13" s="107"/>
      <c r="DCT13" s="107"/>
      <c r="DCU13" s="107"/>
      <c r="DCV13" s="107"/>
      <c r="DCW13" s="107"/>
      <c r="DCX13" s="107"/>
      <c r="DCY13" s="107"/>
      <c r="DCZ13" s="107"/>
      <c r="DDA13" s="107"/>
      <c r="DDB13" s="107"/>
      <c r="DDC13" s="107"/>
      <c r="DDD13" s="107"/>
      <c r="DDE13" s="107"/>
      <c r="DDF13" s="107"/>
      <c r="DDG13" s="107"/>
      <c r="DDH13" s="107"/>
      <c r="DDI13" s="107"/>
      <c r="DDJ13" s="107"/>
      <c r="DDK13" s="107"/>
      <c r="DDL13" s="107"/>
      <c r="DDM13" s="107"/>
      <c r="DDN13" s="107"/>
      <c r="DDO13" s="107"/>
      <c r="DDP13" s="107"/>
      <c r="DDQ13" s="107"/>
      <c r="DDR13" s="107"/>
      <c r="DDS13" s="107"/>
      <c r="DDT13" s="107"/>
      <c r="DDU13" s="107"/>
      <c r="DDV13" s="107"/>
      <c r="DDW13" s="107"/>
      <c r="DDX13" s="107"/>
      <c r="DDY13" s="107"/>
      <c r="DDZ13" s="107"/>
      <c r="DEA13" s="107"/>
      <c r="DEB13" s="107"/>
      <c r="DEC13" s="107"/>
      <c r="DED13" s="107"/>
      <c r="DEE13" s="107"/>
      <c r="DEF13" s="107"/>
      <c r="DEG13" s="107"/>
      <c r="DEH13" s="107"/>
      <c r="DEI13" s="107"/>
      <c r="DEJ13" s="107"/>
      <c r="DEK13" s="107"/>
      <c r="DEL13" s="107"/>
      <c r="DEM13" s="107"/>
      <c r="DEN13" s="107"/>
      <c r="DEO13" s="107"/>
      <c r="DEP13" s="107"/>
      <c r="DEQ13" s="107"/>
      <c r="DER13" s="107"/>
      <c r="DES13" s="107"/>
      <c r="DET13" s="107"/>
      <c r="DEU13" s="107"/>
      <c r="DEV13" s="107"/>
      <c r="DEW13" s="107"/>
      <c r="DEX13" s="107"/>
      <c r="DEY13" s="107"/>
      <c r="DEZ13" s="107"/>
      <c r="DFA13" s="107"/>
      <c r="DFB13" s="107"/>
      <c r="DFC13" s="107"/>
      <c r="DFD13" s="107"/>
      <c r="DFE13" s="107"/>
      <c r="DFF13" s="107"/>
      <c r="DFG13" s="107"/>
      <c r="DFH13" s="107"/>
      <c r="DFI13" s="107"/>
      <c r="DFJ13" s="107"/>
      <c r="DFK13" s="107"/>
      <c r="DFL13" s="107"/>
      <c r="DFM13" s="107"/>
      <c r="DFN13" s="107"/>
      <c r="DFO13" s="107"/>
      <c r="DFP13" s="107"/>
      <c r="DFQ13" s="107"/>
      <c r="DFR13" s="107"/>
      <c r="DFS13" s="107"/>
      <c r="DFT13" s="107"/>
      <c r="DFU13" s="107"/>
      <c r="DFV13" s="107"/>
      <c r="DFW13" s="107"/>
      <c r="DFX13" s="107"/>
      <c r="DFY13" s="107"/>
      <c r="DFZ13" s="107"/>
      <c r="DGA13" s="107"/>
      <c r="DGB13" s="107"/>
      <c r="DGC13" s="107"/>
      <c r="DGD13" s="107"/>
      <c r="DGE13" s="107"/>
      <c r="DGF13" s="107"/>
      <c r="DGG13" s="107"/>
      <c r="DGH13" s="107"/>
      <c r="DGI13" s="107"/>
      <c r="DGJ13" s="107"/>
      <c r="DGK13" s="107"/>
      <c r="DGL13" s="107"/>
      <c r="DGM13" s="107"/>
      <c r="DGN13" s="107"/>
      <c r="DGO13" s="107"/>
      <c r="DGP13" s="107"/>
      <c r="DGQ13" s="107"/>
      <c r="DGR13" s="107"/>
      <c r="DGS13" s="107"/>
      <c r="DGT13" s="107"/>
      <c r="DGU13" s="107"/>
      <c r="DGV13" s="107"/>
      <c r="DGW13" s="107"/>
      <c r="DGX13" s="107"/>
      <c r="DGY13" s="107"/>
      <c r="DGZ13" s="107"/>
      <c r="DHA13" s="107"/>
      <c r="DHB13" s="107"/>
      <c r="DHC13" s="107"/>
      <c r="DHD13" s="107"/>
      <c r="DHE13" s="107"/>
      <c r="DHF13" s="107"/>
      <c r="DHG13" s="107"/>
      <c r="DHH13" s="107"/>
      <c r="DHI13" s="107"/>
      <c r="DHJ13" s="107"/>
      <c r="DHK13" s="107"/>
      <c r="DHL13" s="107"/>
      <c r="DHM13" s="107"/>
      <c r="DHN13" s="107"/>
      <c r="DHO13" s="107"/>
      <c r="DHP13" s="107"/>
      <c r="DHQ13" s="107"/>
      <c r="DHR13" s="107"/>
      <c r="DHS13" s="107"/>
      <c r="DHT13" s="107"/>
      <c r="DHU13" s="107"/>
      <c r="DHV13" s="107"/>
      <c r="DHW13" s="107"/>
      <c r="DHX13" s="107"/>
      <c r="DHY13" s="107"/>
      <c r="DHZ13" s="107"/>
      <c r="DIA13" s="107"/>
      <c r="DIB13" s="107"/>
      <c r="DIC13" s="107"/>
      <c r="DID13" s="107"/>
      <c r="DIE13" s="107"/>
      <c r="DIF13" s="107"/>
      <c r="DIG13" s="107"/>
      <c r="DIH13" s="107"/>
      <c r="DII13" s="107"/>
      <c r="DIJ13" s="107"/>
      <c r="DIK13" s="107"/>
      <c r="DIL13" s="107"/>
      <c r="DIM13" s="107"/>
      <c r="DIN13" s="107"/>
      <c r="DIO13" s="107"/>
      <c r="DIP13" s="107"/>
      <c r="DIQ13" s="107"/>
      <c r="DIR13" s="107"/>
      <c r="DIS13" s="107"/>
      <c r="DIT13" s="107"/>
      <c r="DIU13" s="107"/>
      <c r="DIV13" s="107"/>
      <c r="DIW13" s="107"/>
      <c r="DIX13" s="107"/>
      <c r="DIY13" s="107"/>
      <c r="DIZ13" s="107"/>
      <c r="DJA13" s="107"/>
      <c r="DJB13" s="107"/>
      <c r="DJC13" s="107"/>
      <c r="DJD13" s="107"/>
      <c r="DJE13" s="107"/>
      <c r="DJF13" s="107"/>
      <c r="DJG13" s="107"/>
      <c r="DJH13" s="107"/>
      <c r="DJI13" s="107"/>
      <c r="DJJ13" s="107"/>
      <c r="DJK13" s="107"/>
      <c r="DJL13" s="107"/>
      <c r="DJM13" s="107"/>
      <c r="DJN13" s="107"/>
      <c r="DJO13" s="107"/>
      <c r="DJP13" s="107"/>
      <c r="DJQ13" s="107"/>
      <c r="DJR13" s="107"/>
      <c r="DJS13" s="107"/>
      <c r="DJT13" s="107"/>
      <c r="DJU13" s="107"/>
      <c r="DJV13" s="107"/>
      <c r="DJW13" s="107"/>
      <c r="DJX13" s="107"/>
      <c r="DJY13" s="107"/>
      <c r="DJZ13" s="107"/>
      <c r="DKA13" s="107"/>
      <c r="DKB13" s="107"/>
      <c r="DKC13" s="107"/>
      <c r="DKD13" s="107"/>
      <c r="DKE13" s="107"/>
      <c r="DKF13" s="107"/>
      <c r="DKG13" s="107"/>
      <c r="DKH13" s="107"/>
      <c r="DKI13" s="107"/>
      <c r="DKJ13" s="107"/>
      <c r="DKK13" s="107"/>
      <c r="DKL13" s="107"/>
      <c r="DKM13" s="107"/>
      <c r="DKN13" s="107"/>
      <c r="DKO13" s="107"/>
      <c r="DKP13" s="107"/>
      <c r="DKQ13" s="107"/>
      <c r="DKR13" s="107"/>
      <c r="DKS13" s="107"/>
      <c r="DKT13" s="107"/>
      <c r="DKU13" s="107"/>
      <c r="DKV13" s="107"/>
      <c r="DKW13" s="107"/>
      <c r="DKX13" s="107"/>
      <c r="DKY13" s="107"/>
      <c r="DKZ13" s="107"/>
      <c r="DLA13" s="107"/>
      <c r="DLB13" s="107"/>
      <c r="DLC13" s="107"/>
      <c r="DLD13" s="107"/>
      <c r="DLE13" s="107"/>
      <c r="DLF13" s="107"/>
      <c r="DLG13" s="107"/>
      <c r="DLH13" s="107"/>
      <c r="DLI13" s="107"/>
      <c r="DLJ13" s="107"/>
      <c r="DLK13" s="107"/>
      <c r="DLL13" s="107"/>
      <c r="DLM13" s="107"/>
      <c r="DLN13" s="107"/>
      <c r="DLO13" s="107"/>
      <c r="DLP13" s="107"/>
      <c r="DLQ13" s="107"/>
      <c r="DLR13" s="107"/>
      <c r="DLS13" s="107"/>
      <c r="DLT13" s="107"/>
      <c r="DLU13" s="107"/>
      <c r="DLV13" s="107"/>
      <c r="DLW13" s="107"/>
      <c r="DLX13" s="107"/>
      <c r="DLY13" s="107"/>
      <c r="DLZ13" s="107"/>
      <c r="DMA13" s="107"/>
      <c r="DMB13" s="107"/>
      <c r="DMC13" s="107"/>
      <c r="DMD13" s="107"/>
      <c r="DME13" s="107"/>
      <c r="DMF13" s="107"/>
      <c r="DMG13" s="107"/>
      <c r="DMH13" s="107"/>
      <c r="DMI13" s="107"/>
      <c r="DMJ13" s="107"/>
      <c r="DMK13" s="107"/>
      <c r="DML13" s="107"/>
      <c r="DMM13" s="107"/>
      <c r="DMN13" s="107"/>
      <c r="DMO13" s="107"/>
      <c r="DMP13" s="107"/>
      <c r="DMQ13" s="107"/>
      <c r="DMR13" s="107"/>
      <c r="DMS13" s="107"/>
      <c r="DMT13" s="107"/>
      <c r="DMU13" s="107"/>
      <c r="DMV13" s="107"/>
      <c r="DMW13" s="107"/>
      <c r="DMX13" s="107"/>
      <c r="DMY13" s="107"/>
      <c r="DMZ13" s="107"/>
      <c r="DNA13" s="107"/>
      <c r="DNB13" s="107"/>
      <c r="DNC13" s="107"/>
      <c r="DND13" s="107"/>
      <c r="DNE13" s="107"/>
      <c r="DNF13" s="107"/>
      <c r="DNG13" s="107"/>
      <c r="DNH13" s="107"/>
      <c r="DNI13" s="107"/>
      <c r="DNJ13" s="107"/>
      <c r="DNK13" s="107"/>
      <c r="DNL13" s="107"/>
      <c r="DNM13" s="107"/>
      <c r="DNN13" s="107"/>
      <c r="DNO13" s="107"/>
      <c r="DNP13" s="107"/>
      <c r="DNQ13" s="107"/>
      <c r="DNR13" s="107"/>
      <c r="DNS13" s="107"/>
      <c r="DNT13" s="107"/>
      <c r="DNU13" s="107"/>
      <c r="DNV13" s="107"/>
      <c r="DNW13" s="107"/>
      <c r="DNX13" s="107"/>
      <c r="DNY13" s="107"/>
      <c r="DNZ13" s="107"/>
      <c r="DOA13" s="107"/>
      <c r="DOB13" s="107"/>
      <c r="DOC13" s="107"/>
      <c r="DOD13" s="107"/>
      <c r="DOE13" s="107"/>
      <c r="DOF13" s="107"/>
      <c r="DOG13" s="107"/>
      <c r="DOH13" s="107"/>
      <c r="DOI13" s="107"/>
      <c r="DOJ13" s="107"/>
      <c r="DOK13" s="107"/>
      <c r="DOL13" s="107"/>
      <c r="DOM13" s="107"/>
      <c r="DON13" s="107"/>
      <c r="DOO13" s="107"/>
      <c r="DOP13" s="107"/>
      <c r="DOQ13" s="107"/>
      <c r="DOR13" s="107"/>
      <c r="DOS13" s="107"/>
      <c r="DOT13" s="107"/>
      <c r="DOU13" s="107"/>
      <c r="DOV13" s="107"/>
      <c r="DOW13" s="107"/>
      <c r="DOX13" s="107"/>
      <c r="DOY13" s="107"/>
      <c r="DOZ13" s="107"/>
      <c r="DPA13" s="107"/>
      <c r="DPB13" s="107"/>
      <c r="DPC13" s="107"/>
      <c r="DPD13" s="107"/>
      <c r="DPE13" s="107"/>
      <c r="DPF13" s="107"/>
      <c r="DPG13" s="107"/>
      <c r="DPH13" s="107"/>
      <c r="DPI13" s="107"/>
      <c r="DPJ13" s="107"/>
      <c r="DPK13" s="107"/>
      <c r="DPL13" s="107"/>
      <c r="DPM13" s="107"/>
      <c r="DPN13" s="107"/>
      <c r="DPO13" s="107"/>
      <c r="DPP13" s="107"/>
      <c r="DPQ13" s="107"/>
      <c r="DPR13" s="107"/>
      <c r="DPS13" s="107"/>
      <c r="DPT13" s="107"/>
      <c r="DPU13" s="107"/>
      <c r="DPV13" s="107"/>
      <c r="DPW13" s="107"/>
      <c r="DPX13" s="107"/>
      <c r="DPY13" s="107"/>
      <c r="DPZ13" s="107"/>
      <c r="DQA13" s="107"/>
      <c r="DQB13" s="107"/>
      <c r="DQC13" s="107"/>
      <c r="DQD13" s="107"/>
      <c r="DQE13" s="107"/>
      <c r="DQF13" s="107"/>
      <c r="DQG13" s="107"/>
      <c r="DQH13" s="107"/>
      <c r="DQI13" s="107"/>
      <c r="DQJ13" s="107"/>
      <c r="DQK13" s="107"/>
      <c r="DQL13" s="107"/>
      <c r="DQM13" s="107"/>
      <c r="DQN13" s="107"/>
      <c r="DQO13" s="107"/>
      <c r="DQP13" s="107"/>
      <c r="DQQ13" s="107"/>
      <c r="DQR13" s="107"/>
      <c r="DQS13" s="107"/>
      <c r="DQT13" s="107"/>
      <c r="DQU13" s="107"/>
      <c r="DQV13" s="107"/>
      <c r="DQW13" s="107"/>
      <c r="DQX13" s="107"/>
      <c r="DQY13" s="107"/>
      <c r="DQZ13" s="107"/>
      <c r="DRA13" s="107"/>
      <c r="DRB13" s="107"/>
      <c r="DRC13" s="107"/>
      <c r="DRD13" s="107"/>
      <c r="DRE13" s="107"/>
      <c r="DRF13" s="107"/>
      <c r="DRG13" s="107"/>
      <c r="DRH13" s="107"/>
      <c r="DRI13" s="107"/>
      <c r="DRJ13" s="107"/>
      <c r="DRK13" s="107"/>
      <c r="DRL13" s="107"/>
      <c r="DRM13" s="107"/>
      <c r="DRN13" s="107"/>
      <c r="DRO13" s="107"/>
      <c r="DRP13" s="107"/>
      <c r="DRQ13" s="107"/>
      <c r="DRR13" s="107"/>
      <c r="DRS13" s="107"/>
      <c r="DRT13" s="107"/>
      <c r="DRU13" s="107"/>
      <c r="DRV13" s="107"/>
      <c r="DRW13" s="107"/>
      <c r="DRX13" s="107"/>
      <c r="DRY13" s="107"/>
      <c r="DRZ13" s="107"/>
      <c r="DSA13" s="107"/>
      <c r="DSB13" s="107"/>
      <c r="DSC13" s="107"/>
      <c r="DSD13" s="107"/>
      <c r="DSE13" s="107"/>
      <c r="DSF13" s="107"/>
      <c r="DSG13" s="107"/>
      <c r="DSH13" s="107"/>
      <c r="DSI13" s="107"/>
      <c r="DSJ13" s="107"/>
      <c r="DSK13" s="107"/>
      <c r="DSL13" s="107"/>
      <c r="DSM13" s="107"/>
      <c r="DSN13" s="107"/>
      <c r="DSO13" s="107"/>
      <c r="DSP13" s="107"/>
      <c r="DSQ13" s="107"/>
      <c r="DSR13" s="107"/>
      <c r="DSS13" s="107"/>
      <c r="DST13" s="107"/>
      <c r="DSU13" s="107"/>
      <c r="DSV13" s="107"/>
      <c r="DSW13" s="107"/>
      <c r="DSX13" s="107"/>
      <c r="DSY13" s="107"/>
      <c r="DSZ13" s="107"/>
      <c r="DTA13" s="107"/>
      <c r="DTB13" s="107"/>
      <c r="DTC13" s="107"/>
      <c r="DTD13" s="107"/>
      <c r="DTE13" s="107"/>
      <c r="DTF13" s="107"/>
      <c r="DTG13" s="107"/>
      <c r="DTH13" s="107"/>
      <c r="DTI13" s="107"/>
      <c r="DTJ13" s="107"/>
      <c r="DTK13" s="107"/>
      <c r="DTL13" s="107"/>
      <c r="DTM13" s="107"/>
      <c r="DTN13" s="107"/>
      <c r="DTO13" s="107"/>
      <c r="DTP13" s="107"/>
      <c r="DTQ13" s="107"/>
      <c r="DTR13" s="107"/>
      <c r="DTS13" s="107"/>
      <c r="DTT13" s="107"/>
      <c r="DTU13" s="107"/>
      <c r="DTV13" s="107"/>
      <c r="DTW13" s="107"/>
      <c r="DTX13" s="107"/>
      <c r="DTY13" s="107"/>
      <c r="DTZ13" s="107"/>
      <c r="DUA13" s="107"/>
      <c r="DUB13" s="107"/>
      <c r="DUC13" s="107"/>
      <c r="DUD13" s="107"/>
      <c r="DUE13" s="107"/>
      <c r="DUF13" s="107"/>
      <c r="DUG13" s="107"/>
      <c r="DUH13" s="107"/>
      <c r="DUI13" s="107"/>
      <c r="DUJ13" s="107"/>
      <c r="DUK13" s="107"/>
      <c r="DUL13" s="107"/>
      <c r="DUM13" s="107"/>
      <c r="DUN13" s="107"/>
      <c r="DUO13" s="107"/>
      <c r="DUP13" s="107"/>
      <c r="DUQ13" s="107"/>
      <c r="DUR13" s="107"/>
      <c r="DUS13" s="107"/>
      <c r="DUT13" s="107"/>
      <c r="DUU13" s="107"/>
      <c r="DUV13" s="107"/>
      <c r="DUW13" s="107"/>
      <c r="DUX13" s="107"/>
      <c r="DUY13" s="107"/>
      <c r="DUZ13" s="107"/>
      <c r="DVA13" s="107"/>
      <c r="DVB13" s="107"/>
      <c r="DVC13" s="107"/>
      <c r="DVD13" s="107"/>
      <c r="DVE13" s="107"/>
      <c r="DVF13" s="107"/>
      <c r="DVG13" s="107"/>
      <c r="DVH13" s="107"/>
      <c r="DVI13" s="107"/>
      <c r="DVJ13" s="107"/>
      <c r="DVK13" s="107"/>
      <c r="DVL13" s="107"/>
      <c r="DVM13" s="107"/>
      <c r="DVN13" s="107"/>
      <c r="DVO13" s="107"/>
      <c r="DVP13" s="107"/>
      <c r="DVQ13" s="107"/>
      <c r="DVR13" s="107"/>
      <c r="DVS13" s="107"/>
      <c r="DVT13" s="107"/>
      <c r="DVU13" s="107"/>
      <c r="DVV13" s="107"/>
      <c r="DVW13" s="107"/>
      <c r="DVX13" s="107"/>
      <c r="DVY13" s="107"/>
      <c r="DVZ13" s="107"/>
      <c r="DWA13" s="107"/>
      <c r="DWB13" s="107"/>
      <c r="DWC13" s="107"/>
      <c r="DWD13" s="107"/>
      <c r="DWE13" s="107"/>
      <c r="DWF13" s="107"/>
      <c r="DWG13" s="107"/>
      <c r="DWH13" s="107"/>
      <c r="DWI13" s="107"/>
      <c r="DWJ13" s="107"/>
      <c r="DWK13" s="107"/>
      <c r="DWL13" s="107"/>
      <c r="DWM13" s="107"/>
      <c r="DWN13" s="107"/>
      <c r="DWO13" s="107"/>
      <c r="DWP13" s="107"/>
      <c r="DWQ13" s="107"/>
      <c r="DWR13" s="107"/>
      <c r="DWS13" s="107"/>
      <c r="DWT13" s="107"/>
      <c r="DWU13" s="107"/>
      <c r="DWV13" s="107"/>
      <c r="DWW13" s="107"/>
      <c r="DWX13" s="107"/>
      <c r="DWY13" s="107"/>
      <c r="DWZ13" s="107"/>
      <c r="DXA13" s="107"/>
      <c r="DXB13" s="107"/>
      <c r="DXC13" s="107"/>
      <c r="DXD13" s="107"/>
      <c r="DXE13" s="107"/>
      <c r="DXF13" s="107"/>
      <c r="DXG13" s="107"/>
      <c r="DXH13" s="107"/>
      <c r="DXI13" s="107"/>
      <c r="DXJ13" s="107"/>
      <c r="DXK13" s="107"/>
      <c r="DXL13" s="107"/>
      <c r="DXM13" s="107"/>
      <c r="DXN13" s="107"/>
      <c r="DXO13" s="107"/>
      <c r="DXP13" s="107"/>
      <c r="DXQ13" s="107"/>
      <c r="DXR13" s="107"/>
      <c r="DXS13" s="107"/>
      <c r="DXT13" s="107"/>
      <c r="DXU13" s="107"/>
      <c r="DXV13" s="107"/>
      <c r="DXW13" s="107"/>
      <c r="DXX13" s="107"/>
      <c r="DXY13" s="107"/>
      <c r="DXZ13" s="107"/>
      <c r="DYA13" s="107"/>
      <c r="DYB13" s="107"/>
      <c r="DYC13" s="107"/>
      <c r="DYD13" s="107"/>
      <c r="DYE13" s="107"/>
      <c r="DYF13" s="107"/>
      <c r="DYG13" s="107"/>
      <c r="DYH13" s="107"/>
      <c r="DYI13" s="107"/>
      <c r="DYJ13" s="107"/>
      <c r="DYK13" s="107"/>
      <c r="DYL13" s="107"/>
      <c r="DYM13" s="107"/>
      <c r="DYN13" s="107"/>
      <c r="DYO13" s="107"/>
      <c r="DYP13" s="107"/>
      <c r="DYQ13" s="107"/>
      <c r="DYR13" s="107"/>
      <c r="DYS13" s="107"/>
      <c r="DYT13" s="107"/>
      <c r="DYU13" s="107"/>
      <c r="DYV13" s="107"/>
      <c r="DYW13" s="107"/>
      <c r="DYX13" s="107"/>
      <c r="DYY13" s="107"/>
      <c r="DYZ13" s="107"/>
      <c r="DZA13" s="107"/>
      <c r="DZB13" s="107"/>
      <c r="DZC13" s="107"/>
      <c r="DZD13" s="107"/>
      <c r="DZE13" s="107"/>
      <c r="DZF13" s="107"/>
      <c r="DZG13" s="107"/>
      <c r="DZH13" s="107"/>
      <c r="DZI13" s="107"/>
      <c r="DZJ13" s="107"/>
      <c r="DZK13" s="107"/>
      <c r="DZL13" s="107"/>
      <c r="DZM13" s="107"/>
      <c r="DZN13" s="107"/>
      <c r="DZO13" s="107"/>
      <c r="DZP13" s="107"/>
      <c r="DZQ13" s="107"/>
      <c r="DZR13" s="107"/>
      <c r="DZS13" s="107"/>
      <c r="DZT13" s="107"/>
      <c r="DZU13" s="107"/>
      <c r="DZV13" s="107"/>
      <c r="DZW13" s="107"/>
      <c r="DZX13" s="107"/>
      <c r="DZY13" s="107"/>
      <c r="DZZ13" s="107"/>
      <c r="EAA13" s="107"/>
      <c r="EAB13" s="107"/>
      <c r="EAC13" s="107"/>
      <c r="EAD13" s="107"/>
      <c r="EAE13" s="107"/>
      <c r="EAF13" s="107"/>
      <c r="EAG13" s="107"/>
      <c r="EAH13" s="107"/>
      <c r="EAI13" s="107"/>
      <c r="EAJ13" s="107"/>
      <c r="EAK13" s="107"/>
      <c r="EAL13" s="107"/>
      <c r="EAM13" s="107"/>
      <c r="EAN13" s="107"/>
      <c r="EAO13" s="107"/>
      <c r="EAP13" s="107"/>
      <c r="EAQ13" s="107"/>
      <c r="EAR13" s="107"/>
      <c r="EAS13" s="107"/>
      <c r="EAT13" s="107"/>
      <c r="EAU13" s="107"/>
      <c r="EAV13" s="107"/>
      <c r="EAW13" s="107"/>
      <c r="EAX13" s="107"/>
      <c r="EAY13" s="107"/>
      <c r="EAZ13" s="107"/>
      <c r="EBA13" s="107"/>
      <c r="EBB13" s="107"/>
      <c r="EBC13" s="107"/>
      <c r="EBD13" s="107"/>
      <c r="EBE13" s="107"/>
      <c r="EBF13" s="107"/>
      <c r="EBG13" s="107"/>
      <c r="EBH13" s="107"/>
      <c r="EBI13" s="107"/>
      <c r="EBJ13" s="107"/>
      <c r="EBK13" s="107"/>
      <c r="EBL13" s="107"/>
      <c r="EBM13" s="107"/>
      <c r="EBN13" s="107"/>
      <c r="EBO13" s="107"/>
      <c r="EBP13" s="107"/>
      <c r="EBQ13" s="107"/>
      <c r="EBR13" s="107"/>
      <c r="EBS13" s="107"/>
      <c r="EBT13" s="107"/>
      <c r="EBU13" s="107"/>
      <c r="EBV13" s="107"/>
      <c r="EBW13" s="107"/>
      <c r="EBX13" s="107"/>
      <c r="EBY13" s="107"/>
      <c r="EBZ13" s="107"/>
      <c r="ECA13" s="107"/>
      <c r="ECB13" s="107"/>
      <c r="ECC13" s="107"/>
      <c r="ECD13" s="107"/>
      <c r="ECE13" s="107"/>
      <c r="ECF13" s="107"/>
      <c r="ECG13" s="107"/>
      <c r="ECH13" s="107"/>
      <c r="ECI13" s="107"/>
      <c r="ECJ13" s="107"/>
      <c r="ECK13" s="107"/>
      <c r="ECL13" s="107"/>
      <c r="ECM13" s="107"/>
      <c r="ECN13" s="107"/>
      <c r="ECO13" s="107"/>
      <c r="ECP13" s="107"/>
      <c r="ECQ13" s="107"/>
      <c r="ECR13" s="107"/>
      <c r="ECS13" s="107"/>
      <c r="ECT13" s="107"/>
      <c r="ECU13" s="107"/>
      <c r="ECV13" s="107"/>
      <c r="ECW13" s="107"/>
      <c r="ECX13" s="107"/>
      <c r="ECY13" s="107"/>
      <c r="ECZ13" s="107"/>
      <c r="EDA13" s="107"/>
      <c r="EDB13" s="107"/>
      <c r="EDC13" s="107"/>
      <c r="EDD13" s="107"/>
      <c r="EDE13" s="107"/>
      <c r="EDF13" s="107"/>
      <c r="EDG13" s="107"/>
      <c r="EDH13" s="107"/>
      <c r="EDI13" s="107"/>
      <c r="EDJ13" s="107"/>
      <c r="EDK13" s="107"/>
      <c r="EDL13" s="107"/>
      <c r="EDM13" s="107"/>
      <c r="EDN13" s="107"/>
      <c r="EDO13" s="107"/>
      <c r="EDP13" s="107"/>
      <c r="EDQ13" s="107"/>
      <c r="EDR13" s="107"/>
      <c r="EDS13" s="107"/>
      <c r="EDT13" s="107"/>
      <c r="EDU13" s="107"/>
      <c r="EDV13" s="107"/>
      <c r="EDW13" s="107"/>
      <c r="EDX13" s="107"/>
      <c r="EDY13" s="107"/>
      <c r="EDZ13" s="107"/>
      <c r="EEA13" s="107"/>
      <c r="EEB13" s="107"/>
      <c r="EEC13" s="107"/>
      <c r="EED13" s="107"/>
      <c r="EEE13" s="107"/>
      <c r="EEF13" s="107"/>
      <c r="EEG13" s="107"/>
      <c r="EEH13" s="107"/>
      <c r="EEI13" s="107"/>
      <c r="EEJ13" s="107"/>
      <c r="EEK13" s="107"/>
      <c r="EEL13" s="107"/>
      <c r="EEM13" s="107"/>
      <c r="EEN13" s="107"/>
      <c r="EEO13" s="107"/>
      <c r="EEP13" s="107"/>
      <c r="EEQ13" s="107"/>
      <c r="EER13" s="107"/>
      <c r="EES13" s="107"/>
      <c r="EET13" s="107"/>
      <c r="EEU13" s="107"/>
      <c r="EEV13" s="107"/>
      <c r="EEW13" s="107"/>
      <c r="EEX13" s="107"/>
      <c r="EEY13" s="107"/>
      <c r="EEZ13" s="107"/>
      <c r="EFA13" s="107"/>
      <c r="EFB13" s="107"/>
      <c r="EFC13" s="107"/>
      <c r="EFD13" s="107"/>
      <c r="EFE13" s="107"/>
      <c r="EFF13" s="107"/>
      <c r="EFG13" s="107"/>
      <c r="EFH13" s="107"/>
      <c r="EFI13" s="107"/>
      <c r="EFJ13" s="107"/>
      <c r="EFK13" s="107"/>
      <c r="EFL13" s="107"/>
      <c r="EFM13" s="107"/>
      <c r="EFN13" s="107"/>
      <c r="EFO13" s="107"/>
      <c r="EFP13" s="107"/>
      <c r="EFQ13" s="107"/>
      <c r="EFR13" s="107"/>
      <c r="EFS13" s="107"/>
      <c r="EFT13" s="107"/>
      <c r="EFU13" s="107"/>
      <c r="EFV13" s="107"/>
      <c r="EFW13" s="107"/>
      <c r="EFX13" s="107"/>
      <c r="EFY13" s="107"/>
      <c r="EFZ13" s="107"/>
      <c r="EGA13" s="107"/>
      <c r="EGB13" s="107"/>
      <c r="EGC13" s="107"/>
      <c r="EGD13" s="107"/>
      <c r="EGE13" s="107"/>
      <c r="EGF13" s="107"/>
      <c r="EGG13" s="107"/>
      <c r="EGH13" s="107"/>
      <c r="EGI13" s="107"/>
      <c r="EGJ13" s="107"/>
      <c r="EGK13" s="107"/>
      <c r="EGL13" s="107"/>
      <c r="EGM13" s="107"/>
      <c r="EGN13" s="107"/>
      <c r="EGO13" s="107"/>
      <c r="EGP13" s="107"/>
      <c r="EGQ13" s="107"/>
      <c r="EGR13" s="107"/>
      <c r="EGS13" s="107"/>
      <c r="EGT13" s="107"/>
      <c r="EGU13" s="107"/>
      <c r="EGV13" s="107"/>
      <c r="EGW13" s="107"/>
      <c r="EGX13" s="107"/>
      <c r="EGY13" s="107"/>
      <c r="EGZ13" s="107"/>
      <c r="EHA13" s="107"/>
      <c r="EHB13" s="107"/>
      <c r="EHC13" s="107"/>
      <c r="EHD13" s="107"/>
      <c r="EHE13" s="107"/>
      <c r="EHF13" s="107"/>
      <c r="EHG13" s="107"/>
      <c r="EHH13" s="107"/>
      <c r="EHI13" s="107"/>
      <c r="EHJ13" s="107"/>
      <c r="EHK13" s="107"/>
      <c r="EHL13" s="107"/>
      <c r="EHM13" s="107"/>
      <c r="EHN13" s="107"/>
      <c r="EHO13" s="107"/>
      <c r="EHP13" s="107"/>
      <c r="EHQ13" s="107"/>
      <c r="EHR13" s="107"/>
      <c r="EHS13" s="107"/>
      <c r="EHT13" s="107"/>
      <c r="EHU13" s="107"/>
      <c r="EHV13" s="107"/>
      <c r="EHW13" s="107"/>
      <c r="EHX13" s="107"/>
      <c r="EHY13" s="107"/>
      <c r="EHZ13" s="107"/>
      <c r="EIA13" s="107"/>
      <c r="EIB13" s="107"/>
      <c r="EIC13" s="107"/>
      <c r="EID13" s="107"/>
      <c r="EIE13" s="107"/>
      <c r="EIF13" s="107"/>
      <c r="EIG13" s="107"/>
      <c r="EIH13" s="107"/>
      <c r="EII13" s="107"/>
      <c r="EIJ13" s="107"/>
      <c r="EIK13" s="107"/>
      <c r="EIL13" s="107"/>
      <c r="EIM13" s="107"/>
      <c r="EIN13" s="107"/>
      <c r="EIO13" s="107"/>
      <c r="EIP13" s="107"/>
      <c r="EIQ13" s="107"/>
      <c r="EIR13" s="107"/>
      <c r="EIS13" s="107"/>
      <c r="EIT13" s="107"/>
      <c r="EIU13" s="107"/>
      <c r="EIV13" s="107"/>
      <c r="EIW13" s="107"/>
      <c r="EIX13" s="107"/>
      <c r="EIY13" s="107"/>
      <c r="EIZ13" s="107"/>
      <c r="EJA13" s="107"/>
      <c r="EJB13" s="107"/>
      <c r="EJC13" s="107"/>
      <c r="EJD13" s="107"/>
      <c r="EJE13" s="107"/>
      <c r="EJF13" s="107"/>
      <c r="EJG13" s="107"/>
      <c r="EJH13" s="107"/>
      <c r="EJI13" s="107"/>
      <c r="EJJ13" s="107"/>
      <c r="EJK13" s="107"/>
      <c r="EJL13" s="107"/>
      <c r="EJM13" s="107"/>
      <c r="EJN13" s="107"/>
      <c r="EJO13" s="107"/>
      <c r="EJP13" s="107"/>
      <c r="EJQ13" s="107"/>
      <c r="EJR13" s="107"/>
      <c r="EJS13" s="107"/>
      <c r="EJT13" s="107"/>
      <c r="EJU13" s="107"/>
      <c r="EJV13" s="107"/>
      <c r="EJW13" s="107"/>
      <c r="EJX13" s="107"/>
      <c r="EJY13" s="107"/>
      <c r="EJZ13" s="107"/>
      <c r="EKA13" s="107"/>
      <c r="EKB13" s="107"/>
      <c r="EKC13" s="107"/>
      <c r="EKD13" s="107"/>
      <c r="EKE13" s="107"/>
      <c r="EKF13" s="107"/>
      <c r="EKG13" s="107"/>
      <c r="EKH13" s="107"/>
      <c r="EKI13" s="107"/>
      <c r="EKJ13" s="107"/>
      <c r="EKK13" s="107"/>
      <c r="EKL13" s="107"/>
      <c r="EKM13" s="107"/>
      <c r="EKN13" s="107"/>
      <c r="EKO13" s="107"/>
      <c r="EKP13" s="107"/>
      <c r="EKQ13" s="107"/>
      <c r="EKR13" s="107"/>
      <c r="EKS13" s="107"/>
      <c r="EKT13" s="107"/>
      <c r="EKU13" s="107"/>
      <c r="EKV13" s="107"/>
      <c r="EKW13" s="107"/>
      <c r="EKX13" s="107"/>
      <c r="EKY13" s="107"/>
      <c r="EKZ13" s="107"/>
      <c r="ELA13" s="107"/>
      <c r="ELB13" s="107"/>
      <c r="ELC13" s="107"/>
      <c r="ELD13" s="107"/>
      <c r="ELE13" s="107"/>
      <c r="ELF13" s="107"/>
      <c r="ELG13" s="107"/>
      <c r="ELH13" s="107"/>
      <c r="ELI13" s="107"/>
      <c r="ELJ13" s="107"/>
      <c r="ELK13" s="107"/>
      <c r="ELL13" s="107"/>
      <c r="ELM13" s="107"/>
      <c r="ELN13" s="107"/>
      <c r="ELO13" s="107"/>
      <c r="ELP13" s="107"/>
      <c r="ELQ13" s="107"/>
      <c r="ELR13" s="107"/>
      <c r="ELS13" s="107"/>
      <c r="ELT13" s="107"/>
      <c r="ELU13" s="107"/>
      <c r="ELV13" s="107"/>
      <c r="ELW13" s="107"/>
      <c r="ELX13" s="107"/>
      <c r="ELY13" s="107"/>
      <c r="ELZ13" s="107"/>
      <c r="EMA13" s="107"/>
      <c r="EMB13" s="107"/>
      <c r="EMC13" s="107"/>
      <c r="EMD13" s="107"/>
      <c r="EME13" s="107"/>
      <c r="EMF13" s="107"/>
      <c r="EMG13" s="107"/>
      <c r="EMH13" s="107"/>
      <c r="EMI13" s="107"/>
      <c r="EMJ13" s="107"/>
      <c r="EMK13" s="107"/>
      <c r="EML13" s="107"/>
      <c r="EMM13" s="107"/>
      <c r="EMN13" s="107"/>
      <c r="EMO13" s="107"/>
      <c r="EMP13" s="107"/>
      <c r="EMQ13" s="107"/>
      <c r="EMR13" s="107"/>
      <c r="EMS13" s="107"/>
      <c r="EMT13" s="107"/>
      <c r="EMU13" s="107"/>
      <c r="EMV13" s="107"/>
      <c r="EMW13" s="107"/>
      <c r="EMX13" s="107"/>
      <c r="EMY13" s="107"/>
      <c r="EMZ13" s="107"/>
      <c r="ENA13" s="107"/>
      <c r="ENB13" s="107"/>
      <c r="ENC13" s="107"/>
      <c r="END13" s="107"/>
      <c r="ENE13" s="107"/>
      <c r="ENF13" s="107"/>
      <c r="ENG13" s="107"/>
      <c r="ENH13" s="107"/>
      <c r="ENI13" s="107"/>
      <c r="ENJ13" s="107"/>
      <c r="ENK13" s="107"/>
      <c r="ENL13" s="107"/>
      <c r="ENM13" s="107"/>
      <c r="ENN13" s="107"/>
      <c r="ENO13" s="107"/>
      <c r="ENP13" s="107"/>
      <c r="ENQ13" s="107"/>
      <c r="ENR13" s="107"/>
      <c r="ENS13" s="107"/>
      <c r="ENT13" s="107"/>
      <c r="ENU13" s="107"/>
      <c r="ENV13" s="107"/>
      <c r="ENW13" s="107"/>
      <c r="ENX13" s="107"/>
      <c r="ENY13" s="107"/>
      <c r="ENZ13" s="107"/>
      <c r="EOA13" s="107"/>
      <c r="EOB13" s="107"/>
      <c r="EOC13" s="107"/>
      <c r="EOD13" s="107"/>
      <c r="EOE13" s="107"/>
      <c r="EOF13" s="107"/>
      <c r="EOG13" s="107"/>
      <c r="EOH13" s="107"/>
      <c r="EOI13" s="107"/>
      <c r="EOJ13" s="107"/>
      <c r="EOK13" s="107"/>
      <c r="EOL13" s="107"/>
      <c r="EOM13" s="107"/>
      <c r="EON13" s="107"/>
      <c r="EOO13" s="107"/>
      <c r="EOP13" s="107"/>
      <c r="EOQ13" s="107"/>
      <c r="EOR13" s="107"/>
      <c r="EOS13" s="107"/>
      <c r="EOT13" s="107"/>
      <c r="EOU13" s="107"/>
      <c r="EOV13" s="107"/>
      <c r="EOW13" s="107"/>
      <c r="EOX13" s="107"/>
      <c r="EOY13" s="107"/>
      <c r="EOZ13" s="107"/>
      <c r="EPA13" s="107"/>
      <c r="EPB13" s="107"/>
      <c r="EPC13" s="107"/>
      <c r="EPD13" s="107"/>
      <c r="EPE13" s="107"/>
      <c r="EPF13" s="107"/>
      <c r="EPG13" s="107"/>
      <c r="EPH13" s="107"/>
      <c r="EPI13" s="107"/>
      <c r="EPJ13" s="107"/>
      <c r="EPK13" s="107"/>
      <c r="EPL13" s="107"/>
      <c r="EPM13" s="107"/>
      <c r="EPN13" s="107"/>
      <c r="EPO13" s="107"/>
      <c r="EPP13" s="107"/>
      <c r="EPQ13" s="107"/>
      <c r="EPR13" s="107"/>
      <c r="EPS13" s="107"/>
      <c r="EPT13" s="107"/>
      <c r="EPU13" s="107"/>
      <c r="EPV13" s="107"/>
      <c r="EPW13" s="107"/>
      <c r="EPX13" s="107"/>
      <c r="EPY13" s="107"/>
      <c r="EPZ13" s="107"/>
      <c r="EQA13" s="107"/>
      <c r="EQB13" s="107"/>
      <c r="EQC13" s="107"/>
      <c r="EQD13" s="107"/>
      <c r="EQE13" s="107"/>
      <c r="EQF13" s="107"/>
      <c r="EQG13" s="107"/>
      <c r="EQH13" s="107"/>
      <c r="EQI13" s="107"/>
      <c r="EQJ13" s="107"/>
      <c r="EQK13" s="107"/>
      <c r="EQL13" s="107"/>
      <c r="EQM13" s="107"/>
      <c r="EQN13" s="107"/>
      <c r="EQO13" s="107"/>
      <c r="EQP13" s="107"/>
      <c r="EQQ13" s="107"/>
      <c r="EQR13" s="107"/>
      <c r="EQS13" s="107"/>
      <c r="EQT13" s="107"/>
      <c r="EQU13" s="107"/>
      <c r="EQV13" s="107"/>
      <c r="EQW13" s="107"/>
      <c r="EQX13" s="107"/>
      <c r="EQY13" s="107"/>
      <c r="EQZ13" s="107"/>
      <c r="ERA13" s="107"/>
      <c r="ERB13" s="107"/>
      <c r="ERC13" s="107"/>
      <c r="ERD13" s="107"/>
      <c r="ERE13" s="107"/>
      <c r="ERF13" s="107"/>
      <c r="ERG13" s="107"/>
      <c r="ERH13" s="107"/>
      <c r="ERI13" s="107"/>
      <c r="ERJ13" s="107"/>
      <c r="ERK13" s="107"/>
      <c r="ERL13" s="107"/>
      <c r="ERM13" s="107"/>
      <c r="ERN13" s="107"/>
      <c r="ERO13" s="107"/>
      <c r="ERP13" s="107"/>
      <c r="ERQ13" s="107"/>
      <c r="ERR13" s="107"/>
      <c r="ERS13" s="107"/>
      <c r="ERT13" s="107"/>
      <c r="ERU13" s="107"/>
      <c r="ERV13" s="107"/>
      <c r="ERW13" s="107"/>
      <c r="ERX13" s="107"/>
      <c r="ERY13" s="107"/>
      <c r="ERZ13" s="107"/>
      <c r="ESA13" s="107"/>
      <c r="ESB13" s="107"/>
      <c r="ESC13" s="107"/>
      <c r="ESD13" s="107"/>
      <c r="ESE13" s="107"/>
      <c r="ESF13" s="107"/>
      <c r="ESG13" s="107"/>
      <c r="ESH13" s="107"/>
      <c r="ESI13" s="107"/>
      <c r="ESJ13" s="107"/>
      <c r="ESK13" s="107"/>
      <c r="ESL13" s="107"/>
      <c r="ESM13" s="107"/>
      <c r="ESN13" s="107"/>
      <c r="ESO13" s="107"/>
      <c r="ESP13" s="107"/>
      <c r="ESQ13" s="107"/>
      <c r="ESR13" s="107"/>
      <c r="ESS13" s="107"/>
      <c r="EST13" s="107"/>
      <c r="ESU13" s="107"/>
      <c r="ESV13" s="107"/>
      <c r="ESW13" s="107"/>
      <c r="ESX13" s="107"/>
      <c r="ESY13" s="107"/>
      <c r="ESZ13" s="107"/>
      <c r="ETA13" s="107"/>
      <c r="ETB13" s="107"/>
      <c r="ETC13" s="107"/>
      <c r="ETD13" s="107"/>
      <c r="ETE13" s="107"/>
      <c r="ETF13" s="107"/>
      <c r="ETG13" s="107"/>
      <c r="ETH13" s="107"/>
      <c r="ETI13" s="107"/>
      <c r="ETJ13" s="107"/>
      <c r="ETK13" s="107"/>
      <c r="ETL13" s="107"/>
      <c r="ETM13" s="107"/>
      <c r="ETN13" s="107"/>
      <c r="ETO13" s="107"/>
      <c r="ETP13" s="107"/>
      <c r="ETQ13" s="107"/>
      <c r="ETR13" s="107"/>
      <c r="ETS13" s="107"/>
      <c r="ETT13" s="107"/>
      <c r="ETU13" s="107"/>
      <c r="ETV13" s="107"/>
      <c r="ETW13" s="107"/>
      <c r="ETX13" s="107"/>
      <c r="ETY13" s="107"/>
      <c r="ETZ13" s="107"/>
      <c r="EUA13" s="107"/>
      <c r="EUB13" s="107"/>
      <c r="EUC13" s="107"/>
      <c r="EUD13" s="107"/>
      <c r="EUE13" s="107"/>
      <c r="EUF13" s="107"/>
      <c r="EUG13" s="107"/>
      <c r="EUH13" s="107"/>
      <c r="EUI13" s="107"/>
      <c r="EUJ13" s="107"/>
      <c r="EUK13" s="107"/>
      <c r="EUL13" s="107"/>
      <c r="EUM13" s="107"/>
      <c r="EUN13" s="107"/>
      <c r="EUO13" s="107"/>
      <c r="EUP13" s="107"/>
      <c r="EUQ13" s="107"/>
      <c r="EUR13" s="107"/>
      <c r="EUS13" s="107"/>
      <c r="EUT13" s="107"/>
      <c r="EUU13" s="107"/>
      <c r="EUV13" s="107"/>
      <c r="EUW13" s="107"/>
      <c r="EUX13" s="107"/>
      <c r="EUY13" s="107"/>
      <c r="EUZ13" s="107"/>
      <c r="EVA13" s="107"/>
      <c r="EVB13" s="107"/>
      <c r="EVC13" s="107"/>
      <c r="EVD13" s="107"/>
      <c r="EVE13" s="107"/>
      <c r="EVF13" s="107"/>
      <c r="EVG13" s="107"/>
      <c r="EVH13" s="107"/>
      <c r="EVI13" s="107"/>
      <c r="EVJ13" s="107"/>
      <c r="EVK13" s="107"/>
      <c r="EVL13" s="107"/>
      <c r="EVM13" s="107"/>
      <c r="EVN13" s="107"/>
      <c r="EVO13" s="107"/>
      <c r="EVP13" s="107"/>
      <c r="EVQ13" s="107"/>
      <c r="EVR13" s="107"/>
      <c r="EVS13" s="107"/>
      <c r="EVT13" s="107"/>
      <c r="EVU13" s="107"/>
      <c r="EVV13" s="107"/>
      <c r="EVW13" s="107"/>
      <c r="EVX13" s="107"/>
      <c r="EVY13" s="107"/>
      <c r="EVZ13" s="107"/>
      <c r="EWA13" s="107"/>
      <c r="EWB13" s="107"/>
      <c r="EWC13" s="107"/>
      <c r="EWD13" s="107"/>
      <c r="EWE13" s="107"/>
      <c r="EWF13" s="107"/>
      <c r="EWG13" s="107"/>
      <c r="EWH13" s="107"/>
      <c r="EWI13" s="107"/>
      <c r="EWJ13" s="107"/>
      <c r="EWK13" s="107"/>
      <c r="EWL13" s="107"/>
      <c r="EWM13" s="107"/>
      <c r="EWN13" s="107"/>
      <c r="EWO13" s="107"/>
      <c r="EWP13" s="107"/>
      <c r="EWQ13" s="107"/>
      <c r="EWR13" s="107"/>
      <c r="EWS13" s="107"/>
      <c r="EWT13" s="107"/>
      <c r="EWU13" s="107"/>
      <c r="EWV13" s="107"/>
      <c r="EWW13" s="107"/>
      <c r="EWX13" s="107"/>
      <c r="EWY13" s="107"/>
      <c r="EWZ13" s="107"/>
      <c r="EXA13" s="107"/>
      <c r="EXB13" s="107"/>
      <c r="EXC13" s="107"/>
      <c r="EXD13" s="107"/>
      <c r="EXE13" s="107"/>
      <c r="EXF13" s="107"/>
      <c r="EXG13" s="107"/>
      <c r="EXH13" s="107"/>
      <c r="EXI13" s="107"/>
      <c r="EXJ13" s="107"/>
      <c r="EXK13" s="107"/>
      <c r="EXL13" s="107"/>
      <c r="EXM13" s="107"/>
      <c r="EXN13" s="107"/>
      <c r="EXO13" s="107"/>
      <c r="EXP13" s="107"/>
      <c r="EXQ13" s="107"/>
      <c r="EXR13" s="107"/>
      <c r="EXS13" s="107"/>
      <c r="EXT13" s="107"/>
      <c r="EXU13" s="107"/>
      <c r="EXV13" s="107"/>
      <c r="EXW13" s="107"/>
      <c r="EXX13" s="107"/>
      <c r="EXY13" s="107"/>
      <c r="EXZ13" s="107"/>
      <c r="EYA13" s="107"/>
      <c r="EYB13" s="107"/>
      <c r="EYC13" s="107"/>
      <c r="EYD13" s="107"/>
      <c r="EYE13" s="107"/>
      <c r="EYF13" s="107"/>
      <c r="EYG13" s="107"/>
      <c r="EYH13" s="107"/>
      <c r="EYI13" s="107"/>
      <c r="EYJ13" s="107"/>
      <c r="EYK13" s="107"/>
      <c r="EYL13" s="107"/>
      <c r="EYM13" s="107"/>
      <c r="EYN13" s="107"/>
      <c r="EYO13" s="107"/>
      <c r="EYP13" s="107"/>
      <c r="EYQ13" s="107"/>
      <c r="EYR13" s="107"/>
      <c r="EYS13" s="107"/>
      <c r="EYT13" s="107"/>
      <c r="EYU13" s="107"/>
      <c r="EYV13" s="107"/>
      <c r="EYW13" s="107"/>
      <c r="EYX13" s="107"/>
      <c r="EYY13" s="107"/>
      <c r="EYZ13" s="107"/>
      <c r="EZA13" s="107"/>
      <c r="EZB13" s="107"/>
      <c r="EZC13" s="107"/>
      <c r="EZD13" s="107"/>
      <c r="EZE13" s="107"/>
      <c r="EZF13" s="107"/>
      <c r="EZG13" s="107"/>
      <c r="EZH13" s="107"/>
      <c r="EZI13" s="107"/>
      <c r="EZJ13" s="107"/>
      <c r="EZK13" s="107"/>
      <c r="EZL13" s="107"/>
      <c r="EZM13" s="107"/>
      <c r="EZN13" s="107"/>
      <c r="EZO13" s="107"/>
      <c r="EZP13" s="107"/>
      <c r="EZQ13" s="107"/>
      <c r="EZR13" s="107"/>
      <c r="EZS13" s="107"/>
      <c r="EZT13" s="107"/>
      <c r="EZU13" s="107"/>
      <c r="EZV13" s="107"/>
      <c r="EZW13" s="107"/>
      <c r="EZX13" s="107"/>
      <c r="EZY13" s="107"/>
      <c r="EZZ13" s="107"/>
      <c r="FAA13" s="107"/>
      <c r="FAB13" s="107"/>
      <c r="FAC13" s="107"/>
      <c r="FAD13" s="107"/>
      <c r="FAE13" s="107"/>
      <c r="FAF13" s="107"/>
      <c r="FAG13" s="107"/>
      <c r="FAH13" s="107"/>
      <c r="FAI13" s="107"/>
      <c r="FAJ13" s="107"/>
      <c r="FAK13" s="107"/>
      <c r="FAL13" s="107"/>
      <c r="FAM13" s="107"/>
      <c r="FAN13" s="107"/>
      <c r="FAO13" s="107"/>
      <c r="FAP13" s="107"/>
      <c r="FAQ13" s="107"/>
      <c r="FAR13" s="107"/>
      <c r="FAS13" s="107"/>
      <c r="FAT13" s="107"/>
      <c r="FAU13" s="107"/>
      <c r="FAV13" s="107"/>
      <c r="FAW13" s="107"/>
      <c r="FAX13" s="107"/>
      <c r="FAY13" s="107"/>
      <c r="FAZ13" s="107"/>
      <c r="FBA13" s="107"/>
      <c r="FBB13" s="107"/>
      <c r="FBC13" s="107"/>
      <c r="FBD13" s="107"/>
      <c r="FBE13" s="107"/>
      <c r="FBF13" s="107"/>
      <c r="FBG13" s="107"/>
      <c r="FBH13" s="107"/>
      <c r="FBI13" s="107"/>
      <c r="FBJ13" s="107"/>
      <c r="FBK13" s="107"/>
      <c r="FBL13" s="107"/>
      <c r="FBM13" s="107"/>
      <c r="FBN13" s="107"/>
      <c r="FBO13" s="107"/>
      <c r="FBP13" s="107"/>
      <c r="FBQ13" s="107"/>
      <c r="FBR13" s="107"/>
      <c r="FBS13" s="107"/>
      <c r="FBT13" s="107"/>
      <c r="FBU13" s="107"/>
      <c r="FBV13" s="107"/>
      <c r="FBW13" s="107"/>
      <c r="FBX13" s="107"/>
      <c r="FBY13" s="107"/>
      <c r="FBZ13" s="107"/>
      <c r="FCA13" s="107"/>
      <c r="FCB13" s="107"/>
      <c r="FCC13" s="107"/>
      <c r="FCD13" s="107"/>
      <c r="FCE13" s="107"/>
      <c r="FCF13" s="107"/>
      <c r="FCG13" s="107"/>
      <c r="FCH13" s="107"/>
      <c r="FCI13" s="107"/>
      <c r="FCJ13" s="107"/>
      <c r="FCK13" s="107"/>
      <c r="FCL13" s="107"/>
      <c r="FCM13" s="107"/>
      <c r="FCN13" s="107"/>
      <c r="FCO13" s="107"/>
      <c r="FCP13" s="107"/>
      <c r="FCQ13" s="107"/>
      <c r="FCR13" s="107"/>
      <c r="FCS13" s="107"/>
      <c r="FCT13" s="107"/>
      <c r="FCU13" s="107"/>
      <c r="FCV13" s="107"/>
      <c r="FCW13" s="107"/>
      <c r="FCX13" s="107"/>
      <c r="FCY13" s="107"/>
      <c r="FCZ13" s="107"/>
      <c r="FDA13" s="107"/>
      <c r="FDB13" s="107"/>
      <c r="FDC13" s="107"/>
      <c r="FDD13" s="107"/>
      <c r="FDE13" s="107"/>
      <c r="FDF13" s="107"/>
      <c r="FDG13" s="107"/>
      <c r="FDH13" s="107"/>
      <c r="FDI13" s="107"/>
      <c r="FDJ13" s="107"/>
      <c r="FDK13" s="107"/>
      <c r="FDL13" s="107"/>
      <c r="FDM13" s="107"/>
      <c r="FDN13" s="107"/>
      <c r="FDO13" s="107"/>
      <c r="FDP13" s="107"/>
      <c r="FDQ13" s="107"/>
      <c r="FDR13" s="107"/>
      <c r="FDS13" s="107"/>
      <c r="FDT13" s="107"/>
      <c r="FDU13" s="107"/>
      <c r="FDV13" s="107"/>
      <c r="FDW13" s="107"/>
      <c r="FDX13" s="107"/>
      <c r="FDY13" s="107"/>
      <c r="FDZ13" s="107"/>
      <c r="FEA13" s="107"/>
      <c r="FEB13" s="107"/>
      <c r="FEC13" s="107"/>
      <c r="FED13" s="107"/>
      <c r="FEE13" s="107"/>
      <c r="FEF13" s="107"/>
      <c r="FEG13" s="107"/>
      <c r="FEH13" s="107"/>
      <c r="FEI13" s="107"/>
      <c r="FEJ13" s="107"/>
      <c r="FEK13" s="107"/>
      <c r="FEL13" s="107"/>
      <c r="FEM13" s="107"/>
      <c r="FEN13" s="107"/>
      <c r="FEO13" s="107"/>
      <c r="FEP13" s="107"/>
      <c r="FEQ13" s="107"/>
      <c r="FER13" s="107"/>
      <c r="FES13" s="107"/>
      <c r="FET13" s="107"/>
      <c r="FEU13" s="107"/>
      <c r="FEV13" s="107"/>
      <c r="FEW13" s="107"/>
      <c r="FEX13" s="107"/>
      <c r="FEY13" s="107"/>
      <c r="FEZ13" s="107"/>
      <c r="FFA13" s="107"/>
      <c r="FFB13" s="107"/>
      <c r="FFC13" s="107"/>
      <c r="FFD13" s="107"/>
      <c r="FFE13" s="107"/>
      <c r="FFF13" s="107"/>
      <c r="FFG13" s="107"/>
      <c r="FFH13" s="107"/>
      <c r="FFI13" s="107"/>
      <c r="FFJ13" s="107"/>
      <c r="FFK13" s="107"/>
      <c r="FFL13" s="107"/>
      <c r="FFM13" s="107"/>
      <c r="FFN13" s="107"/>
      <c r="FFO13" s="107"/>
      <c r="FFP13" s="107"/>
      <c r="FFQ13" s="107"/>
      <c r="FFR13" s="107"/>
      <c r="FFS13" s="107"/>
      <c r="FFT13" s="107"/>
      <c r="FFU13" s="107"/>
      <c r="FFV13" s="107"/>
      <c r="FFW13" s="107"/>
      <c r="FFX13" s="107"/>
      <c r="FFY13" s="107"/>
      <c r="FFZ13" s="107"/>
      <c r="FGA13" s="107"/>
      <c r="FGB13" s="107"/>
      <c r="FGC13" s="107"/>
      <c r="FGD13" s="107"/>
      <c r="FGE13" s="107"/>
      <c r="FGF13" s="107"/>
      <c r="FGG13" s="107"/>
      <c r="FGH13" s="107"/>
      <c r="FGI13" s="107"/>
      <c r="FGJ13" s="107"/>
      <c r="FGK13" s="107"/>
      <c r="FGL13" s="107"/>
      <c r="FGM13" s="107"/>
      <c r="FGN13" s="107"/>
      <c r="FGO13" s="107"/>
      <c r="FGP13" s="107"/>
      <c r="FGQ13" s="107"/>
      <c r="FGR13" s="107"/>
      <c r="FGS13" s="107"/>
      <c r="FGT13" s="107"/>
      <c r="FGU13" s="107"/>
      <c r="FGV13" s="107"/>
      <c r="FGW13" s="107"/>
      <c r="FGX13" s="107"/>
      <c r="FGY13" s="107"/>
      <c r="FGZ13" s="107"/>
      <c r="FHA13" s="107"/>
      <c r="FHB13" s="107"/>
      <c r="FHC13" s="107"/>
      <c r="FHD13" s="107"/>
      <c r="FHE13" s="107"/>
      <c r="FHF13" s="107"/>
      <c r="FHG13" s="107"/>
      <c r="FHH13" s="107"/>
      <c r="FHI13" s="107"/>
      <c r="FHJ13" s="107"/>
      <c r="FHK13" s="107"/>
      <c r="FHL13" s="107"/>
      <c r="FHM13" s="107"/>
      <c r="FHN13" s="107"/>
      <c r="FHO13" s="107"/>
      <c r="FHP13" s="107"/>
      <c r="FHQ13" s="107"/>
      <c r="FHR13" s="107"/>
      <c r="FHS13" s="107"/>
      <c r="FHT13" s="107"/>
      <c r="FHU13" s="107"/>
      <c r="FHV13" s="107"/>
      <c r="FHW13" s="107"/>
      <c r="FHX13" s="107"/>
      <c r="FHY13" s="107"/>
      <c r="FHZ13" s="107"/>
      <c r="FIA13" s="107"/>
      <c r="FIB13" s="107"/>
      <c r="FIC13" s="107"/>
      <c r="FID13" s="107"/>
      <c r="FIE13" s="107"/>
      <c r="FIF13" s="107"/>
      <c r="FIG13" s="107"/>
      <c r="FIH13" s="107"/>
      <c r="FII13" s="107"/>
      <c r="FIJ13" s="107"/>
      <c r="FIK13" s="107"/>
      <c r="FIL13" s="107"/>
      <c r="FIM13" s="107"/>
      <c r="FIN13" s="107"/>
      <c r="FIO13" s="107"/>
      <c r="FIP13" s="107"/>
      <c r="FIQ13" s="107"/>
      <c r="FIR13" s="107"/>
      <c r="FIS13" s="107"/>
      <c r="FIT13" s="107"/>
      <c r="FIU13" s="107"/>
      <c r="FIV13" s="107"/>
      <c r="FIW13" s="107"/>
      <c r="FIX13" s="107"/>
      <c r="FIY13" s="107"/>
      <c r="FIZ13" s="107"/>
      <c r="FJA13" s="107"/>
      <c r="FJB13" s="107"/>
      <c r="FJC13" s="107"/>
      <c r="FJD13" s="107"/>
      <c r="FJE13" s="107"/>
      <c r="FJF13" s="107"/>
      <c r="FJG13" s="107"/>
      <c r="FJH13" s="107"/>
      <c r="FJI13" s="107"/>
      <c r="FJJ13" s="107"/>
      <c r="FJK13" s="107"/>
      <c r="FJL13" s="107"/>
      <c r="FJM13" s="107"/>
      <c r="FJN13" s="107"/>
      <c r="FJO13" s="107"/>
      <c r="FJP13" s="107"/>
      <c r="FJQ13" s="107"/>
      <c r="FJR13" s="107"/>
      <c r="FJS13" s="107"/>
      <c r="FJT13" s="107"/>
      <c r="FJU13" s="107"/>
      <c r="FJV13" s="107"/>
      <c r="FJW13" s="107"/>
      <c r="FJX13" s="107"/>
      <c r="FJY13" s="107"/>
      <c r="FJZ13" s="107"/>
      <c r="FKA13" s="107"/>
      <c r="FKB13" s="107"/>
      <c r="FKC13" s="107"/>
      <c r="FKD13" s="107"/>
      <c r="FKE13" s="107"/>
      <c r="FKF13" s="107"/>
      <c r="FKG13" s="107"/>
      <c r="FKH13" s="107"/>
      <c r="FKI13" s="107"/>
      <c r="FKJ13" s="107"/>
      <c r="FKK13" s="107"/>
      <c r="FKL13" s="107"/>
      <c r="FKM13" s="107"/>
      <c r="FKN13" s="107"/>
      <c r="FKO13" s="107"/>
      <c r="FKP13" s="107"/>
      <c r="FKQ13" s="107"/>
      <c r="FKR13" s="107"/>
      <c r="FKS13" s="107"/>
      <c r="FKT13" s="107"/>
      <c r="FKU13" s="107"/>
      <c r="FKV13" s="107"/>
      <c r="FKW13" s="107"/>
      <c r="FKX13" s="107"/>
      <c r="FKY13" s="107"/>
      <c r="FKZ13" s="107"/>
      <c r="FLA13" s="107"/>
      <c r="FLB13" s="107"/>
      <c r="FLC13" s="107"/>
      <c r="FLD13" s="107"/>
      <c r="FLE13" s="107"/>
      <c r="FLF13" s="107"/>
      <c r="FLG13" s="107"/>
      <c r="FLH13" s="107"/>
      <c r="FLI13" s="107"/>
      <c r="FLJ13" s="107"/>
      <c r="FLK13" s="107"/>
      <c r="FLL13" s="107"/>
      <c r="FLM13" s="107"/>
      <c r="FLN13" s="107"/>
      <c r="FLO13" s="107"/>
      <c r="FLP13" s="107"/>
      <c r="FLQ13" s="107"/>
      <c r="FLR13" s="107"/>
      <c r="FLS13" s="107"/>
      <c r="FLT13" s="107"/>
      <c r="FLU13" s="107"/>
      <c r="FLV13" s="107"/>
      <c r="FLW13" s="107"/>
      <c r="FLX13" s="107"/>
      <c r="FLY13" s="107"/>
      <c r="FLZ13" s="107"/>
      <c r="FMA13" s="107"/>
      <c r="FMB13" s="107"/>
      <c r="FMC13" s="107"/>
      <c r="FMD13" s="107"/>
      <c r="FME13" s="107"/>
      <c r="FMF13" s="107"/>
      <c r="FMG13" s="107"/>
      <c r="FMH13" s="107"/>
      <c r="FMI13" s="107"/>
      <c r="FMJ13" s="107"/>
      <c r="FMK13" s="107"/>
      <c r="FML13" s="107"/>
      <c r="FMM13" s="107"/>
      <c r="FMN13" s="107"/>
      <c r="FMO13" s="107"/>
      <c r="FMP13" s="107"/>
      <c r="FMQ13" s="107"/>
      <c r="FMR13" s="107"/>
      <c r="FMS13" s="107"/>
      <c r="FMT13" s="107"/>
      <c r="FMU13" s="107"/>
      <c r="FMV13" s="107"/>
      <c r="FMW13" s="107"/>
      <c r="FMX13" s="107"/>
      <c r="FMY13" s="107"/>
      <c r="FMZ13" s="107"/>
      <c r="FNA13" s="107"/>
      <c r="FNB13" s="107"/>
      <c r="FNC13" s="107"/>
      <c r="FND13" s="107"/>
      <c r="FNE13" s="107"/>
      <c r="FNF13" s="107"/>
      <c r="FNG13" s="107"/>
      <c r="FNH13" s="107"/>
      <c r="FNI13" s="107"/>
      <c r="FNJ13" s="107"/>
      <c r="FNK13" s="107"/>
      <c r="FNL13" s="107"/>
      <c r="FNM13" s="107"/>
      <c r="FNN13" s="107"/>
      <c r="FNO13" s="107"/>
      <c r="FNP13" s="107"/>
      <c r="FNQ13" s="107"/>
      <c r="FNR13" s="107"/>
      <c r="FNS13" s="107"/>
      <c r="FNT13" s="107"/>
      <c r="FNU13" s="107"/>
      <c r="FNV13" s="107"/>
      <c r="FNW13" s="107"/>
      <c r="FNX13" s="107"/>
      <c r="FNY13" s="107"/>
      <c r="FNZ13" s="107"/>
      <c r="FOA13" s="107"/>
      <c r="FOB13" s="107"/>
      <c r="FOC13" s="107"/>
      <c r="FOD13" s="107"/>
      <c r="FOE13" s="107"/>
      <c r="FOF13" s="107"/>
      <c r="FOG13" s="107"/>
      <c r="FOH13" s="107"/>
      <c r="FOI13" s="107"/>
      <c r="FOJ13" s="107"/>
      <c r="FOK13" s="107"/>
      <c r="FOL13" s="107"/>
      <c r="FOM13" s="107"/>
      <c r="FON13" s="107"/>
      <c r="FOO13" s="107"/>
      <c r="FOP13" s="107"/>
      <c r="FOQ13" s="107"/>
      <c r="FOR13" s="107"/>
      <c r="FOS13" s="107"/>
      <c r="FOT13" s="107"/>
      <c r="FOU13" s="107"/>
      <c r="FOV13" s="107"/>
      <c r="FOW13" s="107"/>
      <c r="FOX13" s="107"/>
      <c r="FOY13" s="107"/>
      <c r="FOZ13" s="107"/>
      <c r="FPA13" s="107"/>
      <c r="FPB13" s="107"/>
      <c r="FPC13" s="107"/>
      <c r="FPD13" s="107"/>
      <c r="FPE13" s="107"/>
      <c r="FPF13" s="107"/>
      <c r="FPG13" s="107"/>
      <c r="FPH13" s="107"/>
      <c r="FPI13" s="107"/>
      <c r="FPJ13" s="107"/>
      <c r="FPK13" s="107"/>
      <c r="FPL13" s="107"/>
      <c r="FPM13" s="107"/>
      <c r="FPN13" s="107"/>
      <c r="FPO13" s="107"/>
      <c r="FPP13" s="107"/>
      <c r="FPQ13" s="107"/>
      <c r="FPR13" s="107"/>
      <c r="FPS13" s="107"/>
      <c r="FPT13" s="107"/>
      <c r="FPU13" s="107"/>
      <c r="FPV13" s="107"/>
      <c r="FPW13" s="107"/>
      <c r="FPX13" s="107"/>
      <c r="FPY13" s="107"/>
      <c r="FPZ13" s="107"/>
      <c r="FQA13" s="107"/>
      <c r="FQB13" s="107"/>
      <c r="FQC13" s="107"/>
      <c r="FQD13" s="107"/>
      <c r="FQE13" s="107"/>
      <c r="FQF13" s="107"/>
      <c r="FQG13" s="107"/>
      <c r="FQH13" s="107"/>
      <c r="FQI13" s="107"/>
      <c r="FQJ13" s="107"/>
      <c r="FQK13" s="107"/>
      <c r="FQL13" s="107"/>
      <c r="FQM13" s="107"/>
      <c r="FQN13" s="107"/>
      <c r="FQO13" s="107"/>
      <c r="FQP13" s="107"/>
      <c r="FQQ13" s="107"/>
      <c r="FQR13" s="107"/>
      <c r="FQS13" s="107"/>
      <c r="FQT13" s="107"/>
      <c r="FQU13" s="107"/>
      <c r="FQV13" s="107"/>
      <c r="FQW13" s="107"/>
      <c r="FQX13" s="107"/>
      <c r="FQY13" s="107"/>
      <c r="FQZ13" s="107"/>
      <c r="FRA13" s="107"/>
      <c r="FRB13" s="107"/>
      <c r="FRC13" s="107"/>
      <c r="FRD13" s="107"/>
      <c r="FRE13" s="107"/>
      <c r="FRF13" s="107"/>
      <c r="FRG13" s="107"/>
      <c r="FRH13" s="107"/>
      <c r="FRI13" s="107"/>
      <c r="FRJ13" s="107"/>
      <c r="FRK13" s="107"/>
      <c r="FRL13" s="107"/>
      <c r="FRM13" s="107"/>
      <c r="FRN13" s="107"/>
      <c r="FRO13" s="107"/>
      <c r="FRP13" s="107"/>
      <c r="FRQ13" s="107"/>
      <c r="FRR13" s="107"/>
      <c r="FRS13" s="107"/>
      <c r="FRT13" s="107"/>
      <c r="FRU13" s="107"/>
      <c r="FRV13" s="107"/>
      <c r="FRW13" s="107"/>
      <c r="FRX13" s="107"/>
      <c r="FRY13" s="107"/>
      <c r="FRZ13" s="107"/>
      <c r="FSA13" s="107"/>
      <c r="FSB13" s="107"/>
      <c r="FSC13" s="107"/>
      <c r="FSD13" s="107"/>
      <c r="FSE13" s="107"/>
      <c r="FSF13" s="107"/>
      <c r="FSG13" s="107"/>
      <c r="FSH13" s="107"/>
      <c r="FSI13" s="107"/>
      <c r="FSJ13" s="107"/>
      <c r="FSK13" s="107"/>
      <c r="FSL13" s="107"/>
      <c r="FSM13" s="107"/>
      <c r="FSN13" s="107"/>
      <c r="FSO13" s="107"/>
      <c r="FSP13" s="107"/>
      <c r="FSQ13" s="107"/>
      <c r="FSR13" s="107"/>
      <c r="FSS13" s="107"/>
      <c r="FST13" s="107"/>
      <c r="FSU13" s="107"/>
      <c r="FSV13" s="107"/>
      <c r="FSW13" s="107"/>
      <c r="FSX13" s="107"/>
      <c r="FSY13" s="107"/>
      <c r="FSZ13" s="107"/>
      <c r="FTA13" s="107"/>
      <c r="FTB13" s="107"/>
      <c r="FTC13" s="107"/>
      <c r="FTD13" s="107"/>
      <c r="FTE13" s="107"/>
      <c r="FTF13" s="107"/>
      <c r="FTG13" s="107"/>
      <c r="FTH13" s="107"/>
      <c r="FTI13" s="107"/>
      <c r="FTJ13" s="107"/>
      <c r="FTK13" s="107"/>
      <c r="FTL13" s="107"/>
      <c r="FTM13" s="107"/>
      <c r="FTN13" s="107"/>
      <c r="FTO13" s="107"/>
      <c r="FTP13" s="107"/>
      <c r="FTQ13" s="107"/>
      <c r="FTR13" s="107"/>
      <c r="FTS13" s="107"/>
      <c r="FTT13" s="107"/>
      <c r="FTU13" s="107"/>
      <c r="FTV13" s="107"/>
      <c r="FTW13" s="107"/>
      <c r="FTX13" s="107"/>
      <c r="FTY13" s="107"/>
      <c r="FTZ13" s="107"/>
      <c r="FUA13" s="107"/>
      <c r="FUB13" s="107"/>
      <c r="FUC13" s="107"/>
      <c r="FUD13" s="107"/>
      <c r="FUE13" s="107"/>
      <c r="FUF13" s="107"/>
      <c r="FUG13" s="107"/>
      <c r="FUH13" s="107"/>
      <c r="FUI13" s="107"/>
      <c r="FUJ13" s="107"/>
      <c r="FUK13" s="107"/>
      <c r="FUL13" s="107"/>
      <c r="FUM13" s="107"/>
      <c r="FUN13" s="107"/>
      <c r="FUO13" s="107"/>
      <c r="FUP13" s="107"/>
      <c r="FUQ13" s="107"/>
      <c r="FUR13" s="107"/>
      <c r="FUS13" s="107"/>
      <c r="FUT13" s="107"/>
      <c r="FUU13" s="107"/>
      <c r="FUV13" s="107"/>
      <c r="FUW13" s="107"/>
      <c r="FUX13" s="107"/>
      <c r="FUY13" s="107"/>
      <c r="FUZ13" s="107"/>
      <c r="FVA13" s="107"/>
      <c r="FVB13" s="107"/>
      <c r="FVC13" s="107"/>
      <c r="FVD13" s="107"/>
      <c r="FVE13" s="107"/>
      <c r="FVF13" s="107"/>
      <c r="FVG13" s="107"/>
      <c r="FVH13" s="107"/>
      <c r="FVI13" s="107"/>
      <c r="FVJ13" s="107"/>
      <c r="FVK13" s="107"/>
      <c r="FVL13" s="107"/>
      <c r="FVM13" s="107"/>
      <c r="FVN13" s="107"/>
      <c r="FVO13" s="107"/>
      <c r="FVP13" s="107"/>
      <c r="FVQ13" s="107"/>
      <c r="FVR13" s="107"/>
      <c r="FVS13" s="107"/>
      <c r="FVT13" s="107"/>
      <c r="FVU13" s="107"/>
      <c r="FVV13" s="107"/>
      <c r="FVW13" s="107"/>
      <c r="FVX13" s="107"/>
      <c r="FVY13" s="107"/>
      <c r="FVZ13" s="107"/>
      <c r="FWA13" s="107"/>
      <c r="FWB13" s="107"/>
      <c r="FWC13" s="107"/>
      <c r="FWD13" s="107"/>
      <c r="FWE13" s="107"/>
      <c r="FWF13" s="107"/>
      <c r="FWG13" s="107"/>
      <c r="FWH13" s="107"/>
      <c r="FWI13" s="107"/>
      <c r="FWJ13" s="107"/>
      <c r="FWK13" s="107"/>
      <c r="FWL13" s="107"/>
      <c r="FWM13" s="107"/>
      <c r="FWN13" s="107"/>
      <c r="FWO13" s="107"/>
      <c r="FWP13" s="107"/>
      <c r="FWQ13" s="107"/>
      <c r="FWR13" s="107"/>
      <c r="FWS13" s="107"/>
      <c r="FWT13" s="107"/>
      <c r="FWU13" s="107"/>
      <c r="FWV13" s="107"/>
      <c r="FWW13" s="107"/>
      <c r="FWX13" s="107"/>
      <c r="FWY13" s="107"/>
      <c r="FWZ13" s="107"/>
      <c r="FXA13" s="107"/>
      <c r="FXB13" s="107"/>
      <c r="FXC13" s="107"/>
      <c r="FXD13" s="107"/>
      <c r="FXE13" s="107"/>
      <c r="FXF13" s="107"/>
      <c r="FXG13" s="107"/>
      <c r="FXH13" s="107"/>
      <c r="FXI13" s="107"/>
      <c r="FXJ13" s="107"/>
      <c r="FXK13" s="107"/>
      <c r="FXL13" s="107"/>
      <c r="FXM13" s="107"/>
      <c r="FXN13" s="107"/>
      <c r="FXO13" s="107"/>
      <c r="FXP13" s="107"/>
      <c r="FXQ13" s="107"/>
      <c r="FXR13" s="107"/>
      <c r="FXS13" s="107"/>
      <c r="FXT13" s="107"/>
      <c r="FXU13" s="107"/>
      <c r="FXV13" s="107"/>
      <c r="FXW13" s="107"/>
      <c r="FXX13" s="107"/>
      <c r="FXY13" s="107"/>
      <c r="FXZ13" s="107"/>
      <c r="FYA13" s="107"/>
      <c r="FYB13" s="107"/>
      <c r="FYC13" s="107"/>
      <c r="FYD13" s="107"/>
      <c r="FYE13" s="107"/>
      <c r="FYF13" s="107"/>
      <c r="FYG13" s="107"/>
      <c r="FYH13" s="107"/>
      <c r="FYI13" s="107"/>
      <c r="FYJ13" s="107"/>
      <c r="FYK13" s="107"/>
      <c r="FYL13" s="107"/>
      <c r="FYM13" s="107"/>
      <c r="FYN13" s="107"/>
      <c r="FYO13" s="107"/>
      <c r="FYP13" s="107"/>
      <c r="FYQ13" s="107"/>
      <c r="FYR13" s="107"/>
      <c r="FYS13" s="107"/>
      <c r="FYT13" s="107"/>
      <c r="FYU13" s="107"/>
      <c r="FYV13" s="107"/>
      <c r="FYW13" s="107"/>
      <c r="FYX13" s="107"/>
      <c r="FYY13" s="107"/>
      <c r="FYZ13" s="107"/>
      <c r="FZA13" s="107"/>
      <c r="FZB13" s="107"/>
      <c r="FZC13" s="107"/>
      <c r="FZD13" s="107"/>
      <c r="FZE13" s="107"/>
      <c r="FZF13" s="107"/>
      <c r="FZG13" s="107"/>
      <c r="FZH13" s="107"/>
      <c r="FZI13" s="107"/>
      <c r="FZJ13" s="107"/>
      <c r="FZK13" s="107"/>
      <c r="FZL13" s="107"/>
      <c r="FZM13" s="107"/>
      <c r="FZN13" s="107"/>
      <c r="FZO13" s="107"/>
      <c r="FZP13" s="107"/>
      <c r="FZQ13" s="107"/>
      <c r="FZR13" s="107"/>
      <c r="FZS13" s="107"/>
      <c r="FZT13" s="107"/>
      <c r="FZU13" s="107"/>
      <c r="FZV13" s="107"/>
      <c r="FZW13" s="107"/>
      <c r="FZX13" s="107"/>
      <c r="FZY13" s="107"/>
      <c r="FZZ13" s="107"/>
      <c r="GAA13" s="107"/>
      <c r="GAB13" s="107"/>
      <c r="GAC13" s="107"/>
      <c r="GAD13" s="107"/>
      <c r="GAE13" s="107"/>
      <c r="GAF13" s="107"/>
      <c r="GAG13" s="107"/>
      <c r="GAH13" s="107"/>
      <c r="GAI13" s="107"/>
      <c r="GAJ13" s="107"/>
      <c r="GAK13" s="107"/>
      <c r="GAL13" s="107"/>
      <c r="GAM13" s="107"/>
      <c r="GAN13" s="107"/>
      <c r="GAO13" s="107"/>
      <c r="GAP13" s="107"/>
      <c r="GAQ13" s="107"/>
      <c r="GAR13" s="107"/>
      <c r="GAS13" s="107"/>
      <c r="GAT13" s="107"/>
      <c r="GAU13" s="107"/>
      <c r="GAV13" s="107"/>
      <c r="GAW13" s="107"/>
      <c r="GAX13" s="107"/>
      <c r="GAY13" s="107"/>
      <c r="GAZ13" s="107"/>
      <c r="GBA13" s="107"/>
      <c r="GBB13" s="107"/>
      <c r="GBC13" s="107"/>
      <c r="GBD13" s="107"/>
      <c r="GBE13" s="107"/>
      <c r="GBF13" s="107"/>
      <c r="GBG13" s="107"/>
      <c r="GBH13" s="107"/>
      <c r="GBI13" s="107"/>
      <c r="GBJ13" s="107"/>
      <c r="GBK13" s="107"/>
      <c r="GBL13" s="107"/>
      <c r="GBM13" s="107"/>
      <c r="GBN13" s="107"/>
      <c r="GBO13" s="107"/>
      <c r="GBP13" s="107"/>
      <c r="GBQ13" s="107"/>
      <c r="GBR13" s="107"/>
      <c r="GBS13" s="107"/>
      <c r="GBT13" s="107"/>
      <c r="GBU13" s="107"/>
      <c r="GBV13" s="107"/>
      <c r="GBW13" s="107"/>
      <c r="GBX13" s="107"/>
      <c r="GBY13" s="107"/>
      <c r="GBZ13" s="107"/>
      <c r="GCA13" s="107"/>
      <c r="GCB13" s="107"/>
      <c r="GCC13" s="107"/>
      <c r="GCD13" s="107"/>
      <c r="GCE13" s="107"/>
      <c r="GCF13" s="107"/>
      <c r="GCG13" s="107"/>
      <c r="GCH13" s="107"/>
      <c r="GCI13" s="107"/>
      <c r="GCJ13" s="107"/>
      <c r="GCK13" s="107"/>
      <c r="GCL13" s="107"/>
      <c r="GCM13" s="107"/>
      <c r="GCN13" s="107"/>
      <c r="GCO13" s="107"/>
      <c r="GCP13" s="107"/>
      <c r="GCQ13" s="107"/>
      <c r="GCR13" s="107"/>
      <c r="GCS13" s="107"/>
      <c r="GCT13" s="107"/>
      <c r="GCU13" s="107"/>
      <c r="GCV13" s="107"/>
      <c r="GCW13" s="107"/>
      <c r="GCX13" s="107"/>
      <c r="GCY13" s="107"/>
      <c r="GCZ13" s="107"/>
      <c r="GDA13" s="107"/>
      <c r="GDB13" s="107"/>
      <c r="GDC13" s="107"/>
      <c r="GDD13" s="107"/>
      <c r="GDE13" s="107"/>
      <c r="GDF13" s="107"/>
      <c r="GDG13" s="107"/>
      <c r="GDH13" s="107"/>
      <c r="GDI13" s="107"/>
      <c r="GDJ13" s="107"/>
      <c r="GDK13" s="107"/>
      <c r="GDL13" s="107"/>
      <c r="GDM13" s="107"/>
      <c r="GDN13" s="107"/>
      <c r="GDO13" s="107"/>
      <c r="GDP13" s="107"/>
      <c r="GDQ13" s="107"/>
      <c r="GDR13" s="107"/>
      <c r="GDS13" s="107"/>
      <c r="GDT13" s="107"/>
      <c r="GDU13" s="107"/>
      <c r="GDV13" s="107"/>
      <c r="GDW13" s="107"/>
      <c r="GDX13" s="107"/>
      <c r="GDY13" s="107"/>
      <c r="GDZ13" s="107"/>
      <c r="GEA13" s="107"/>
      <c r="GEB13" s="107"/>
      <c r="GEC13" s="107"/>
      <c r="GED13" s="107"/>
      <c r="GEE13" s="107"/>
      <c r="GEF13" s="107"/>
      <c r="GEG13" s="107"/>
      <c r="GEH13" s="107"/>
      <c r="GEI13" s="107"/>
      <c r="GEJ13" s="107"/>
      <c r="GEK13" s="107"/>
      <c r="GEL13" s="107"/>
      <c r="GEM13" s="107"/>
      <c r="GEN13" s="107"/>
      <c r="GEO13" s="107"/>
      <c r="GEP13" s="107"/>
      <c r="GEQ13" s="107"/>
      <c r="GER13" s="107"/>
      <c r="GES13" s="107"/>
      <c r="GET13" s="107"/>
      <c r="GEU13" s="107"/>
      <c r="GEV13" s="107"/>
      <c r="GEW13" s="107"/>
      <c r="GEX13" s="107"/>
      <c r="GEY13" s="107"/>
      <c r="GEZ13" s="107"/>
      <c r="GFA13" s="107"/>
      <c r="GFB13" s="107"/>
      <c r="GFC13" s="107"/>
      <c r="GFD13" s="107"/>
      <c r="GFE13" s="107"/>
      <c r="GFF13" s="107"/>
      <c r="GFG13" s="107"/>
      <c r="GFH13" s="107"/>
      <c r="GFI13" s="107"/>
      <c r="GFJ13" s="107"/>
      <c r="GFK13" s="107"/>
      <c r="GFL13" s="107"/>
      <c r="GFM13" s="107"/>
      <c r="GFN13" s="107"/>
      <c r="GFO13" s="107"/>
      <c r="GFP13" s="107"/>
      <c r="GFQ13" s="107"/>
      <c r="GFR13" s="107"/>
      <c r="GFS13" s="107"/>
      <c r="GFT13" s="107"/>
      <c r="GFU13" s="107"/>
      <c r="GFV13" s="107"/>
      <c r="GFW13" s="107"/>
      <c r="GFX13" s="107"/>
      <c r="GFY13" s="107"/>
      <c r="GFZ13" s="107"/>
      <c r="GGA13" s="107"/>
      <c r="GGB13" s="107"/>
      <c r="GGC13" s="107"/>
      <c r="GGD13" s="107"/>
      <c r="GGE13" s="107"/>
      <c r="GGF13" s="107"/>
      <c r="GGG13" s="107"/>
      <c r="GGH13" s="107"/>
      <c r="GGI13" s="107"/>
      <c r="GGJ13" s="107"/>
      <c r="GGK13" s="107"/>
      <c r="GGL13" s="107"/>
      <c r="GGM13" s="107"/>
      <c r="GGN13" s="107"/>
      <c r="GGO13" s="107"/>
      <c r="GGP13" s="107"/>
      <c r="GGQ13" s="107"/>
      <c r="GGR13" s="107"/>
      <c r="GGS13" s="107"/>
      <c r="GGT13" s="107"/>
      <c r="GGU13" s="107"/>
      <c r="GGV13" s="107"/>
      <c r="GGW13" s="107"/>
      <c r="GGX13" s="107"/>
      <c r="GGY13" s="107"/>
      <c r="GGZ13" s="107"/>
      <c r="GHA13" s="107"/>
      <c r="GHB13" s="107"/>
      <c r="GHC13" s="107"/>
      <c r="GHD13" s="107"/>
      <c r="GHE13" s="107"/>
      <c r="GHF13" s="107"/>
      <c r="GHG13" s="107"/>
      <c r="GHH13" s="107"/>
      <c r="GHI13" s="107"/>
      <c r="GHJ13" s="107"/>
      <c r="GHK13" s="107"/>
      <c r="GHL13" s="107"/>
      <c r="GHM13" s="107"/>
      <c r="GHN13" s="107"/>
      <c r="GHO13" s="107"/>
      <c r="GHP13" s="107"/>
      <c r="GHQ13" s="107"/>
      <c r="GHR13" s="107"/>
      <c r="GHS13" s="107"/>
      <c r="GHT13" s="107"/>
      <c r="GHU13" s="107"/>
      <c r="GHV13" s="107"/>
      <c r="GHW13" s="107"/>
      <c r="GHX13" s="107"/>
      <c r="GHY13" s="107"/>
      <c r="GHZ13" s="107"/>
      <c r="GIA13" s="107"/>
      <c r="GIB13" s="107"/>
      <c r="GIC13" s="107"/>
      <c r="GID13" s="107"/>
      <c r="GIE13" s="107"/>
      <c r="GIF13" s="107"/>
      <c r="GIG13" s="107"/>
      <c r="GIH13" s="107"/>
      <c r="GII13" s="107"/>
      <c r="GIJ13" s="107"/>
      <c r="GIK13" s="107"/>
      <c r="GIL13" s="107"/>
      <c r="GIM13" s="107"/>
      <c r="GIN13" s="107"/>
      <c r="GIO13" s="107"/>
      <c r="GIP13" s="107"/>
      <c r="GIQ13" s="107"/>
      <c r="GIR13" s="107"/>
      <c r="GIS13" s="107"/>
      <c r="GIT13" s="107"/>
      <c r="GIU13" s="107"/>
      <c r="GIV13" s="107"/>
      <c r="GIW13" s="107"/>
      <c r="GIX13" s="107"/>
      <c r="GIY13" s="107"/>
      <c r="GIZ13" s="107"/>
      <c r="GJA13" s="107"/>
      <c r="GJB13" s="107"/>
      <c r="GJC13" s="107"/>
      <c r="GJD13" s="107"/>
      <c r="GJE13" s="107"/>
      <c r="GJF13" s="107"/>
      <c r="GJG13" s="107"/>
      <c r="GJH13" s="107"/>
      <c r="GJI13" s="107"/>
      <c r="GJJ13" s="107"/>
      <c r="GJK13" s="107"/>
      <c r="GJL13" s="107"/>
      <c r="GJM13" s="107"/>
      <c r="GJN13" s="107"/>
      <c r="GJO13" s="107"/>
      <c r="GJP13" s="107"/>
      <c r="GJQ13" s="107"/>
      <c r="GJR13" s="107"/>
      <c r="GJS13" s="107"/>
      <c r="GJT13" s="107"/>
      <c r="GJU13" s="107"/>
      <c r="GJV13" s="107"/>
      <c r="GJW13" s="107"/>
      <c r="GJX13" s="107"/>
      <c r="GJY13" s="107"/>
      <c r="GJZ13" s="107"/>
      <c r="GKA13" s="107"/>
      <c r="GKB13" s="107"/>
      <c r="GKC13" s="107"/>
      <c r="GKD13" s="107"/>
      <c r="GKE13" s="107"/>
      <c r="GKF13" s="107"/>
      <c r="GKG13" s="107"/>
      <c r="GKH13" s="107"/>
      <c r="GKI13" s="107"/>
      <c r="GKJ13" s="107"/>
      <c r="GKK13" s="107"/>
      <c r="GKL13" s="107"/>
      <c r="GKM13" s="107"/>
      <c r="GKN13" s="107"/>
      <c r="GKO13" s="107"/>
      <c r="GKP13" s="107"/>
      <c r="GKQ13" s="107"/>
      <c r="GKR13" s="107"/>
      <c r="GKS13" s="107"/>
      <c r="GKT13" s="107"/>
      <c r="GKU13" s="107"/>
      <c r="GKV13" s="107"/>
      <c r="GKW13" s="107"/>
      <c r="GKX13" s="107"/>
      <c r="GKY13" s="107"/>
      <c r="GKZ13" s="107"/>
      <c r="GLA13" s="107"/>
      <c r="GLB13" s="107"/>
      <c r="GLC13" s="107"/>
      <c r="GLD13" s="107"/>
      <c r="GLE13" s="107"/>
      <c r="GLF13" s="107"/>
      <c r="GLG13" s="107"/>
      <c r="GLH13" s="107"/>
      <c r="GLI13" s="107"/>
      <c r="GLJ13" s="107"/>
      <c r="GLK13" s="107"/>
      <c r="GLL13" s="107"/>
      <c r="GLM13" s="107"/>
      <c r="GLN13" s="107"/>
      <c r="GLO13" s="107"/>
      <c r="GLP13" s="107"/>
      <c r="GLQ13" s="107"/>
      <c r="GLR13" s="107"/>
      <c r="GLS13" s="107"/>
      <c r="GLT13" s="107"/>
      <c r="GLU13" s="107"/>
      <c r="GLV13" s="107"/>
      <c r="GLW13" s="107"/>
      <c r="GLX13" s="107"/>
      <c r="GLY13" s="107"/>
      <c r="GLZ13" s="107"/>
      <c r="GMA13" s="107"/>
      <c r="GMB13" s="107"/>
      <c r="GMC13" s="107"/>
      <c r="GMD13" s="107"/>
      <c r="GME13" s="107"/>
      <c r="GMF13" s="107"/>
      <c r="GMG13" s="107"/>
      <c r="GMH13" s="107"/>
      <c r="GMI13" s="107"/>
      <c r="GMJ13" s="107"/>
      <c r="GMK13" s="107"/>
      <c r="GML13" s="107"/>
      <c r="GMM13" s="107"/>
      <c r="GMN13" s="107"/>
      <c r="GMO13" s="107"/>
      <c r="GMP13" s="107"/>
      <c r="GMQ13" s="107"/>
      <c r="GMR13" s="107"/>
      <c r="GMS13" s="107"/>
      <c r="GMT13" s="107"/>
      <c r="GMU13" s="107"/>
      <c r="GMV13" s="107"/>
      <c r="GMW13" s="107"/>
      <c r="GMX13" s="107"/>
      <c r="GMY13" s="107"/>
      <c r="GMZ13" s="107"/>
      <c r="GNA13" s="107"/>
      <c r="GNB13" s="107"/>
      <c r="GNC13" s="107"/>
      <c r="GND13" s="107"/>
      <c r="GNE13" s="107"/>
      <c r="GNF13" s="107"/>
      <c r="GNG13" s="107"/>
      <c r="GNH13" s="107"/>
      <c r="GNI13" s="107"/>
      <c r="GNJ13" s="107"/>
      <c r="GNK13" s="107"/>
      <c r="GNL13" s="107"/>
      <c r="GNM13" s="107"/>
      <c r="GNN13" s="107"/>
      <c r="GNO13" s="107"/>
      <c r="GNP13" s="107"/>
      <c r="GNQ13" s="107"/>
      <c r="GNR13" s="107"/>
      <c r="GNS13" s="107"/>
      <c r="GNT13" s="107"/>
      <c r="GNU13" s="107"/>
      <c r="GNV13" s="107"/>
      <c r="GNW13" s="107"/>
      <c r="GNX13" s="107"/>
      <c r="GNY13" s="107"/>
      <c r="GNZ13" s="107"/>
      <c r="GOA13" s="107"/>
      <c r="GOB13" s="107"/>
      <c r="GOC13" s="107"/>
      <c r="GOD13" s="107"/>
      <c r="GOE13" s="107"/>
      <c r="GOF13" s="107"/>
      <c r="GOG13" s="107"/>
      <c r="GOH13" s="107"/>
      <c r="GOI13" s="107"/>
      <c r="GOJ13" s="107"/>
      <c r="GOK13" s="107"/>
      <c r="GOL13" s="107"/>
      <c r="GOM13" s="107"/>
      <c r="GON13" s="107"/>
      <c r="GOO13" s="107"/>
      <c r="GOP13" s="107"/>
      <c r="GOQ13" s="107"/>
      <c r="GOR13" s="107"/>
      <c r="GOS13" s="107"/>
      <c r="GOT13" s="107"/>
      <c r="GOU13" s="107"/>
      <c r="GOV13" s="107"/>
      <c r="GOW13" s="107"/>
      <c r="GOX13" s="107"/>
      <c r="GOY13" s="107"/>
      <c r="GOZ13" s="107"/>
      <c r="GPA13" s="107"/>
      <c r="GPB13" s="107"/>
      <c r="GPC13" s="107"/>
      <c r="GPD13" s="107"/>
      <c r="GPE13" s="107"/>
      <c r="GPF13" s="107"/>
      <c r="GPG13" s="107"/>
      <c r="GPH13" s="107"/>
      <c r="GPI13" s="107"/>
      <c r="GPJ13" s="107"/>
      <c r="GPK13" s="107"/>
      <c r="GPL13" s="107"/>
      <c r="GPM13" s="107"/>
      <c r="GPN13" s="107"/>
      <c r="GPO13" s="107"/>
      <c r="GPP13" s="107"/>
      <c r="GPQ13" s="107"/>
      <c r="GPR13" s="107"/>
      <c r="GPS13" s="107"/>
      <c r="GPT13" s="107"/>
      <c r="GPU13" s="107"/>
      <c r="GPV13" s="107"/>
      <c r="GPW13" s="107"/>
      <c r="GPX13" s="107"/>
      <c r="GPY13" s="107"/>
      <c r="GPZ13" s="107"/>
      <c r="GQA13" s="107"/>
      <c r="GQB13" s="107"/>
      <c r="GQC13" s="107"/>
      <c r="GQD13" s="107"/>
      <c r="GQE13" s="107"/>
      <c r="GQF13" s="107"/>
      <c r="GQG13" s="107"/>
      <c r="GQH13" s="107"/>
      <c r="GQI13" s="107"/>
      <c r="GQJ13" s="107"/>
      <c r="GQK13" s="107"/>
      <c r="GQL13" s="107"/>
      <c r="GQM13" s="107"/>
      <c r="GQN13" s="107"/>
      <c r="GQO13" s="107"/>
      <c r="GQP13" s="107"/>
      <c r="GQQ13" s="107"/>
      <c r="GQR13" s="107"/>
      <c r="GQS13" s="107"/>
      <c r="GQT13" s="107"/>
      <c r="GQU13" s="107"/>
      <c r="GQV13" s="107"/>
      <c r="GQW13" s="107"/>
      <c r="GQX13" s="107"/>
      <c r="GQY13" s="107"/>
      <c r="GQZ13" s="107"/>
      <c r="GRA13" s="107"/>
      <c r="GRB13" s="107"/>
      <c r="GRC13" s="107"/>
      <c r="GRD13" s="107"/>
      <c r="GRE13" s="107"/>
      <c r="GRF13" s="107"/>
      <c r="GRG13" s="107"/>
      <c r="GRH13" s="107"/>
      <c r="GRI13" s="107"/>
      <c r="GRJ13" s="107"/>
      <c r="GRK13" s="107"/>
      <c r="GRL13" s="107"/>
      <c r="GRM13" s="107"/>
      <c r="GRN13" s="107"/>
      <c r="GRO13" s="107"/>
      <c r="GRP13" s="107"/>
      <c r="GRQ13" s="107"/>
      <c r="GRR13" s="107"/>
      <c r="GRS13" s="107"/>
      <c r="GRT13" s="107"/>
      <c r="GRU13" s="107"/>
      <c r="GRV13" s="107"/>
      <c r="GRW13" s="107"/>
      <c r="GRX13" s="107"/>
      <c r="GRY13" s="107"/>
      <c r="GRZ13" s="107"/>
      <c r="GSA13" s="107"/>
      <c r="GSB13" s="107"/>
      <c r="GSC13" s="107"/>
      <c r="GSD13" s="107"/>
      <c r="GSE13" s="107"/>
      <c r="GSF13" s="107"/>
      <c r="GSG13" s="107"/>
      <c r="GSH13" s="107"/>
      <c r="GSI13" s="107"/>
      <c r="GSJ13" s="107"/>
      <c r="GSK13" s="107"/>
      <c r="GSL13" s="107"/>
      <c r="GSM13" s="107"/>
      <c r="GSN13" s="107"/>
      <c r="GSO13" s="107"/>
      <c r="GSP13" s="107"/>
      <c r="GSQ13" s="107"/>
      <c r="GSR13" s="107"/>
      <c r="GSS13" s="107"/>
      <c r="GST13" s="107"/>
      <c r="GSU13" s="107"/>
      <c r="GSV13" s="107"/>
      <c r="GSW13" s="107"/>
      <c r="GSX13" s="107"/>
      <c r="GSY13" s="107"/>
      <c r="GSZ13" s="107"/>
      <c r="GTA13" s="107"/>
      <c r="GTB13" s="107"/>
      <c r="GTC13" s="107"/>
      <c r="GTD13" s="107"/>
      <c r="GTE13" s="107"/>
      <c r="GTF13" s="107"/>
      <c r="GTG13" s="107"/>
      <c r="GTH13" s="107"/>
      <c r="GTI13" s="107"/>
      <c r="GTJ13" s="107"/>
      <c r="GTK13" s="107"/>
      <c r="GTL13" s="107"/>
      <c r="GTM13" s="107"/>
      <c r="GTN13" s="107"/>
      <c r="GTO13" s="107"/>
      <c r="GTP13" s="107"/>
      <c r="GTQ13" s="107"/>
      <c r="GTR13" s="107"/>
      <c r="GTS13" s="107"/>
      <c r="GTT13" s="107"/>
      <c r="GTU13" s="107"/>
      <c r="GTV13" s="107"/>
      <c r="GTW13" s="107"/>
      <c r="GTX13" s="107"/>
      <c r="GTY13" s="107"/>
      <c r="GTZ13" s="107"/>
      <c r="GUA13" s="107"/>
      <c r="GUB13" s="107"/>
      <c r="GUC13" s="107"/>
      <c r="GUD13" s="107"/>
      <c r="GUE13" s="107"/>
      <c r="GUF13" s="107"/>
      <c r="GUG13" s="107"/>
      <c r="GUH13" s="107"/>
      <c r="GUI13" s="107"/>
      <c r="GUJ13" s="107"/>
      <c r="GUK13" s="107"/>
      <c r="GUL13" s="107"/>
      <c r="GUM13" s="107"/>
      <c r="GUN13" s="107"/>
      <c r="GUO13" s="107"/>
      <c r="GUP13" s="107"/>
      <c r="GUQ13" s="107"/>
      <c r="GUR13" s="107"/>
      <c r="GUS13" s="107"/>
      <c r="GUT13" s="107"/>
      <c r="GUU13" s="107"/>
      <c r="GUV13" s="107"/>
      <c r="GUW13" s="107"/>
      <c r="GUX13" s="107"/>
      <c r="GUY13" s="107"/>
      <c r="GUZ13" s="107"/>
      <c r="GVA13" s="107"/>
      <c r="GVB13" s="107"/>
      <c r="GVC13" s="107"/>
      <c r="GVD13" s="107"/>
      <c r="GVE13" s="107"/>
      <c r="GVF13" s="107"/>
      <c r="GVG13" s="107"/>
      <c r="GVH13" s="107"/>
      <c r="GVI13" s="107"/>
      <c r="GVJ13" s="107"/>
      <c r="GVK13" s="107"/>
      <c r="GVL13" s="107"/>
      <c r="GVM13" s="107"/>
      <c r="GVN13" s="107"/>
      <c r="GVO13" s="107"/>
      <c r="GVP13" s="107"/>
      <c r="GVQ13" s="107"/>
      <c r="GVR13" s="107"/>
      <c r="GVS13" s="107"/>
      <c r="GVT13" s="107"/>
      <c r="GVU13" s="107"/>
      <c r="GVV13" s="107"/>
      <c r="GVW13" s="107"/>
      <c r="GVX13" s="107"/>
      <c r="GVY13" s="107"/>
      <c r="GVZ13" s="107"/>
      <c r="GWA13" s="107"/>
      <c r="GWB13" s="107"/>
      <c r="GWC13" s="107"/>
      <c r="GWD13" s="107"/>
      <c r="GWE13" s="107"/>
      <c r="GWF13" s="107"/>
      <c r="GWG13" s="107"/>
      <c r="GWH13" s="107"/>
      <c r="GWI13" s="107"/>
      <c r="GWJ13" s="107"/>
      <c r="GWK13" s="107"/>
      <c r="GWL13" s="107"/>
      <c r="GWM13" s="107"/>
      <c r="GWN13" s="107"/>
      <c r="GWO13" s="107"/>
      <c r="GWP13" s="107"/>
      <c r="GWQ13" s="107"/>
      <c r="GWR13" s="107"/>
      <c r="GWS13" s="107"/>
      <c r="GWT13" s="107"/>
      <c r="GWU13" s="107"/>
      <c r="GWV13" s="107"/>
      <c r="GWW13" s="107"/>
      <c r="GWX13" s="107"/>
      <c r="GWY13" s="107"/>
      <c r="GWZ13" s="107"/>
      <c r="GXA13" s="107"/>
      <c r="GXB13" s="107"/>
      <c r="GXC13" s="107"/>
      <c r="GXD13" s="107"/>
      <c r="GXE13" s="107"/>
      <c r="GXF13" s="107"/>
      <c r="GXG13" s="107"/>
      <c r="GXH13" s="107"/>
      <c r="GXI13" s="107"/>
      <c r="GXJ13" s="107"/>
      <c r="GXK13" s="107"/>
      <c r="GXL13" s="107"/>
      <c r="GXM13" s="107"/>
      <c r="GXN13" s="107"/>
      <c r="GXO13" s="107"/>
      <c r="GXP13" s="107"/>
      <c r="GXQ13" s="107"/>
      <c r="GXR13" s="107"/>
      <c r="GXS13" s="107"/>
      <c r="GXT13" s="107"/>
      <c r="GXU13" s="107"/>
      <c r="GXV13" s="107"/>
      <c r="GXW13" s="107"/>
      <c r="GXX13" s="107"/>
      <c r="GXY13" s="107"/>
      <c r="GXZ13" s="107"/>
      <c r="GYA13" s="107"/>
      <c r="GYB13" s="107"/>
      <c r="GYC13" s="107"/>
      <c r="GYD13" s="107"/>
      <c r="GYE13" s="107"/>
      <c r="GYF13" s="107"/>
      <c r="GYG13" s="107"/>
      <c r="GYH13" s="107"/>
      <c r="GYI13" s="107"/>
      <c r="GYJ13" s="107"/>
      <c r="GYK13" s="107"/>
      <c r="GYL13" s="107"/>
      <c r="GYM13" s="107"/>
      <c r="GYN13" s="107"/>
      <c r="GYO13" s="107"/>
      <c r="GYP13" s="107"/>
      <c r="GYQ13" s="107"/>
      <c r="GYR13" s="107"/>
      <c r="GYS13" s="107"/>
      <c r="GYT13" s="107"/>
      <c r="GYU13" s="107"/>
      <c r="GYV13" s="107"/>
      <c r="GYW13" s="107"/>
      <c r="GYX13" s="107"/>
      <c r="GYY13" s="107"/>
      <c r="GYZ13" s="107"/>
      <c r="GZA13" s="107"/>
      <c r="GZB13" s="107"/>
      <c r="GZC13" s="107"/>
      <c r="GZD13" s="107"/>
      <c r="GZE13" s="107"/>
      <c r="GZF13" s="107"/>
      <c r="GZG13" s="107"/>
      <c r="GZH13" s="107"/>
      <c r="GZI13" s="107"/>
      <c r="GZJ13" s="107"/>
      <c r="GZK13" s="107"/>
      <c r="GZL13" s="107"/>
      <c r="GZM13" s="107"/>
      <c r="GZN13" s="107"/>
      <c r="GZO13" s="107"/>
      <c r="GZP13" s="107"/>
      <c r="GZQ13" s="107"/>
      <c r="GZR13" s="107"/>
      <c r="GZS13" s="107"/>
      <c r="GZT13" s="107"/>
      <c r="GZU13" s="107"/>
      <c r="GZV13" s="107"/>
      <c r="GZW13" s="107"/>
      <c r="GZX13" s="107"/>
      <c r="GZY13" s="107"/>
      <c r="GZZ13" s="107"/>
      <c r="HAA13" s="107"/>
      <c r="HAB13" s="107"/>
      <c r="HAC13" s="107"/>
      <c r="HAD13" s="107"/>
      <c r="HAE13" s="107"/>
      <c r="HAF13" s="107"/>
      <c r="HAG13" s="107"/>
      <c r="HAH13" s="107"/>
      <c r="HAI13" s="107"/>
      <c r="HAJ13" s="107"/>
      <c r="HAK13" s="107"/>
      <c r="HAL13" s="107"/>
      <c r="HAM13" s="107"/>
      <c r="HAN13" s="107"/>
      <c r="HAO13" s="107"/>
      <c r="HAP13" s="107"/>
      <c r="HAQ13" s="107"/>
      <c r="HAR13" s="107"/>
      <c r="HAS13" s="107"/>
      <c r="HAT13" s="107"/>
      <c r="HAU13" s="107"/>
      <c r="HAV13" s="107"/>
      <c r="HAW13" s="107"/>
      <c r="HAX13" s="107"/>
      <c r="HAY13" s="107"/>
      <c r="HAZ13" s="107"/>
      <c r="HBA13" s="107"/>
      <c r="HBB13" s="107"/>
      <c r="HBC13" s="107"/>
      <c r="HBD13" s="107"/>
      <c r="HBE13" s="107"/>
      <c r="HBF13" s="107"/>
      <c r="HBG13" s="107"/>
      <c r="HBH13" s="107"/>
      <c r="HBI13" s="107"/>
      <c r="HBJ13" s="107"/>
      <c r="HBK13" s="107"/>
      <c r="HBL13" s="107"/>
      <c r="HBM13" s="107"/>
      <c r="HBN13" s="107"/>
      <c r="HBO13" s="107"/>
      <c r="HBP13" s="107"/>
      <c r="HBQ13" s="107"/>
      <c r="HBR13" s="107"/>
      <c r="HBS13" s="107"/>
      <c r="HBT13" s="107"/>
      <c r="HBU13" s="107"/>
      <c r="HBV13" s="107"/>
      <c r="HBW13" s="107"/>
      <c r="HBX13" s="107"/>
      <c r="HBY13" s="107"/>
      <c r="HBZ13" s="107"/>
      <c r="HCA13" s="107"/>
      <c r="HCB13" s="107"/>
      <c r="HCC13" s="107"/>
      <c r="HCD13" s="107"/>
      <c r="HCE13" s="107"/>
      <c r="HCF13" s="107"/>
      <c r="HCG13" s="107"/>
      <c r="HCH13" s="107"/>
      <c r="HCI13" s="107"/>
      <c r="HCJ13" s="107"/>
      <c r="HCK13" s="107"/>
      <c r="HCL13" s="107"/>
      <c r="HCM13" s="107"/>
      <c r="HCN13" s="107"/>
      <c r="HCO13" s="107"/>
      <c r="HCP13" s="107"/>
      <c r="HCQ13" s="107"/>
      <c r="HCR13" s="107"/>
      <c r="HCS13" s="107"/>
      <c r="HCT13" s="107"/>
      <c r="HCU13" s="107"/>
      <c r="HCV13" s="107"/>
      <c r="HCW13" s="107"/>
      <c r="HCX13" s="107"/>
      <c r="HCY13" s="107"/>
      <c r="HCZ13" s="107"/>
      <c r="HDA13" s="107"/>
      <c r="HDB13" s="107"/>
      <c r="HDC13" s="107"/>
      <c r="HDD13" s="107"/>
      <c r="HDE13" s="107"/>
      <c r="HDF13" s="107"/>
      <c r="HDG13" s="107"/>
      <c r="HDH13" s="107"/>
      <c r="HDI13" s="107"/>
      <c r="HDJ13" s="107"/>
      <c r="HDK13" s="107"/>
      <c r="HDL13" s="107"/>
      <c r="HDM13" s="107"/>
      <c r="HDN13" s="107"/>
      <c r="HDO13" s="107"/>
      <c r="HDP13" s="107"/>
      <c r="HDQ13" s="107"/>
      <c r="HDR13" s="107"/>
      <c r="HDS13" s="107"/>
      <c r="HDT13" s="107"/>
      <c r="HDU13" s="107"/>
      <c r="HDV13" s="107"/>
      <c r="HDW13" s="107"/>
      <c r="HDX13" s="107"/>
      <c r="HDY13" s="107"/>
      <c r="HDZ13" s="107"/>
      <c r="HEA13" s="107"/>
      <c r="HEB13" s="107"/>
      <c r="HEC13" s="107"/>
      <c r="HED13" s="107"/>
      <c r="HEE13" s="107"/>
      <c r="HEF13" s="107"/>
      <c r="HEG13" s="107"/>
      <c r="HEH13" s="107"/>
      <c r="HEI13" s="107"/>
      <c r="HEJ13" s="107"/>
      <c r="HEK13" s="107"/>
      <c r="HEL13" s="107"/>
      <c r="HEM13" s="107"/>
      <c r="HEN13" s="107"/>
      <c r="HEO13" s="107"/>
      <c r="HEP13" s="107"/>
      <c r="HEQ13" s="107"/>
      <c r="HER13" s="107"/>
      <c r="HES13" s="107"/>
      <c r="HET13" s="107"/>
      <c r="HEU13" s="107"/>
      <c r="HEV13" s="107"/>
      <c r="HEW13" s="107"/>
      <c r="HEX13" s="107"/>
      <c r="HEY13" s="107"/>
      <c r="HEZ13" s="107"/>
      <c r="HFA13" s="107"/>
      <c r="HFB13" s="107"/>
      <c r="HFC13" s="107"/>
      <c r="HFD13" s="107"/>
      <c r="HFE13" s="107"/>
      <c r="HFF13" s="107"/>
      <c r="HFG13" s="107"/>
      <c r="HFH13" s="107"/>
      <c r="HFI13" s="107"/>
      <c r="HFJ13" s="107"/>
      <c r="HFK13" s="107"/>
      <c r="HFL13" s="107"/>
      <c r="HFM13" s="107"/>
      <c r="HFN13" s="107"/>
      <c r="HFO13" s="107"/>
      <c r="HFP13" s="107"/>
      <c r="HFQ13" s="107"/>
      <c r="HFR13" s="107"/>
      <c r="HFS13" s="107"/>
      <c r="HFT13" s="107"/>
      <c r="HFU13" s="107"/>
      <c r="HFV13" s="107"/>
      <c r="HFW13" s="107"/>
      <c r="HFX13" s="107"/>
      <c r="HFY13" s="107"/>
      <c r="HFZ13" s="107"/>
      <c r="HGA13" s="107"/>
      <c r="HGB13" s="107"/>
      <c r="HGC13" s="107"/>
      <c r="HGD13" s="107"/>
      <c r="HGE13" s="107"/>
      <c r="HGF13" s="107"/>
      <c r="HGG13" s="107"/>
      <c r="HGH13" s="107"/>
      <c r="HGI13" s="107"/>
      <c r="HGJ13" s="107"/>
      <c r="HGK13" s="107"/>
      <c r="HGL13" s="107"/>
      <c r="HGM13" s="107"/>
      <c r="HGN13" s="107"/>
      <c r="HGO13" s="107"/>
      <c r="HGP13" s="107"/>
      <c r="HGQ13" s="107"/>
      <c r="HGR13" s="107"/>
      <c r="HGS13" s="107"/>
      <c r="HGT13" s="107"/>
      <c r="HGU13" s="107"/>
      <c r="HGV13" s="107"/>
      <c r="HGW13" s="107"/>
      <c r="HGX13" s="107"/>
      <c r="HGY13" s="107"/>
      <c r="HGZ13" s="107"/>
      <c r="HHA13" s="107"/>
      <c r="HHB13" s="107"/>
      <c r="HHC13" s="107"/>
      <c r="HHD13" s="107"/>
      <c r="HHE13" s="107"/>
      <c r="HHF13" s="107"/>
      <c r="HHG13" s="107"/>
      <c r="HHH13" s="107"/>
      <c r="HHI13" s="107"/>
      <c r="HHJ13" s="107"/>
      <c r="HHK13" s="107"/>
      <c r="HHL13" s="107"/>
      <c r="HHM13" s="107"/>
      <c r="HHN13" s="107"/>
      <c r="HHO13" s="107"/>
      <c r="HHP13" s="107"/>
      <c r="HHQ13" s="107"/>
      <c r="HHR13" s="107"/>
      <c r="HHS13" s="107"/>
      <c r="HHT13" s="107"/>
      <c r="HHU13" s="107"/>
      <c r="HHV13" s="107"/>
      <c r="HHW13" s="107"/>
      <c r="HHX13" s="107"/>
      <c r="HHY13" s="107"/>
      <c r="HHZ13" s="107"/>
      <c r="HIA13" s="107"/>
      <c r="HIB13" s="107"/>
      <c r="HIC13" s="107"/>
      <c r="HID13" s="107"/>
      <c r="HIE13" s="107"/>
      <c r="HIF13" s="107"/>
      <c r="HIG13" s="107"/>
      <c r="HIH13" s="107"/>
      <c r="HII13" s="107"/>
      <c r="HIJ13" s="107"/>
      <c r="HIK13" s="107"/>
      <c r="HIL13" s="107"/>
      <c r="HIM13" s="107"/>
      <c r="HIN13" s="107"/>
      <c r="HIO13" s="107"/>
      <c r="HIP13" s="107"/>
      <c r="HIQ13" s="107"/>
      <c r="HIR13" s="107"/>
      <c r="HIS13" s="107"/>
      <c r="HIT13" s="107"/>
      <c r="HIU13" s="107"/>
      <c r="HIV13" s="107"/>
      <c r="HIW13" s="107"/>
      <c r="HIX13" s="107"/>
      <c r="HIY13" s="107"/>
      <c r="HIZ13" s="107"/>
      <c r="HJA13" s="107"/>
      <c r="HJB13" s="107"/>
      <c r="HJC13" s="107"/>
      <c r="HJD13" s="107"/>
      <c r="HJE13" s="107"/>
      <c r="HJF13" s="107"/>
      <c r="HJG13" s="107"/>
      <c r="HJH13" s="107"/>
      <c r="HJI13" s="107"/>
      <c r="HJJ13" s="107"/>
      <c r="HJK13" s="107"/>
      <c r="HJL13" s="107"/>
      <c r="HJM13" s="107"/>
      <c r="HJN13" s="107"/>
      <c r="HJO13" s="107"/>
      <c r="HJP13" s="107"/>
      <c r="HJQ13" s="107"/>
      <c r="HJR13" s="107"/>
      <c r="HJS13" s="107"/>
      <c r="HJT13" s="107"/>
      <c r="HJU13" s="107"/>
      <c r="HJV13" s="107"/>
      <c r="HJW13" s="107"/>
      <c r="HJX13" s="107"/>
      <c r="HJY13" s="107"/>
      <c r="HJZ13" s="107"/>
      <c r="HKA13" s="107"/>
      <c r="HKB13" s="107"/>
      <c r="HKC13" s="107"/>
      <c r="HKD13" s="107"/>
      <c r="HKE13" s="107"/>
      <c r="HKF13" s="107"/>
      <c r="HKG13" s="107"/>
      <c r="HKH13" s="107"/>
      <c r="HKI13" s="107"/>
      <c r="HKJ13" s="107"/>
      <c r="HKK13" s="107"/>
      <c r="HKL13" s="107"/>
      <c r="HKM13" s="107"/>
      <c r="HKN13" s="107"/>
      <c r="HKO13" s="107"/>
      <c r="HKP13" s="107"/>
      <c r="HKQ13" s="107"/>
      <c r="HKR13" s="107"/>
      <c r="HKS13" s="107"/>
      <c r="HKT13" s="107"/>
      <c r="HKU13" s="107"/>
      <c r="HKV13" s="107"/>
      <c r="HKW13" s="107"/>
      <c r="HKX13" s="107"/>
      <c r="HKY13" s="107"/>
      <c r="HKZ13" s="107"/>
      <c r="HLA13" s="107"/>
      <c r="HLB13" s="107"/>
      <c r="HLC13" s="107"/>
      <c r="HLD13" s="107"/>
      <c r="HLE13" s="107"/>
      <c r="HLF13" s="107"/>
      <c r="HLG13" s="107"/>
      <c r="HLH13" s="107"/>
      <c r="HLI13" s="107"/>
      <c r="HLJ13" s="107"/>
      <c r="HLK13" s="107"/>
      <c r="HLL13" s="107"/>
      <c r="HLM13" s="107"/>
      <c r="HLN13" s="107"/>
      <c r="HLO13" s="107"/>
      <c r="HLP13" s="107"/>
      <c r="HLQ13" s="107"/>
      <c r="HLR13" s="107"/>
      <c r="HLS13" s="107"/>
      <c r="HLT13" s="107"/>
      <c r="HLU13" s="107"/>
      <c r="HLV13" s="107"/>
      <c r="HLW13" s="107"/>
      <c r="HLX13" s="107"/>
      <c r="HLY13" s="107"/>
      <c r="HLZ13" s="107"/>
      <c r="HMA13" s="107"/>
      <c r="HMB13" s="107"/>
      <c r="HMC13" s="107"/>
      <c r="HMD13" s="107"/>
      <c r="HME13" s="107"/>
      <c r="HMF13" s="107"/>
      <c r="HMG13" s="107"/>
      <c r="HMH13" s="107"/>
      <c r="HMI13" s="107"/>
      <c r="HMJ13" s="107"/>
      <c r="HMK13" s="107"/>
      <c r="HML13" s="107"/>
      <c r="HMM13" s="107"/>
      <c r="HMN13" s="107"/>
      <c r="HMO13" s="107"/>
      <c r="HMP13" s="107"/>
      <c r="HMQ13" s="107"/>
      <c r="HMR13" s="107"/>
      <c r="HMS13" s="107"/>
      <c r="HMT13" s="107"/>
      <c r="HMU13" s="107"/>
      <c r="HMV13" s="107"/>
      <c r="HMW13" s="107"/>
      <c r="HMX13" s="107"/>
      <c r="HMY13" s="107"/>
      <c r="HMZ13" s="107"/>
      <c r="HNA13" s="107"/>
      <c r="HNB13" s="107"/>
      <c r="HNC13" s="107"/>
      <c r="HND13" s="107"/>
      <c r="HNE13" s="107"/>
      <c r="HNF13" s="107"/>
      <c r="HNG13" s="107"/>
      <c r="HNH13" s="107"/>
      <c r="HNI13" s="107"/>
      <c r="HNJ13" s="107"/>
      <c r="HNK13" s="107"/>
      <c r="HNL13" s="107"/>
      <c r="HNM13" s="107"/>
      <c r="HNN13" s="107"/>
      <c r="HNO13" s="107"/>
      <c r="HNP13" s="107"/>
      <c r="HNQ13" s="107"/>
      <c r="HNR13" s="107"/>
      <c r="HNS13" s="107"/>
      <c r="HNT13" s="107"/>
      <c r="HNU13" s="107"/>
      <c r="HNV13" s="107"/>
      <c r="HNW13" s="107"/>
      <c r="HNX13" s="107"/>
      <c r="HNY13" s="107"/>
      <c r="HNZ13" s="107"/>
      <c r="HOA13" s="107"/>
      <c r="HOB13" s="107"/>
      <c r="HOC13" s="107"/>
      <c r="HOD13" s="107"/>
      <c r="HOE13" s="107"/>
      <c r="HOF13" s="107"/>
      <c r="HOG13" s="107"/>
      <c r="HOH13" s="107"/>
      <c r="HOI13" s="107"/>
      <c r="HOJ13" s="107"/>
      <c r="HOK13" s="107"/>
      <c r="HOL13" s="107"/>
      <c r="HOM13" s="107"/>
      <c r="HON13" s="107"/>
      <c r="HOO13" s="107"/>
      <c r="HOP13" s="107"/>
      <c r="HOQ13" s="107"/>
      <c r="HOR13" s="107"/>
      <c r="HOS13" s="107"/>
      <c r="HOT13" s="107"/>
      <c r="HOU13" s="107"/>
      <c r="HOV13" s="107"/>
      <c r="HOW13" s="107"/>
      <c r="HOX13" s="107"/>
      <c r="HOY13" s="107"/>
      <c r="HOZ13" s="107"/>
      <c r="HPA13" s="107"/>
      <c r="HPB13" s="107"/>
      <c r="HPC13" s="107"/>
      <c r="HPD13" s="107"/>
      <c r="HPE13" s="107"/>
      <c r="HPF13" s="107"/>
      <c r="HPG13" s="107"/>
      <c r="HPH13" s="107"/>
      <c r="HPI13" s="107"/>
      <c r="HPJ13" s="107"/>
      <c r="HPK13" s="107"/>
      <c r="HPL13" s="107"/>
      <c r="HPM13" s="107"/>
      <c r="HPN13" s="107"/>
      <c r="HPO13" s="107"/>
      <c r="HPP13" s="107"/>
      <c r="HPQ13" s="107"/>
      <c r="HPR13" s="107"/>
      <c r="HPS13" s="107"/>
      <c r="HPT13" s="107"/>
      <c r="HPU13" s="107"/>
      <c r="HPV13" s="107"/>
      <c r="HPW13" s="107"/>
      <c r="HPX13" s="107"/>
      <c r="HPY13" s="107"/>
      <c r="HPZ13" s="107"/>
      <c r="HQA13" s="107"/>
      <c r="HQB13" s="107"/>
      <c r="HQC13" s="107"/>
      <c r="HQD13" s="107"/>
      <c r="HQE13" s="107"/>
      <c r="HQF13" s="107"/>
      <c r="HQG13" s="107"/>
      <c r="HQH13" s="107"/>
      <c r="HQI13" s="107"/>
      <c r="HQJ13" s="107"/>
      <c r="HQK13" s="107"/>
      <c r="HQL13" s="107"/>
      <c r="HQM13" s="107"/>
      <c r="HQN13" s="107"/>
      <c r="HQO13" s="107"/>
      <c r="HQP13" s="107"/>
      <c r="HQQ13" s="107"/>
      <c r="HQR13" s="107"/>
      <c r="HQS13" s="107"/>
      <c r="HQT13" s="107"/>
      <c r="HQU13" s="107"/>
      <c r="HQV13" s="107"/>
      <c r="HQW13" s="107"/>
      <c r="HQX13" s="107"/>
      <c r="HQY13" s="107"/>
      <c r="HQZ13" s="107"/>
      <c r="HRA13" s="107"/>
      <c r="HRB13" s="107"/>
      <c r="HRC13" s="107"/>
      <c r="HRD13" s="107"/>
      <c r="HRE13" s="107"/>
      <c r="HRF13" s="107"/>
      <c r="HRG13" s="107"/>
      <c r="HRH13" s="107"/>
      <c r="HRI13" s="107"/>
      <c r="HRJ13" s="107"/>
      <c r="HRK13" s="107"/>
      <c r="HRL13" s="107"/>
      <c r="HRM13" s="107"/>
      <c r="HRN13" s="107"/>
      <c r="HRO13" s="107"/>
      <c r="HRP13" s="107"/>
      <c r="HRQ13" s="107"/>
      <c r="HRR13" s="107"/>
      <c r="HRS13" s="107"/>
      <c r="HRT13" s="107"/>
      <c r="HRU13" s="107"/>
      <c r="HRV13" s="107"/>
      <c r="HRW13" s="107"/>
      <c r="HRX13" s="107"/>
      <c r="HRY13" s="107"/>
      <c r="HRZ13" s="107"/>
      <c r="HSA13" s="107"/>
      <c r="HSB13" s="107"/>
      <c r="HSC13" s="107"/>
      <c r="HSD13" s="107"/>
      <c r="HSE13" s="107"/>
      <c r="HSF13" s="107"/>
      <c r="HSG13" s="107"/>
      <c r="HSH13" s="107"/>
      <c r="HSI13" s="107"/>
      <c r="HSJ13" s="107"/>
      <c r="HSK13" s="107"/>
      <c r="HSL13" s="107"/>
      <c r="HSM13" s="107"/>
      <c r="HSN13" s="107"/>
      <c r="HSO13" s="107"/>
      <c r="HSP13" s="107"/>
      <c r="HSQ13" s="107"/>
      <c r="HSR13" s="107"/>
      <c r="HSS13" s="107"/>
      <c r="HST13" s="107"/>
      <c r="HSU13" s="107"/>
      <c r="HSV13" s="107"/>
      <c r="HSW13" s="107"/>
      <c r="HSX13" s="107"/>
      <c r="HSY13" s="107"/>
      <c r="HSZ13" s="107"/>
      <c r="HTA13" s="107"/>
      <c r="HTB13" s="107"/>
      <c r="HTC13" s="107"/>
      <c r="HTD13" s="107"/>
      <c r="HTE13" s="107"/>
      <c r="HTF13" s="107"/>
      <c r="HTG13" s="107"/>
      <c r="HTH13" s="107"/>
      <c r="HTI13" s="107"/>
      <c r="HTJ13" s="107"/>
      <c r="HTK13" s="107"/>
      <c r="HTL13" s="107"/>
      <c r="HTM13" s="107"/>
      <c r="HTN13" s="107"/>
      <c r="HTO13" s="107"/>
      <c r="HTP13" s="107"/>
      <c r="HTQ13" s="107"/>
      <c r="HTR13" s="107"/>
      <c r="HTS13" s="107"/>
      <c r="HTT13" s="107"/>
      <c r="HTU13" s="107"/>
      <c r="HTV13" s="107"/>
      <c r="HTW13" s="107"/>
      <c r="HTX13" s="107"/>
      <c r="HTY13" s="107"/>
      <c r="HTZ13" s="107"/>
      <c r="HUA13" s="107"/>
      <c r="HUB13" s="107"/>
      <c r="HUC13" s="107"/>
      <c r="HUD13" s="107"/>
      <c r="HUE13" s="107"/>
      <c r="HUF13" s="107"/>
      <c r="HUG13" s="107"/>
      <c r="HUH13" s="107"/>
      <c r="HUI13" s="107"/>
      <c r="HUJ13" s="107"/>
      <c r="HUK13" s="107"/>
      <c r="HUL13" s="107"/>
      <c r="HUM13" s="107"/>
      <c r="HUN13" s="107"/>
      <c r="HUO13" s="107"/>
      <c r="HUP13" s="107"/>
      <c r="HUQ13" s="107"/>
      <c r="HUR13" s="107"/>
      <c r="HUS13" s="107"/>
      <c r="HUT13" s="107"/>
      <c r="HUU13" s="107"/>
      <c r="HUV13" s="107"/>
      <c r="HUW13" s="107"/>
      <c r="HUX13" s="107"/>
      <c r="HUY13" s="107"/>
      <c r="HUZ13" s="107"/>
      <c r="HVA13" s="107"/>
      <c r="HVB13" s="107"/>
      <c r="HVC13" s="107"/>
      <c r="HVD13" s="107"/>
      <c r="HVE13" s="107"/>
      <c r="HVF13" s="107"/>
      <c r="HVG13" s="107"/>
      <c r="HVH13" s="107"/>
      <c r="HVI13" s="107"/>
      <c r="HVJ13" s="107"/>
      <c r="HVK13" s="107"/>
      <c r="HVL13" s="107"/>
      <c r="HVM13" s="107"/>
      <c r="HVN13" s="107"/>
      <c r="HVO13" s="107"/>
      <c r="HVP13" s="107"/>
      <c r="HVQ13" s="107"/>
      <c r="HVR13" s="107"/>
      <c r="HVS13" s="107"/>
      <c r="HVT13" s="107"/>
      <c r="HVU13" s="107"/>
      <c r="HVV13" s="107"/>
      <c r="HVW13" s="107"/>
      <c r="HVX13" s="107"/>
      <c r="HVY13" s="107"/>
      <c r="HVZ13" s="107"/>
      <c r="HWA13" s="107"/>
      <c r="HWB13" s="107"/>
      <c r="HWC13" s="107"/>
      <c r="HWD13" s="107"/>
      <c r="HWE13" s="107"/>
      <c r="HWF13" s="107"/>
      <c r="HWG13" s="107"/>
      <c r="HWH13" s="107"/>
      <c r="HWI13" s="107"/>
      <c r="HWJ13" s="107"/>
      <c r="HWK13" s="107"/>
      <c r="HWL13" s="107"/>
      <c r="HWM13" s="107"/>
      <c r="HWN13" s="107"/>
      <c r="HWO13" s="107"/>
      <c r="HWP13" s="107"/>
      <c r="HWQ13" s="107"/>
      <c r="HWR13" s="107"/>
      <c r="HWS13" s="107"/>
      <c r="HWT13" s="107"/>
      <c r="HWU13" s="107"/>
      <c r="HWV13" s="107"/>
      <c r="HWW13" s="107"/>
      <c r="HWX13" s="107"/>
      <c r="HWY13" s="107"/>
      <c r="HWZ13" s="107"/>
      <c r="HXA13" s="107"/>
      <c r="HXB13" s="107"/>
      <c r="HXC13" s="107"/>
      <c r="HXD13" s="107"/>
      <c r="HXE13" s="107"/>
      <c r="HXF13" s="107"/>
      <c r="HXG13" s="107"/>
      <c r="HXH13" s="107"/>
      <c r="HXI13" s="107"/>
      <c r="HXJ13" s="107"/>
      <c r="HXK13" s="107"/>
      <c r="HXL13" s="107"/>
      <c r="HXM13" s="107"/>
      <c r="HXN13" s="107"/>
      <c r="HXO13" s="107"/>
      <c r="HXP13" s="107"/>
      <c r="HXQ13" s="107"/>
      <c r="HXR13" s="107"/>
      <c r="HXS13" s="107"/>
      <c r="HXT13" s="107"/>
      <c r="HXU13" s="107"/>
      <c r="HXV13" s="107"/>
      <c r="HXW13" s="107"/>
      <c r="HXX13" s="107"/>
      <c r="HXY13" s="107"/>
      <c r="HXZ13" s="107"/>
      <c r="HYA13" s="107"/>
      <c r="HYB13" s="107"/>
      <c r="HYC13" s="107"/>
      <c r="HYD13" s="107"/>
      <c r="HYE13" s="107"/>
      <c r="HYF13" s="107"/>
      <c r="HYG13" s="107"/>
      <c r="HYH13" s="107"/>
      <c r="HYI13" s="107"/>
      <c r="HYJ13" s="107"/>
      <c r="HYK13" s="107"/>
      <c r="HYL13" s="107"/>
      <c r="HYM13" s="107"/>
      <c r="HYN13" s="107"/>
      <c r="HYO13" s="107"/>
      <c r="HYP13" s="107"/>
      <c r="HYQ13" s="107"/>
      <c r="HYR13" s="107"/>
      <c r="HYS13" s="107"/>
      <c r="HYT13" s="107"/>
      <c r="HYU13" s="107"/>
      <c r="HYV13" s="107"/>
      <c r="HYW13" s="107"/>
      <c r="HYX13" s="107"/>
      <c r="HYY13" s="107"/>
      <c r="HYZ13" s="107"/>
      <c r="HZA13" s="107"/>
      <c r="HZB13" s="107"/>
      <c r="HZC13" s="107"/>
      <c r="HZD13" s="107"/>
      <c r="HZE13" s="107"/>
      <c r="HZF13" s="107"/>
      <c r="HZG13" s="107"/>
      <c r="HZH13" s="107"/>
      <c r="HZI13" s="107"/>
      <c r="HZJ13" s="107"/>
      <c r="HZK13" s="107"/>
      <c r="HZL13" s="107"/>
      <c r="HZM13" s="107"/>
      <c r="HZN13" s="107"/>
      <c r="HZO13" s="107"/>
      <c r="HZP13" s="107"/>
      <c r="HZQ13" s="107"/>
      <c r="HZR13" s="107"/>
      <c r="HZS13" s="107"/>
      <c r="HZT13" s="107"/>
      <c r="HZU13" s="107"/>
      <c r="HZV13" s="107"/>
      <c r="HZW13" s="107"/>
      <c r="HZX13" s="107"/>
      <c r="HZY13" s="107"/>
      <c r="HZZ13" s="107"/>
      <c r="IAA13" s="107"/>
      <c r="IAB13" s="107"/>
      <c r="IAC13" s="107"/>
      <c r="IAD13" s="107"/>
      <c r="IAE13" s="107"/>
      <c r="IAF13" s="107"/>
      <c r="IAG13" s="107"/>
      <c r="IAH13" s="107"/>
      <c r="IAI13" s="107"/>
      <c r="IAJ13" s="107"/>
      <c r="IAK13" s="107"/>
      <c r="IAL13" s="107"/>
      <c r="IAM13" s="107"/>
      <c r="IAN13" s="107"/>
      <c r="IAO13" s="107"/>
      <c r="IAP13" s="107"/>
      <c r="IAQ13" s="107"/>
      <c r="IAR13" s="107"/>
      <c r="IAS13" s="107"/>
      <c r="IAT13" s="107"/>
      <c r="IAU13" s="107"/>
      <c r="IAV13" s="107"/>
      <c r="IAW13" s="107"/>
      <c r="IAX13" s="107"/>
      <c r="IAY13" s="107"/>
      <c r="IAZ13" s="107"/>
      <c r="IBA13" s="107"/>
      <c r="IBB13" s="107"/>
      <c r="IBC13" s="107"/>
      <c r="IBD13" s="107"/>
      <c r="IBE13" s="107"/>
      <c r="IBF13" s="107"/>
      <c r="IBG13" s="107"/>
      <c r="IBH13" s="107"/>
      <c r="IBI13" s="107"/>
      <c r="IBJ13" s="107"/>
      <c r="IBK13" s="107"/>
      <c r="IBL13" s="107"/>
      <c r="IBM13" s="107"/>
      <c r="IBN13" s="107"/>
      <c r="IBO13" s="107"/>
      <c r="IBP13" s="107"/>
      <c r="IBQ13" s="107"/>
      <c r="IBR13" s="107"/>
      <c r="IBS13" s="107"/>
      <c r="IBT13" s="107"/>
      <c r="IBU13" s="107"/>
      <c r="IBV13" s="107"/>
      <c r="IBW13" s="107"/>
      <c r="IBX13" s="107"/>
      <c r="IBY13" s="107"/>
      <c r="IBZ13" s="107"/>
      <c r="ICA13" s="107"/>
      <c r="ICB13" s="107"/>
      <c r="ICC13" s="107"/>
      <c r="ICD13" s="107"/>
      <c r="ICE13" s="107"/>
      <c r="ICF13" s="107"/>
      <c r="ICG13" s="107"/>
      <c r="ICH13" s="107"/>
      <c r="ICI13" s="107"/>
      <c r="ICJ13" s="107"/>
      <c r="ICK13" s="107"/>
      <c r="ICL13" s="107"/>
      <c r="ICM13" s="107"/>
      <c r="ICN13" s="107"/>
      <c r="ICO13" s="107"/>
      <c r="ICP13" s="107"/>
      <c r="ICQ13" s="107"/>
      <c r="ICR13" s="107"/>
      <c r="ICS13" s="107"/>
      <c r="ICT13" s="107"/>
      <c r="ICU13" s="107"/>
      <c r="ICV13" s="107"/>
      <c r="ICW13" s="107"/>
      <c r="ICX13" s="107"/>
      <c r="ICY13" s="107"/>
      <c r="ICZ13" s="107"/>
      <c r="IDA13" s="107"/>
      <c r="IDB13" s="107"/>
      <c r="IDC13" s="107"/>
      <c r="IDD13" s="107"/>
      <c r="IDE13" s="107"/>
      <c r="IDF13" s="107"/>
      <c r="IDG13" s="107"/>
      <c r="IDH13" s="107"/>
      <c r="IDI13" s="107"/>
      <c r="IDJ13" s="107"/>
      <c r="IDK13" s="107"/>
      <c r="IDL13" s="107"/>
      <c r="IDM13" s="107"/>
      <c r="IDN13" s="107"/>
      <c r="IDO13" s="107"/>
      <c r="IDP13" s="107"/>
      <c r="IDQ13" s="107"/>
      <c r="IDR13" s="107"/>
      <c r="IDS13" s="107"/>
      <c r="IDT13" s="107"/>
      <c r="IDU13" s="107"/>
      <c r="IDV13" s="107"/>
      <c r="IDW13" s="107"/>
      <c r="IDX13" s="107"/>
      <c r="IDY13" s="107"/>
      <c r="IDZ13" s="107"/>
      <c r="IEA13" s="107"/>
      <c r="IEB13" s="107"/>
      <c r="IEC13" s="107"/>
      <c r="IED13" s="107"/>
      <c r="IEE13" s="107"/>
      <c r="IEF13" s="107"/>
      <c r="IEG13" s="107"/>
      <c r="IEH13" s="107"/>
      <c r="IEI13" s="107"/>
      <c r="IEJ13" s="107"/>
      <c r="IEK13" s="107"/>
      <c r="IEL13" s="107"/>
      <c r="IEM13" s="107"/>
      <c r="IEN13" s="107"/>
      <c r="IEO13" s="107"/>
      <c r="IEP13" s="107"/>
      <c r="IEQ13" s="107"/>
      <c r="IER13" s="107"/>
      <c r="IES13" s="107"/>
      <c r="IET13" s="107"/>
      <c r="IEU13" s="107"/>
      <c r="IEV13" s="107"/>
      <c r="IEW13" s="107"/>
      <c r="IEX13" s="107"/>
      <c r="IEY13" s="107"/>
      <c r="IEZ13" s="107"/>
      <c r="IFA13" s="107"/>
      <c r="IFB13" s="107"/>
      <c r="IFC13" s="107"/>
      <c r="IFD13" s="107"/>
      <c r="IFE13" s="107"/>
      <c r="IFF13" s="107"/>
      <c r="IFG13" s="107"/>
      <c r="IFH13" s="107"/>
      <c r="IFI13" s="107"/>
      <c r="IFJ13" s="107"/>
      <c r="IFK13" s="107"/>
      <c r="IFL13" s="107"/>
      <c r="IFM13" s="107"/>
      <c r="IFN13" s="107"/>
      <c r="IFO13" s="107"/>
      <c r="IFP13" s="107"/>
      <c r="IFQ13" s="107"/>
      <c r="IFR13" s="107"/>
      <c r="IFS13" s="107"/>
      <c r="IFT13" s="107"/>
      <c r="IFU13" s="107"/>
      <c r="IFV13" s="107"/>
      <c r="IFW13" s="107"/>
      <c r="IFX13" s="107"/>
      <c r="IFY13" s="107"/>
      <c r="IFZ13" s="107"/>
      <c r="IGA13" s="107"/>
      <c r="IGB13" s="107"/>
      <c r="IGC13" s="107"/>
      <c r="IGD13" s="107"/>
      <c r="IGE13" s="107"/>
      <c r="IGF13" s="107"/>
      <c r="IGG13" s="107"/>
      <c r="IGH13" s="107"/>
      <c r="IGI13" s="107"/>
      <c r="IGJ13" s="107"/>
      <c r="IGK13" s="107"/>
      <c r="IGL13" s="107"/>
      <c r="IGM13" s="107"/>
      <c r="IGN13" s="107"/>
      <c r="IGO13" s="107"/>
      <c r="IGP13" s="107"/>
      <c r="IGQ13" s="107"/>
      <c r="IGR13" s="107"/>
      <c r="IGS13" s="107"/>
      <c r="IGT13" s="107"/>
      <c r="IGU13" s="107"/>
      <c r="IGV13" s="107"/>
      <c r="IGW13" s="107"/>
      <c r="IGX13" s="107"/>
      <c r="IGY13" s="107"/>
      <c r="IGZ13" s="107"/>
      <c r="IHA13" s="107"/>
      <c r="IHB13" s="107"/>
      <c r="IHC13" s="107"/>
      <c r="IHD13" s="107"/>
      <c r="IHE13" s="107"/>
      <c r="IHF13" s="107"/>
      <c r="IHG13" s="107"/>
      <c r="IHH13" s="107"/>
      <c r="IHI13" s="107"/>
      <c r="IHJ13" s="107"/>
      <c r="IHK13" s="107"/>
      <c r="IHL13" s="107"/>
      <c r="IHM13" s="107"/>
      <c r="IHN13" s="107"/>
      <c r="IHO13" s="107"/>
      <c r="IHP13" s="107"/>
      <c r="IHQ13" s="107"/>
      <c r="IHR13" s="107"/>
      <c r="IHS13" s="107"/>
      <c r="IHT13" s="107"/>
      <c r="IHU13" s="107"/>
      <c r="IHV13" s="107"/>
      <c r="IHW13" s="107"/>
      <c r="IHX13" s="107"/>
      <c r="IHY13" s="107"/>
      <c r="IHZ13" s="107"/>
      <c r="IIA13" s="107"/>
      <c r="IIB13" s="107"/>
      <c r="IIC13" s="107"/>
      <c r="IID13" s="107"/>
      <c r="IIE13" s="107"/>
      <c r="IIF13" s="107"/>
      <c r="IIG13" s="107"/>
      <c r="IIH13" s="107"/>
      <c r="III13" s="107"/>
      <c r="IIJ13" s="107"/>
      <c r="IIK13" s="107"/>
      <c r="IIL13" s="107"/>
      <c r="IIM13" s="107"/>
      <c r="IIN13" s="107"/>
      <c r="IIO13" s="107"/>
      <c r="IIP13" s="107"/>
      <c r="IIQ13" s="107"/>
      <c r="IIR13" s="107"/>
      <c r="IIS13" s="107"/>
      <c r="IIT13" s="107"/>
      <c r="IIU13" s="107"/>
      <c r="IIV13" s="107"/>
      <c r="IIW13" s="107"/>
      <c r="IIX13" s="107"/>
      <c r="IIY13" s="107"/>
      <c r="IIZ13" s="107"/>
      <c r="IJA13" s="107"/>
      <c r="IJB13" s="107"/>
      <c r="IJC13" s="107"/>
      <c r="IJD13" s="107"/>
      <c r="IJE13" s="107"/>
      <c r="IJF13" s="107"/>
      <c r="IJG13" s="107"/>
      <c r="IJH13" s="107"/>
      <c r="IJI13" s="107"/>
      <c r="IJJ13" s="107"/>
      <c r="IJK13" s="107"/>
      <c r="IJL13" s="107"/>
      <c r="IJM13" s="107"/>
      <c r="IJN13" s="107"/>
      <c r="IJO13" s="107"/>
      <c r="IJP13" s="107"/>
      <c r="IJQ13" s="107"/>
      <c r="IJR13" s="107"/>
      <c r="IJS13" s="107"/>
      <c r="IJT13" s="107"/>
      <c r="IJU13" s="107"/>
      <c r="IJV13" s="107"/>
      <c r="IJW13" s="107"/>
      <c r="IJX13" s="107"/>
      <c r="IJY13" s="107"/>
      <c r="IJZ13" s="107"/>
      <c r="IKA13" s="107"/>
      <c r="IKB13" s="107"/>
      <c r="IKC13" s="107"/>
      <c r="IKD13" s="107"/>
      <c r="IKE13" s="107"/>
      <c r="IKF13" s="107"/>
      <c r="IKG13" s="107"/>
      <c r="IKH13" s="107"/>
      <c r="IKI13" s="107"/>
      <c r="IKJ13" s="107"/>
      <c r="IKK13" s="107"/>
      <c r="IKL13" s="107"/>
      <c r="IKM13" s="107"/>
      <c r="IKN13" s="107"/>
      <c r="IKO13" s="107"/>
      <c r="IKP13" s="107"/>
      <c r="IKQ13" s="107"/>
      <c r="IKR13" s="107"/>
      <c r="IKS13" s="107"/>
      <c r="IKT13" s="107"/>
      <c r="IKU13" s="107"/>
      <c r="IKV13" s="107"/>
      <c r="IKW13" s="107"/>
      <c r="IKX13" s="107"/>
      <c r="IKY13" s="107"/>
      <c r="IKZ13" s="107"/>
      <c r="ILA13" s="107"/>
      <c r="ILB13" s="107"/>
      <c r="ILC13" s="107"/>
      <c r="ILD13" s="107"/>
      <c r="ILE13" s="107"/>
      <c r="ILF13" s="107"/>
      <c r="ILG13" s="107"/>
      <c r="ILH13" s="107"/>
      <c r="ILI13" s="107"/>
      <c r="ILJ13" s="107"/>
      <c r="ILK13" s="107"/>
      <c r="ILL13" s="107"/>
      <c r="ILM13" s="107"/>
      <c r="ILN13" s="107"/>
      <c r="ILO13" s="107"/>
      <c r="ILP13" s="107"/>
      <c r="ILQ13" s="107"/>
      <c r="ILR13" s="107"/>
      <c r="ILS13" s="107"/>
      <c r="ILT13" s="107"/>
      <c r="ILU13" s="107"/>
      <c r="ILV13" s="107"/>
      <c r="ILW13" s="107"/>
      <c r="ILX13" s="107"/>
      <c r="ILY13" s="107"/>
      <c r="ILZ13" s="107"/>
      <c r="IMA13" s="107"/>
      <c r="IMB13" s="107"/>
      <c r="IMC13" s="107"/>
      <c r="IMD13" s="107"/>
      <c r="IME13" s="107"/>
      <c r="IMF13" s="107"/>
      <c r="IMG13" s="107"/>
      <c r="IMH13" s="107"/>
      <c r="IMI13" s="107"/>
      <c r="IMJ13" s="107"/>
      <c r="IMK13" s="107"/>
      <c r="IML13" s="107"/>
      <c r="IMM13" s="107"/>
      <c r="IMN13" s="107"/>
      <c r="IMO13" s="107"/>
      <c r="IMP13" s="107"/>
      <c r="IMQ13" s="107"/>
      <c r="IMR13" s="107"/>
      <c r="IMS13" s="107"/>
      <c r="IMT13" s="107"/>
      <c r="IMU13" s="107"/>
      <c r="IMV13" s="107"/>
      <c r="IMW13" s="107"/>
      <c r="IMX13" s="107"/>
      <c r="IMY13" s="107"/>
      <c r="IMZ13" s="107"/>
      <c r="INA13" s="107"/>
      <c r="INB13" s="107"/>
      <c r="INC13" s="107"/>
      <c r="IND13" s="107"/>
      <c r="INE13" s="107"/>
      <c r="INF13" s="107"/>
      <c r="ING13" s="107"/>
      <c r="INH13" s="107"/>
      <c r="INI13" s="107"/>
      <c r="INJ13" s="107"/>
      <c r="INK13" s="107"/>
      <c r="INL13" s="107"/>
      <c r="INM13" s="107"/>
      <c r="INN13" s="107"/>
      <c r="INO13" s="107"/>
      <c r="INP13" s="107"/>
      <c r="INQ13" s="107"/>
      <c r="INR13" s="107"/>
      <c r="INS13" s="107"/>
      <c r="INT13" s="107"/>
      <c r="INU13" s="107"/>
      <c r="INV13" s="107"/>
      <c r="INW13" s="107"/>
      <c r="INX13" s="107"/>
      <c r="INY13" s="107"/>
      <c r="INZ13" s="107"/>
      <c r="IOA13" s="107"/>
      <c r="IOB13" s="107"/>
      <c r="IOC13" s="107"/>
      <c r="IOD13" s="107"/>
      <c r="IOE13" s="107"/>
      <c r="IOF13" s="107"/>
      <c r="IOG13" s="107"/>
      <c r="IOH13" s="107"/>
      <c r="IOI13" s="107"/>
      <c r="IOJ13" s="107"/>
      <c r="IOK13" s="107"/>
      <c r="IOL13" s="107"/>
      <c r="IOM13" s="107"/>
      <c r="ION13" s="107"/>
      <c r="IOO13" s="107"/>
      <c r="IOP13" s="107"/>
      <c r="IOQ13" s="107"/>
      <c r="IOR13" s="107"/>
      <c r="IOS13" s="107"/>
      <c r="IOT13" s="107"/>
      <c r="IOU13" s="107"/>
      <c r="IOV13" s="107"/>
      <c r="IOW13" s="107"/>
      <c r="IOX13" s="107"/>
      <c r="IOY13" s="107"/>
      <c r="IOZ13" s="107"/>
      <c r="IPA13" s="107"/>
      <c r="IPB13" s="107"/>
      <c r="IPC13" s="107"/>
      <c r="IPD13" s="107"/>
      <c r="IPE13" s="107"/>
      <c r="IPF13" s="107"/>
      <c r="IPG13" s="107"/>
      <c r="IPH13" s="107"/>
      <c r="IPI13" s="107"/>
      <c r="IPJ13" s="107"/>
      <c r="IPK13" s="107"/>
      <c r="IPL13" s="107"/>
      <c r="IPM13" s="107"/>
      <c r="IPN13" s="107"/>
      <c r="IPO13" s="107"/>
      <c r="IPP13" s="107"/>
      <c r="IPQ13" s="107"/>
      <c r="IPR13" s="107"/>
      <c r="IPS13" s="107"/>
      <c r="IPT13" s="107"/>
      <c r="IPU13" s="107"/>
      <c r="IPV13" s="107"/>
      <c r="IPW13" s="107"/>
      <c r="IPX13" s="107"/>
      <c r="IPY13" s="107"/>
      <c r="IPZ13" s="107"/>
      <c r="IQA13" s="107"/>
      <c r="IQB13" s="107"/>
      <c r="IQC13" s="107"/>
      <c r="IQD13" s="107"/>
      <c r="IQE13" s="107"/>
      <c r="IQF13" s="107"/>
      <c r="IQG13" s="107"/>
      <c r="IQH13" s="107"/>
      <c r="IQI13" s="107"/>
      <c r="IQJ13" s="107"/>
      <c r="IQK13" s="107"/>
      <c r="IQL13" s="107"/>
      <c r="IQM13" s="107"/>
      <c r="IQN13" s="107"/>
      <c r="IQO13" s="107"/>
      <c r="IQP13" s="107"/>
      <c r="IQQ13" s="107"/>
      <c r="IQR13" s="107"/>
      <c r="IQS13" s="107"/>
      <c r="IQT13" s="107"/>
      <c r="IQU13" s="107"/>
      <c r="IQV13" s="107"/>
      <c r="IQW13" s="107"/>
      <c r="IQX13" s="107"/>
      <c r="IQY13" s="107"/>
      <c r="IQZ13" s="107"/>
      <c r="IRA13" s="107"/>
      <c r="IRB13" s="107"/>
      <c r="IRC13" s="107"/>
      <c r="IRD13" s="107"/>
      <c r="IRE13" s="107"/>
      <c r="IRF13" s="107"/>
      <c r="IRG13" s="107"/>
      <c r="IRH13" s="107"/>
      <c r="IRI13" s="107"/>
      <c r="IRJ13" s="107"/>
      <c r="IRK13" s="107"/>
      <c r="IRL13" s="107"/>
      <c r="IRM13" s="107"/>
      <c r="IRN13" s="107"/>
      <c r="IRO13" s="107"/>
      <c r="IRP13" s="107"/>
      <c r="IRQ13" s="107"/>
      <c r="IRR13" s="107"/>
      <c r="IRS13" s="107"/>
      <c r="IRT13" s="107"/>
      <c r="IRU13" s="107"/>
      <c r="IRV13" s="107"/>
      <c r="IRW13" s="107"/>
      <c r="IRX13" s="107"/>
      <c r="IRY13" s="107"/>
      <c r="IRZ13" s="107"/>
      <c r="ISA13" s="107"/>
      <c r="ISB13" s="107"/>
      <c r="ISC13" s="107"/>
      <c r="ISD13" s="107"/>
      <c r="ISE13" s="107"/>
      <c r="ISF13" s="107"/>
      <c r="ISG13" s="107"/>
      <c r="ISH13" s="107"/>
      <c r="ISI13" s="107"/>
      <c r="ISJ13" s="107"/>
      <c r="ISK13" s="107"/>
      <c r="ISL13" s="107"/>
      <c r="ISM13" s="107"/>
      <c r="ISN13" s="107"/>
      <c r="ISO13" s="107"/>
      <c r="ISP13" s="107"/>
      <c r="ISQ13" s="107"/>
      <c r="ISR13" s="107"/>
      <c r="ISS13" s="107"/>
      <c r="IST13" s="107"/>
      <c r="ISU13" s="107"/>
      <c r="ISV13" s="107"/>
      <c r="ISW13" s="107"/>
      <c r="ISX13" s="107"/>
      <c r="ISY13" s="107"/>
      <c r="ISZ13" s="107"/>
      <c r="ITA13" s="107"/>
      <c r="ITB13" s="107"/>
      <c r="ITC13" s="107"/>
      <c r="ITD13" s="107"/>
      <c r="ITE13" s="107"/>
      <c r="ITF13" s="107"/>
      <c r="ITG13" s="107"/>
      <c r="ITH13" s="107"/>
      <c r="ITI13" s="107"/>
      <c r="ITJ13" s="107"/>
      <c r="ITK13" s="107"/>
      <c r="ITL13" s="107"/>
      <c r="ITM13" s="107"/>
      <c r="ITN13" s="107"/>
      <c r="ITO13" s="107"/>
      <c r="ITP13" s="107"/>
      <c r="ITQ13" s="107"/>
      <c r="ITR13" s="107"/>
      <c r="ITS13" s="107"/>
      <c r="ITT13" s="107"/>
      <c r="ITU13" s="107"/>
      <c r="ITV13" s="107"/>
      <c r="ITW13" s="107"/>
      <c r="ITX13" s="107"/>
      <c r="ITY13" s="107"/>
      <c r="ITZ13" s="107"/>
      <c r="IUA13" s="107"/>
      <c r="IUB13" s="107"/>
      <c r="IUC13" s="107"/>
      <c r="IUD13" s="107"/>
      <c r="IUE13" s="107"/>
      <c r="IUF13" s="107"/>
      <c r="IUG13" s="107"/>
      <c r="IUH13" s="107"/>
      <c r="IUI13" s="107"/>
      <c r="IUJ13" s="107"/>
      <c r="IUK13" s="107"/>
      <c r="IUL13" s="107"/>
      <c r="IUM13" s="107"/>
      <c r="IUN13" s="107"/>
      <c r="IUO13" s="107"/>
      <c r="IUP13" s="107"/>
      <c r="IUQ13" s="107"/>
      <c r="IUR13" s="107"/>
      <c r="IUS13" s="107"/>
      <c r="IUT13" s="107"/>
      <c r="IUU13" s="107"/>
      <c r="IUV13" s="107"/>
      <c r="IUW13" s="107"/>
      <c r="IUX13" s="107"/>
      <c r="IUY13" s="107"/>
      <c r="IUZ13" s="107"/>
      <c r="IVA13" s="107"/>
      <c r="IVB13" s="107"/>
      <c r="IVC13" s="107"/>
      <c r="IVD13" s="107"/>
      <c r="IVE13" s="107"/>
      <c r="IVF13" s="107"/>
      <c r="IVG13" s="107"/>
      <c r="IVH13" s="107"/>
      <c r="IVI13" s="107"/>
      <c r="IVJ13" s="107"/>
      <c r="IVK13" s="107"/>
      <c r="IVL13" s="107"/>
      <c r="IVM13" s="107"/>
      <c r="IVN13" s="107"/>
      <c r="IVO13" s="107"/>
      <c r="IVP13" s="107"/>
      <c r="IVQ13" s="107"/>
      <c r="IVR13" s="107"/>
      <c r="IVS13" s="107"/>
      <c r="IVT13" s="107"/>
      <c r="IVU13" s="107"/>
      <c r="IVV13" s="107"/>
      <c r="IVW13" s="107"/>
      <c r="IVX13" s="107"/>
      <c r="IVY13" s="107"/>
      <c r="IVZ13" s="107"/>
      <c r="IWA13" s="107"/>
      <c r="IWB13" s="107"/>
      <c r="IWC13" s="107"/>
      <c r="IWD13" s="107"/>
      <c r="IWE13" s="107"/>
      <c r="IWF13" s="107"/>
      <c r="IWG13" s="107"/>
      <c r="IWH13" s="107"/>
      <c r="IWI13" s="107"/>
      <c r="IWJ13" s="107"/>
      <c r="IWK13" s="107"/>
      <c r="IWL13" s="107"/>
      <c r="IWM13" s="107"/>
      <c r="IWN13" s="107"/>
      <c r="IWO13" s="107"/>
      <c r="IWP13" s="107"/>
      <c r="IWQ13" s="107"/>
      <c r="IWR13" s="107"/>
      <c r="IWS13" s="107"/>
      <c r="IWT13" s="107"/>
      <c r="IWU13" s="107"/>
      <c r="IWV13" s="107"/>
      <c r="IWW13" s="107"/>
      <c r="IWX13" s="107"/>
      <c r="IWY13" s="107"/>
      <c r="IWZ13" s="107"/>
      <c r="IXA13" s="107"/>
      <c r="IXB13" s="107"/>
      <c r="IXC13" s="107"/>
      <c r="IXD13" s="107"/>
      <c r="IXE13" s="107"/>
      <c r="IXF13" s="107"/>
      <c r="IXG13" s="107"/>
      <c r="IXH13" s="107"/>
      <c r="IXI13" s="107"/>
      <c r="IXJ13" s="107"/>
      <c r="IXK13" s="107"/>
      <c r="IXL13" s="107"/>
      <c r="IXM13" s="107"/>
      <c r="IXN13" s="107"/>
      <c r="IXO13" s="107"/>
      <c r="IXP13" s="107"/>
      <c r="IXQ13" s="107"/>
      <c r="IXR13" s="107"/>
      <c r="IXS13" s="107"/>
      <c r="IXT13" s="107"/>
      <c r="IXU13" s="107"/>
      <c r="IXV13" s="107"/>
      <c r="IXW13" s="107"/>
      <c r="IXX13" s="107"/>
      <c r="IXY13" s="107"/>
      <c r="IXZ13" s="107"/>
      <c r="IYA13" s="107"/>
      <c r="IYB13" s="107"/>
      <c r="IYC13" s="107"/>
      <c r="IYD13" s="107"/>
      <c r="IYE13" s="107"/>
      <c r="IYF13" s="107"/>
      <c r="IYG13" s="107"/>
      <c r="IYH13" s="107"/>
      <c r="IYI13" s="107"/>
      <c r="IYJ13" s="107"/>
      <c r="IYK13" s="107"/>
      <c r="IYL13" s="107"/>
      <c r="IYM13" s="107"/>
      <c r="IYN13" s="107"/>
      <c r="IYO13" s="107"/>
      <c r="IYP13" s="107"/>
      <c r="IYQ13" s="107"/>
      <c r="IYR13" s="107"/>
      <c r="IYS13" s="107"/>
      <c r="IYT13" s="107"/>
      <c r="IYU13" s="107"/>
      <c r="IYV13" s="107"/>
      <c r="IYW13" s="107"/>
      <c r="IYX13" s="107"/>
      <c r="IYY13" s="107"/>
      <c r="IYZ13" s="107"/>
      <c r="IZA13" s="107"/>
      <c r="IZB13" s="107"/>
      <c r="IZC13" s="107"/>
      <c r="IZD13" s="107"/>
      <c r="IZE13" s="107"/>
      <c r="IZF13" s="107"/>
      <c r="IZG13" s="107"/>
      <c r="IZH13" s="107"/>
      <c r="IZI13" s="107"/>
      <c r="IZJ13" s="107"/>
      <c r="IZK13" s="107"/>
      <c r="IZL13" s="107"/>
      <c r="IZM13" s="107"/>
      <c r="IZN13" s="107"/>
      <c r="IZO13" s="107"/>
      <c r="IZP13" s="107"/>
      <c r="IZQ13" s="107"/>
      <c r="IZR13" s="107"/>
      <c r="IZS13" s="107"/>
      <c r="IZT13" s="107"/>
      <c r="IZU13" s="107"/>
      <c r="IZV13" s="107"/>
      <c r="IZW13" s="107"/>
      <c r="IZX13" s="107"/>
      <c r="IZY13" s="107"/>
      <c r="IZZ13" s="107"/>
      <c r="JAA13" s="107"/>
      <c r="JAB13" s="107"/>
      <c r="JAC13" s="107"/>
      <c r="JAD13" s="107"/>
      <c r="JAE13" s="107"/>
      <c r="JAF13" s="107"/>
      <c r="JAG13" s="107"/>
      <c r="JAH13" s="107"/>
      <c r="JAI13" s="107"/>
      <c r="JAJ13" s="107"/>
      <c r="JAK13" s="107"/>
      <c r="JAL13" s="107"/>
      <c r="JAM13" s="107"/>
      <c r="JAN13" s="107"/>
      <c r="JAO13" s="107"/>
      <c r="JAP13" s="107"/>
      <c r="JAQ13" s="107"/>
      <c r="JAR13" s="107"/>
      <c r="JAS13" s="107"/>
      <c r="JAT13" s="107"/>
      <c r="JAU13" s="107"/>
      <c r="JAV13" s="107"/>
      <c r="JAW13" s="107"/>
      <c r="JAX13" s="107"/>
      <c r="JAY13" s="107"/>
      <c r="JAZ13" s="107"/>
      <c r="JBA13" s="107"/>
      <c r="JBB13" s="107"/>
      <c r="JBC13" s="107"/>
      <c r="JBD13" s="107"/>
      <c r="JBE13" s="107"/>
      <c r="JBF13" s="107"/>
      <c r="JBG13" s="107"/>
      <c r="JBH13" s="107"/>
      <c r="JBI13" s="107"/>
      <c r="JBJ13" s="107"/>
      <c r="JBK13" s="107"/>
      <c r="JBL13" s="107"/>
      <c r="JBM13" s="107"/>
      <c r="JBN13" s="107"/>
      <c r="JBO13" s="107"/>
      <c r="JBP13" s="107"/>
      <c r="JBQ13" s="107"/>
      <c r="JBR13" s="107"/>
      <c r="JBS13" s="107"/>
      <c r="JBT13" s="107"/>
      <c r="JBU13" s="107"/>
      <c r="JBV13" s="107"/>
      <c r="JBW13" s="107"/>
      <c r="JBX13" s="107"/>
      <c r="JBY13" s="107"/>
      <c r="JBZ13" s="107"/>
      <c r="JCA13" s="107"/>
      <c r="JCB13" s="107"/>
      <c r="JCC13" s="107"/>
      <c r="JCD13" s="107"/>
      <c r="JCE13" s="107"/>
      <c r="JCF13" s="107"/>
      <c r="JCG13" s="107"/>
      <c r="JCH13" s="107"/>
      <c r="JCI13" s="107"/>
      <c r="JCJ13" s="107"/>
      <c r="JCK13" s="107"/>
      <c r="JCL13" s="107"/>
      <c r="JCM13" s="107"/>
      <c r="JCN13" s="107"/>
      <c r="JCO13" s="107"/>
      <c r="JCP13" s="107"/>
      <c r="JCQ13" s="107"/>
      <c r="JCR13" s="107"/>
      <c r="JCS13" s="107"/>
      <c r="JCT13" s="107"/>
      <c r="JCU13" s="107"/>
      <c r="JCV13" s="107"/>
      <c r="JCW13" s="107"/>
      <c r="JCX13" s="107"/>
      <c r="JCY13" s="107"/>
      <c r="JCZ13" s="107"/>
      <c r="JDA13" s="107"/>
      <c r="JDB13" s="107"/>
      <c r="JDC13" s="107"/>
      <c r="JDD13" s="107"/>
      <c r="JDE13" s="107"/>
      <c r="JDF13" s="107"/>
      <c r="JDG13" s="107"/>
      <c r="JDH13" s="107"/>
      <c r="JDI13" s="107"/>
      <c r="JDJ13" s="107"/>
      <c r="JDK13" s="107"/>
      <c r="JDL13" s="107"/>
      <c r="JDM13" s="107"/>
      <c r="JDN13" s="107"/>
      <c r="JDO13" s="107"/>
      <c r="JDP13" s="107"/>
      <c r="JDQ13" s="107"/>
      <c r="JDR13" s="107"/>
      <c r="JDS13" s="107"/>
      <c r="JDT13" s="107"/>
      <c r="JDU13" s="107"/>
      <c r="JDV13" s="107"/>
      <c r="JDW13" s="107"/>
      <c r="JDX13" s="107"/>
      <c r="JDY13" s="107"/>
      <c r="JDZ13" s="107"/>
      <c r="JEA13" s="107"/>
      <c r="JEB13" s="107"/>
      <c r="JEC13" s="107"/>
      <c r="JED13" s="107"/>
      <c r="JEE13" s="107"/>
      <c r="JEF13" s="107"/>
      <c r="JEG13" s="107"/>
      <c r="JEH13" s="107"/>
      <c r="JEI13" s="107"/>
      <c r="JEJ13" s="107"/>
      <c r="JEK13" s="107"/>
      <c r="JEL13" s="107"/>
      <c r="JEM13" s="107"/>
      <c r="JEN13" s="107"/>
      <c r="JEO13" s="107"/>
      <c r="JEP13" s="107"/>
      <c r="JEQ13" s="107"/>
      <c r="JER13" s="107"/>
      <c r="JES13" s="107"/>
      <c r="JET13" s="107"/>
      <c r="JEU13" s="107"/>
      <c r="JEV13" s="107"/>
      <c r="JEW13" s="107"/>
      <c r="JEX13" s="107"/>
      <c r="JEY13" s="107"/>
      <c r="JEZ13" s="107"/>
      <c r="JFA13" s="107"/>
      <c r="JFB13" s="107"/>
      <c r="JFC13" s="107"/>
      <c r="JFD13" s="107"/>
      <c r="JFE13" s="107"/>
      <c r="JFF13" s="107"/>
      <c r="JFG13" s="107"/>
      <c r="JFH13" s="107"/>
      <c r="JFI13" s="107"/>
      <c r="JFJ13" s="107"/>
      <c r="JFK13" s="107"/>
      <c r="JFL13" s="107"/>
      <c r="JFM13" s="107"/>
      <c r="JFN13" s="107"/>
      <c r="JFO13" s="107"/>
      <c r="JFP13" s="107"/>
      <c r="JFQ13" s="107"/>
      <c r="JFR13" s="107"/>
      <c r="JFS13" s="107"/>
      <c r="JFT13" s="107"/>
      <c r="JFU13" s="107"/>
      <c r="JFV13" s="107"/>
      <c r="JFW13" s="107"/>
      <c r="JFX13" s="107"/>
      <c r="JFY13" s="107"/>
      <c r="JFZ13" s="107"/>
      <c r="JGA13" s="107"/>
      <c r="JGB13" s="107"/>
      <c r="JGC13" s="107"/>
      <c r="JGD13" s="107"/>
      <c r="JGE13" s="107"/>
      <c r="JGF13" s="107"/>
      <c r="JGG13" s="107"/>
      <c r="JGH13" s="107"/>
      <c r="JGI13" s="107"/>
      <c r="JGJ13" s="107"/>
      <c r="JGK13" s="107"/>
      <c r="JGL13" s="107"/>
      <c r="JGM13" s="107"/>
      <c r="JGN13" s="107"/>
      <c r="JGO13" s="107"/>
      <c r="JGP13" s="107"/>
      <c r="JGQ13" s="107"/>
      <c r="JGR13" s="107"/>
      <c r="JGS13" s="107"/>
      <c r="JGT13" s="107"/>
      <c r="JGU13" s="107"/>
      <c r="JGV13" s="107"/>
      <c r="JGW13" s="107"/>
      <c r="JGX13" s="107"/>
      <c r="JGY13" s="107"/>
      <c r="JGZ13" s="107"/>
      <c r="JHA13" s="107"/>
      <c r="JHB13" s="107"/>
      <c r="JHC13" s="107"/>
      <c r="JHD13" s="107"/>
      <c r="JHE13" s="107"/>
      <c r="JHF13" s="107"/>
      <c r="JHG13" s="107"/>
      <c r="JHH13" s="107"/>
      <c r="JHI13" s="107"/>
      <c r="JHJ13" s="107"/>
      <c r="JHK13" s="107"/>
      <c r="JHL13" s="107"/>
      <c r="JHM13" s="107"/>
      <c r="JHN13" s="107"/>
      <c r="JHO13" s="107"/>
      <c r="JHP13" s="107"/>
      <c r="JHQ13" s="107"/>
      <c r="JHR13" s="107"/>
      <c r="JHS13" s="107"/>
      <c r="JHT13" s="107"/>
      <c r="JHU13" s="107"/>
      <c r="JHV13" s="107"/>
      <c r="JHW13" s="107"/>
      <c r="JHX13" s="107"/>
      <c r="JHY13" s="107"/>
      <c r="JHZ13" s="107"/>
      <c r="JIA13" s="107"/>
      <c r="JIB13" s="107"/>
      <c r="JIC13" s="107"/>
      <c r="JID13" s="107"/>
      <c r="JIE13" s="107"/>
      <c r="JIF13" s="107"/>
      <c r="JIG13" s="107"/>
      <c r="JIH13" s="107"/>
      <c r="JII13" s="107"/>
      <c r="JIJ13" s="107"/>
      <c r="JIK13" s="107"/>
      <c r="JIL13" s="107"/>
      <c r="JIM13" s="107"/>
      <c r="JIN13" s="107"/>
      <c r="JIO13" s="107"/>
      <c r="JIP13" s="107"/>
      <c r="JIQ13" s="107"/>
      <c r="JIR13" s="107"/>
      <c r="JIS13" s="107"/>
      <c r="JIT13" s="107"/>
      <c r="JIU13" s="107"/>
      <c r="JIV13" s="107"/>
      <c r="JIW13" s="107"/>
      <c r="JIX13" s="107"/>
      <c r="JIY13" s="107"/>
      <c r="JIZ13" s="107"/>
      <c r="JJA13" s="107"/>
      <c r="JJB13" s="107"/>
      <c r="JJC13" s="107"/>
      <c r="JJD13" s="107"/>
      <c r="JJE13" s="107"/>
      <c r="JJF13" s="107"/>
      <c r="JJG13" s="107"/>
      <c r="JJH13" s="107"/>
      <c r="JJI13" s="107"/>
      <c r="JJJ13" s="107"/>
      <c r="JJK13" s="107"/>
      <c r="JJL13" s="107"/>
      <c r="JJM13" s="107"/>
      <c r="JJN13" s="107"/>
      <c r="JJO13" s="107"/>
      <c r="JJP13" s="107"/>
      <c r="JJQ13" s="107"/>
      <c r="JJR13" s="107"/>
      <c r="JJS13" s="107"/>
      <c r="JJT13" s="107"/>
      <c r="JJU13" s="107"/>
      <c r="JJV13" s="107"/>
      <c r="JJW13" s="107"/>
      <c r="JJX13" s="107"/>
      <c r="JJY13" s="107"/>
      <c r="JJZ13" s="107"/>
      <c r="JKA13" s="107"/>
      <c r="JKB13" s="107"/>
      <c r="JKC13" s="107"/>
      <c r="JKD13" s="107"/>
      <c r="JKE13" s="107"/>
      <c r="JKF13" s="107"/>
      <c r="JKG13" s="107"/>
      <c r="JKH13" s="107"/>
      <c r="JKI13" s="107"/>
      <c r="JKJ13" s="107"/>
      <c r="JKK13" s="107"/>
      <c r="JKL13" s="107"/>
      <c r="JKM13" s="107"/>
      <c r="JKN13" s="107"/>
      <c r="JKO13" s="107"/>
      <c r="JKP13" s="107"/>
      <c r="JKQ13" s="107"/>
      <c r="JKR13" s="107"/>
      <c r="JKS13" s="107"/>
      <c r="JKT13" s="107"/>
      <c r="JKU13" s="107"/>
      <c r="JKV13" s="107"/>
      <c r="JKW13" s="107"/>
      <c r="JKX13" s="107"/>
      <c r="JKY13" s="107"/>
      <c r="JKZ13" s="107"/>
      <c r="JLA13" s="107"/>
      <c r="JLB13" s="107"/>
      <c r="JLC13" s="107"/>
      <c r="JLD13" s="107"/>
      <c r="JLE13" s="107"/>
      <c r="JLF13" s="107"/>
      <c r="JLG13" s="107"/>
      <c r="JLH13" s="107"/>
      <c r="JLI13" s="107"/>
      <c r="JLJ13" s="107"/>
      <c r="JLK13" s="107"/>
      <c r="JLL13" s="107"/>
      <c r="JLM13" s="107"/>
      <c r="JLN13" s="107"/>
      <c r="JLO13" s="107"/>
      <c r="JLP13" s="107"/>
      <c r="JLQ13" s="107"/>
      <c r="JLR13" s="107"/>
      <c r="JLS13" s="107"/>
      <c r="JLT13" s="107"/>
      <c r="JLU13" s="107"/>
      <c r="JLV13" s="107"/>
      <c r="JLW13" s="107"/>
      <c r="JLX13" s="107"/>
      <c r="JLY13" s="107"/>
      <c r="JLZ13" s="107"/>
      <c r="JMA13" s="107"/>
      <c r="JMB13" s="107"/>
      <c r="JMC13" s="107"/>
      <c r="JMD13" s="107"/>
      <c r="JME13" s="107"/>
      <c r="JMF13" s="107"/>
      <c r="JMG13" s="107"/>
      <c r="JMH13" s="107"/>
      <c r="JMI13" s="107"/>
      <c r="JMJ13" s="107"/>
      <c r="JMK13" s="107"/>
      <c r="JML13" s="107"/>
      <c r="JMM13" s="107"/>
      <c r="JMN13" s="107"/>
      <c r="JMO13" s="107"/>
      <c r="JMP13" s="107"/>
      <c r="JMQ13" s="107"/>
      <c r="JMR13" s="107"/>
      <c r="JMS13" s="107"/>
      <c r="JMT13" s="107"/>
      <c r="JMU13" s="107"/>
      <c r="JMV13" s="107"/>
      <c r="JMW13" s="107"/>
      <c r="JMX13" s="107"/>
      <c r="JMY13" s="107"/>
      <c r="JMZ13" s="107"/>
      <c r="JNA13" s="107"/>
      <c r="JNB13" s="107"/>
      <c r="JNC13" s="107"/>
      <c r="JND13" s="107"/>
      <c r="JNE13" s="107"/>
      <c r="JNF13" s="107"/>
      <c r="JNG13" s="107"/>
      <c r="JNH13" s="107"/>
      <c r="JNI13" s="107"/>
      <c r="JNJ13" s="107"/>
      <c r="JNK13" s="107"/>
      <c r="JNL13" s="107"/>
      <c r="JNM13" s="107"/>
      <c r="JNN13" s="107"/>
      <c r="JNO13" s="107"/>
      <c r="JNP13" s="107"/>
      <c r="JNQ13" s="107"/>
      <c r="JNR13" s="107"/>
      <c r="JNS13" s="107"/>
      <c r="JNT13" s="107"/>
      <c r="JNU13" s="107"/>
      <c r="JNV13" s="107"/>
      <c r="JNW13" s="107"/>
      <c r="JNX13" s="107"/>
      <c r="JNY13" s="107"/>
      <c r="JNZ13" s="107"/>
      <c r="JOA13" s="107"/>
      <c r="JOB13" s="107"/>
      <c r="JOC13" s="107"/>
      <c r="JOD13" s="107"/>
      <c r="JOE13" s="107"/>
      <c r="JOF13" s="107"/>
      <c r="JOG13" s="107"/>
      <c r="JOH13" s="107"/>
      <c r="JOI13" s="107"/>
      <c r="JOJ13" s="107"/>
      <c r="JOK13" s="107"/>
      <c r="JOL13" s="107"/>
      <c r="JOM13" s="107"/>
      <c r="JON13" s="107"/>
      <c r="JOO13" s="107"/>
      <c r="JOP13" s="107"/>
      <c r="JOQ13" s="107"/>
      <c r="JOR13" s="107"/>
      <c r="JOS13" s="107"/>
      <c r="JOT13" s="107"/>
      <c r="JOU13" s="107"/>
      <c r="JOV13" s="107"/>
      <c r="JOW13" s="107"/>
      <c r="JOX13" s="107"/>
      <c r="JOY13" s="107"/>
      <c r="JOZ13" s="107"/>
      <c r="JPA13" s="107"/>
      <c r="JPB13" s="107"/>
      <c r="JPC13" s="107"/>
      <c r="JPD13" s="107"/>
      <c r="JPE13" s="107"/>
      <c r="JPF13" s="107"/>
      <c r="JPG13" s="107"/>
      <c r="JPH13" s="107"/>
      <c r="JPI13" s="107"/>
      <c r="JPJ13" s="107"/>
      <c r="JPK13" s="107"/>
      <c r="JPL13" s="107"/>
      <c r="JPM13" s="107"/>
      <c r="JPN13" s="107"/>
      <c r="JPO13" s="107"/>
      <c r="JPP13" s="107"/>
      <c r="JPQ13" s="107"/>
      <c r="JPR13" s="107"/>
      <c r="JPS13" s="107"/>
      <c r="JPT13" s="107"/>
      <c r="JPU13" s="107"/>
      <c r="JPV13" s="107"/>
      <c r="JPW13" s="107"/>
      <c r="JPX13" s="107"/>
      <c r="JPY13" s="107"/>
      <c r="JPZ13" s="107"/>
      <c r="JQA13" s="107"/>
      <c r="JQB13" s="107"/>
      <c r="JQC13" s="107"/>
      <c r="JQD13" s="107"/>
      <c r="JQE13" s="107"/>
      <c r="JQF13" s="107"/>
      <c r="JQG13" s="107"/>
      <c r="JQH13" s="107"/>
      <c r="JQI13" s="107"/>
      <c r="JQJ13" s="107"/>
      <c r="JQK13" s="107"/>
      <c r="JQL13" s="107"/>
      <c r="JQM13" s="107"/>
      <c r="JQN13" s="107"/>
      <c r="JQO13" s="107"/>
      <c r="JQP13" s="107"/>
      <c r="JQQ13" s="107"/>
      <c r="JQR13" s="107"/>
      <c r="JQS13" s="107"/>
      <c r="JQT13" s="107"/>
      <c r="JQU13" s="107"/>
      <c r="JQV13" s="107"/>
      <c r="JQW13" s="107"/>
      <c r="JQX13" s="107"/>
      <c r="JQY13" s="107"/>
      <c r="JQZ13" s="107"/>
      <c r="JRA13" s="107"/>
      <c r="JRB13" s="107"/>
      <c r="JRC13" s="107"/>
      <c r="JRD13" s="107"/>
      <c r="JRE13" s="107"/>
      <c r="JRF13" s="107"/>
      <c r="JRG13" s="107"/>
      <c r="JRH13" s="107"/>
      <c r="JRI13" s="107"/>
      <c r="JRJ13" s="107"/>
      <c r="JRK13" s="107"/>
      <c r="JRL13" s="107"/>
      <c r="JRM13" s="107"/>
      <c r="JRN13" s="107"/>
      <c r="JRO13" s="107"/>
      <c r="JRP13" s="107"/>
      <c r="JRQ13" s="107"/>
      <c r="JRR13" s="107"/>
      <c r="JRS13" s="107"/>
      <c r="JRT13" s="107"/>
      <c r="JRU13" s="107"/>
      <c r="JRV13" s="107"/>
      <c r="JRW13" s="107"/>
      <c r="JRX13" s="107"/>
      <c r="JRY13" s="107"/>
      <c r="JRZ13" s="107"/>
      <c r="JSA13" s="107"/>
      <c r="JSB13" s="107"/>
      <c r="JSC13" s="107"/>
      <c r="JSD13" s="107"/>
      <c r="JSE13" s="107"/>
      <c r="JSF13" s="107"/>
      <c r="JSG13" s="107"/>
      <c r="JSH13" s="107"/>
      <c r="JSI13" s="107"/>
      <c r="JSJ13" s="107"/>
      <c r="JSK13" s="107"/>
      <c r="JSL13" s="107"/>
      <c r="JSM13" s="107"/>
      <c r="JSN13" s="107"/>
      <c r="JSO13" s="107"/>
      <c r="JSP13" s="107"/>
      <c r="JSQ13" s="107"/>
      <c r="JSR13" s="107"/>
      <c r="JSS13" s="107"/>
      <c r="JST13" s="107"/>
      <c r="JSU13" s="107"/>
      <c r="JSV13" s="107"/>
      <c r="JSW13" s="107"/>
      <c r="JSX13" s="107"/>
      <c r="JSY13" s="107"/>
      <c r="JSZ13" s="107"/>
      <c r="JTA13" s="107"/>
      <c r="JTB13" s="107"/>
      <c r="JTC13" s="107"/>
      <c r="JTD13" s="107"/>
      <c r="JTE13" s="107"/>
      <c r="JTF13" s="107"/>
      <c r="JTG13" s="107"/>
      <c r="JTH13" s="107"/>
      <c r="JTI13" s="107"/>
      <c r="JTJ13" s="107"/>
      <c r="JTK13" s="107"/>
      <c r="JTL13" s="107"/>
      <c r="JTM13" s="107"/>
      <c r="JTN13" s="107"/>
      <c r="JTO13" s="107"/>
      <c r="JTP13" s="107"/>
      <c r="JTQ13" s="107"/>
      <c r="JTR13" s="107"/>
      <c r="JTS13" s="107"/>
      <c r="JTT13" s="107"/>
      <c r="JTU13" s="107"/>
      <c r="JTV13" s="107"/>
      <c r="JTW13" s="107"/>
      <c r="JTX13" s="107"/>
      <c r="JTY13" s="107"/>
      <c r="JTZ13" s="107"/>
      <c r="JUA13" s="107"/>
      <c r="JUB13" s="107"/>
      <c r="JUC13" s="107"/>
      <c r="JUD13" s="107"/>
      <c r="JUE13" s="107"/>
      <c r="JUF13" s="107"/>
      <c r="JUG13" s="107"/>
      <c r="JUH13" s="107"/>
      <c r="JUI13" s="107"/>
      <c r="JUJ13" s="107"/>
      <c r="JUK13" s="107"/>
      <c r="JUL13" s="107"/>
      <c r="JUM13" s="107"/>
      <c r="JUN13" s="107"/>
      <c r="JUO13" s="107"/>
      <c r="JUP13" s="107"/>
      <c r="JUQ13" s="107"/>
      <c r="JUR13" s="107"/>
      <c r="JUS13" s="107"/>
      <c r="JUT13" s="107"/>
      <c r="JUU13" s="107"/>
      <c r="JUV13" s="107"/>
      <c r="JUW13" s="107"/>
      <c r="JUX13" s="107"/>
      <c r="JUY13" s="107"/>
      <c r="JUZ13" s="107"/>
      <c r="JVA13" s="107"/>
      <c r="JVB13" s="107"/>
      <c r="JVC13" s="107"/>
      <c r="JVD13" s="107"/>
      <c r="JVE13" s="107"/>
      <c r="JVF13" s="107"/>
      <c r="JVG13" s="107"/>
      <c r="JVH13" s="107"/>
      <c r="JVI13" s="107"/>
      <c r="JVJ13" s="107"/>
      <c r="JVK13" s="107"/>
      <c r="JVL13" s="107"/>
      <c r="JVM13" s="107"/>
      <c r="JVN13" s="107"/>
      <c r="JVO13" s="107"/>
      <c r="JVP13" s="107"/>
      <c r="JVQ13" s="107"/>
      <c r="JVR13" s="107"/>
      <c r="JVS13" s="107"/>
      <c r="JVT13" s="107"/>
      <c r="JVU13" s="107"/>
      <c r="JVV13" s="107"/>
      <c r="JVW13" s="107"/>
      <c r="JVX13" s="107"/>
      <c r="JVY13" s="107"/>
      <c r="JVZ13" s="107"/>
      <c r="JWA13" s="107"/>
      <c r="JWB13" s="107"/>
      <c r="JWC13" s="107"/>
      <c r="JWD13" s="107"/>
      <c r="JWE13" s="107"/>
      <c r="JWF13" s="107"/>
      <c r="JWG13" s="107"/>
      <c r="JWH13" s="107"/>
      <c r="JWI13" s="107"/>
      <c r="JWJ13" s="107"/>
      <c r="JWK13" s="107"/>
      <c r="JWL13" s="107"/>
      <c r="JWM13" s="107"/>
      <c r="JWN13" s="107"/>
      <c r="JWO13" s="107"/>
      <c r="JWP13" s="107"/>
      <c r="JWQ13" s="107"/>
      <c r="JWR13" s="107"/>
      <c r="JWS13" s="107"/>
      <c r="JWT13" s="107"/>
      <c r="JWU13" s="107"/>
      <c r="JWV13" s="107"/>
      <c r="JWW13" s="107"/>
      <c r="JWX13" s="107"/>
      <c r="JWY13" s="107"/>
      <c r="JWZ13" s="107"/>
      <c r="JXA13" s="107"/>
      <c r="JXB13" s="107"/>
      <c r="JXC13" s="107"/>
      <c r="JXD13" s="107"/>
      <c r="JXE13" s="107"/>
      <c r="JXF13" s="107"/>
      <c r="JXG13" s="107"/>
      <c r="JXH13" s="107"/>
      <c r="JXI13" s="107"/>
      <c r="JXJ13" s="107"/>
      <c r="JXK13" s="107"/>
      <c r="JXL13" s="107"/>
      <c r="JXM13" s="107"/>
      <c r="JXN13" s="107"/>
      <c r="JXO13" s="107"/>
      <c r="JXP13" s="107"/>
      <c r="JXQ13" s="107"/>
      <c r="JXR13" s="107"/>
      <c r="JXS13" s="107"/>
      <c r="JXT13" s="107"/>
      <c r="JXU13" s="107"/>
      <c r="JXV13" s="107"/>
      <c r="JXW13" s="107"/>
      <c r="JXX13" s="107"/>
      <c r="JXY13" s="107"/>
      <c r="JXZ13" s="107"/>
      <c r="JYA13" s="107"/>
      <c r="JYB13" s="107"/>
      <c r="JYC13" s="107"/>
      <c r="JYD13" s="107"/>
      <c r="JYE13" s="107"/>
      <c r="JYF13" s="107"/>
      <c r="JYG13" s="107"/>
      <c r="JYH13" s="107"/>
      <c r="JYI13" s="107"/>
      <c r="JYJ13" s="107"/>
      <c r="JYK13" s="107"/>
      <c r="JYL13" s="107"/>
      <c r="JYM13" s="107"/>
      <c r="JYN13" s="107"/>
      <c r="JYO13" s="107"/>
      <c r="JYP13" s="107"/>
      <c r="JYQ13" s="107"/>
      <c r="JYR13" s="107"/>
      <c r="JYS13" s="107"/>
      <c r="JYT13" s="107"/>
      <c r="JYU13" s="107"/>
      <c r="JYV13" s="107"/>
      <c r="JYW13" s="107"/>
      <c r="JYX13" s="107"/>
      <c r="JYY13" s="107"/>
      <c r="JYZ13" s="107"/>
      <c r="JZA13" s="107"/>
      <c r="JZB13" s="107"/>
      <c r="JZC13" s="107"/>
      <c r="JZD13" s="107"/>
      <c r="JZE13" s="107"/>
      <c r="JZF13" s="107"/>
      <c r="JZG13" s="107"/>
      <c r="JZH13" s="107"/>
      <c r="JZI13" s="107"/>
      <c r="JZJ13" s="107"/>
      <c r="JZK13" s="107"/>
      <c r="JZL13" s="107"/>
      <c r="JZM13" s="107"/>
      <c r="JZN13" s="107"/>
      <c r="JZO13" s="107"/>
      <c r="JZP13" s="107"/>
      <c r="JZQ13" s="107"/>
      <c r="JZR13" s="107"/>
      <c r="JZS13" s="107"/>
      <c r="JZT13" s="107"/>
      <c r="JZU13" s="107"/>
      <c r="JZV13" s="107"/>
      <c r="JZW13" s="107"/>
      <c r="JZX13" s="107"/>
      <c r="JZY13" s="107"/>
      <c r="JZZ13" s="107"/>
      <c r="KAA13" s="107"/>
      <c r="KAB13" s="107"/>
      <c r="KAC13" s="107"/>
      <c r="KAD13" s="107"/>
      <c r="KAE13" s="107"/>
      <c r="KAF13" s="107"/>
      <c r="KAG13" s="107"/>
      <c r="KAH13" s="107"/>
      <c r="KAI13" s="107"/>
      <c r="KAJ13" s="107"/>
      <c r="KAK13" s="107"/>
      <c r="KAL13" s="107"/>
      <c r="KAM13" s="107"/>
      <c r="KAN13" s="107"/>
      <c r="KAO13" s="107"/>
      <c r="KAP13" s="107"/>
      <c r="KAQ13" s="107"/>
      <c r="KAR13" s="107"/>
      <c r="KAS13" s="107"/>
      <c r="KAT13" s="107"/>
      <c r="KAU13" s="107"/>
      <c r="KAV13" s="107"/>
      <c r="KAW13" s="107"/>
      <c r="KAX13" s="107"/>
      <c r="KAY13" s="107"/>
      <c r="KAZ13" s="107"/>
      <c r="KBA13" s="107"/>
      <c r="KBB13" s="107"/>
      <c r="KBC13" s="107"/>
      <c r="KBD13" s="107"/>
      <c r="KBE13" s="107"/>
      <c r="KBF13" s="107"/>
      <c r="KBG13" s="107"/>
      <c r="KBH13" s="107"/>
      <c r="KBI13" s="107"/>
      <c r="KBJ13" s="107"/>
      <c r="KBK13" s="107"/>
      <c r="KBL13" s="107"/>
      <c r="KBM13" s="107"/>
      <c r="KBN13" s="107"/>
      <c r="KBO13" s="107"/>
      <c r="KBP13" s="107"/>
      <c r="KBQ13" s="107"/>
      <c r="KBR13" s="107"/>
      <c r="KBS13" s="107"/>
      <c r="KBT13" s="107"/>
      <c r="KBU13" s="107"/>
      <c r="KBV13" s="107"/>
      <c r="KBW13" s="107"/>
      <c r="KBX13" s="107"/>
      <c r="KBY13" s="107"/>
      <c r="KBZ13" s="107"/>
      <c r="KCA13" s="107"/>
      <c r="KCB13" s="107"/>
      <c r="KCC13" s="107"/>
      <c r="KCD13" s="107"/>
      <c r="KCE13" s="107"/>
      <c r="KCF13" s="107"/>
      <c r="KCG13" s="107"/>
      <c r="KCH13" s="107"/>
      <c r="KCI13" s="107"/>
      <c r="KCJ13" s="107"/>
      <c r="KCK13" s="107"/>
      <c r="KCL13" s="107"/>
      <c r="KCM13" s="107"/>
      <c r="KCN13" s="107"/>
      <c r="KCO13" s="107"/>
      <c r="KCP13" s="107"/>
      <c r="KCQ13" s="107"/>
      <c r="KCR13" s="107"/>
      <c r="KCS13" s="107"/>
      <c r="KCT13" s="107"/>
      <c r="KCU13" s="107"/>
      <c r="KCV13" s="107"/>
      <c r="KCW13" s="107"/>
      <c r="KCX13" s="107"/>
      <c r="KCY13" s="107"/>
      <c r="KCZ13" s="107"/>
      <c r="KDA13" s="107"/>
      <c r="KDB13" s="107"/>
      <c r="KDC13" s="107"/>
      <c r="KDD13" s="107"/>
      <c r="KDE13" s="107"/>
      <c r="KDF13" s="107"/>
      <c r="KDG13" s="107"/>
      <c r="KDH13" s="107"/>
      <c r="KDI13" s="107"/>
      <c r="KDJ13" s="107"/>
      <c r="KDK13" s="107"/>
      <c r="KDL13" s="107"/>
      <c r="KDM13" s="107"/>
      <c r="KDN13" s="107"/>
      <c r="KDO13" s="107"/>
      <c r="KDP13" s="107"/>
      <c r="KDQ13" s="107"/>
      <c r="KDR13" s="107"/>
      <c r="KDS13" s="107"/>
      <c r="KDT13" s="107"/>
      <c r="KDU13" s="107"/>
      <c r="KDV13" s="107"/>
      <c r="KDW13" s="107"/>
      <c r="KDX13" s="107"/>
      <c r="KDY13" s="107"/>
      <c r="KDZ13" s="107"/>
      <c r="KEA13" s="107"/>
      <c r="KEB13" s="107"/>
      <c r="KEC13" s="107"/>
      <c r="KED13" s="107"/>
      <c r="KEE13" s="107"/>
      <c r="KEF13" s="107"/>
      <c r="KEG13" s="107"/>
      <c r="KEH13" s="107"/>
      <c r="KEI13" s="107"/>
      <c r="KEJ13" s="107"/>
      <c r="KEK13" s="107"/>
      <c r="KEL13" s="107"/>
      <c r="KEM13" s="107"/>
      <c r="KEN13" s="107"/>
      <c r="KEO13" s="107"/>
      <c r="KEP13" s="107"/>
      <c r="KEQ13" s="107"/>
      <c r="KER13" s="107"/>
      <c r="KES13" s="107"/>
      <c r="KET13" s="107"/>
      <c r="KEU13" s="107"/>
      <c r="KEV13" s="107"/>
      <c r="KEW13" s="107"/>
      <c r="KEX13" s="107"/>
      <c r="KEY13" s="107"/>
      <c r="KEZ13" s="107"/>
      <c r="KFA13" s="107"/>
      <c r="KFB13" s="107"/>
      <c r="KFC13" s="107"/>
      <c r="KFD13" s="107"/>
      <c r="KFE13" s="107"/>
      <c r="KFF13" s="107"/>
      <c r="KFG13" s="107"/>
      <c r="KFH13" s="107"/>
      <c r="KFI13" s="107"/>
      <c r="KFJ13" s="107"/>
      <c r="KFK13" s="107"/>
      <c r="KFL13" s="107"/>
      <c r="KFM13" s="107"/>
      <c r="KFN13" s="107"/>
      <c r="KFO13" s="107"/>
      <c r="KFP13" s="107"/>
      <c r="KFQ13" s="107"/>
      <c r="KFR13" s="107"/>
      <c r="KFS13" s="107"/>
      <c r="KFT13" s="107"/>
      <c r="KFU13" s="107"/>
      <c r="KFV13" s="107"/>
      <c r="KFW13" s="107"/>
      <c r="KFX13" s="107"/>
      <c r="KFY13" s="107"/>
      <c r="KFZ13" s="107"/>
      <c r="KGA13" s="107"/>
      <c r="KGB13" s="107"/>
      <c r="KGC13" s="107"/>
      <c r="KGD13" s="107"/>
      <c r="KGE13" s="107"/>
      <c r="KGF13" s="107"/>
      <c r="KGG13" s="107"/>
      <c r="KGH13" s="107"/>
      <c r="KGI13" s="107"/>
      <c r="KGJ13" s="107"/>
      <c r="KGK13" s="107"/>
      <c r="KGL13" s="107"/>
      <c r="KGM13" s="107"/>
      <c r="KGN13" s="107"/>
      <c r="KGO13" s="107"/>
      <c r="KGP13" s="107"/>
      <c r="KGQ13" s="107"/>
      <c r="KGR13" s="107"/>
      <c r="KGS13" s="107"/>
      <c r="KGT13" s="107"/>
      <c r="KGU13" s="107"/>
      <c r="KGV13" s="107"/>
      <c r="KGW13" s="107"/>
      <c r="KGX13" s="107"/>
      <c r="KGY13" s="107"/>
      <c r="KGZ13" s="107"/>
      <c r="KHA13" s="107"/>
      <c r="KHB13" s="107"/>
      <c r="KHC13" s="107"/>
      <c r="KHD13" s="107"/>
      <c r="KHE13" s="107"/>
      <c r="KHF13" s="107"/>
      <c r="KHG13" s="107"/>
      <c r="KHH13" s="107"/>
      <c r="KHI13" s="107"/>
      <c r="KHJ13" s="107"/>
      <c r="KHK13" s="107"/>
      <c r="KHL13" s="107"/>
      <c r="KHM13" s="107"/>
      <c r="KHN13" s="107"/>
      <c r="KHO13" s="107"/>
      <c r="KHP13" s="107"/>
      <c r="KHQ13" s="107"/>
      <c r="KHR13" s="107"/>
      <c r="KHS13" s="107"/>
      <c r="KHT13" s="107"/>
      <c r="KHU13" s="107"/>
      <c r="KHV13" s="107"/>
      <c r="KHW13" s="107"/>
      <c r="KHX13" s="107"/>
      <c r="KHY13" s="107"/>
      <c r="KHZ13" s="107"/>
      <c r="KIA13" s="107"/>
      <c r="KIB13" s="107"/>
      <c r="KIC13" s="107"/>
      <c r="KID13" s="107"/>
      <c r="KIE13" s="107"/>
      <c r="KIF13" s="107"/>
      <c r="KIG13" s="107"/>
      <c r="KIH13" s="107"/>
      <c r="KII13" s="107"/>
      <c r="KIJ13" s="107"/>
      <c r="KIK13" s="107"/>
      <c r="KIL13" s="107"/>
      <c r="KIM13" s="107"/>
      <c r="KIN13" s="107"/>
      <c r="KIO13" s="107"/>
      <c r="KIP13" s="107"/>
      <c r="KIQ13" s="107"/>
      <c r="KIR13" s="107"/>
      <c r="KIS13" s="107"/>
      <c r="KIT13" s="107"/>
      <c r="KIU13" s="107"/>
      <c r="KIV13" s="107"/>
      <c r="KIW13" s="107"/>
      <c r="KIX13" s="107"/>
      <c r="KIY13" s="107"/>
      <c r="KIZ13" s="107"/>
      <c r="KJA13" s="107"/>
      <c r="KJB13" s="107"/>
      <c r="KJC13" s="107"/>
      <c r="KJD13" s="107"/>
      <c r="KJE13" s="107"/>
      <c r="KJF13" s="107"/>
      <c r="KJG13" s="107"/>
      <c r="KJH13" s="107"/>
      <c r="KJI13" s="107"/>
      <c r="KJJ13" s="107"/>
      <c r="KJK13" s="107"/>
      <c r="KJL13" s="107"/>
      <c r="KJM13" s="107"/>
      <c r="KJN13" s="107"/>
      <c r="KJO13" s="107"/>
      <c r="KJP13" s="107"/>
      <c r="KJQ13" s="107"/>
      <c r="KJR13" s="107"/>
      <c r="KJS13" s="107"/>
      <c r="KJT13" s="107"/>
      <c r="KJU13" s="107"/>
      <c r="KJV13" s="107"/>
      <c r="KJW13" s="107"/>
      <c r="KJX13" s="107"/>
      <c r="KJY13" s="107"/>
      <c r="KJZ13" s="107"/>
      <c r="KKA13" s="107"/>
      <c r="KKB13" s="107"/>
      <c r="KKC13" s="107"/>
      <c r="KKD13" s="107"/>
      <c r="KKE13" s="107"/>
      <c r="KKF13" s="107"/>
      <c r="KKG13" s="107"/>
      <c r="KKH13" s="107"/>
      <c r="KKI13" s="107"/>
      <c r="KKJ13" s="107"/>
      <c r="KKK13" s="107"/>
      <c r="KKL13" s="107"/>
      <c r="KKM13" s="107"/>
      <c r="KKN13" s="107"/>
      <c r="KKO13" s="107"/>
      <c r="KKP13" s="107"/>
      <c r="KKQ13" s="107"/>
      <c r="KKR13" s="107"/>
      <c r="KKS13" s="107"/>
      <c r="KKT13" s="107"/>
      <c r="KKU13" s="107"/>
      <c r="KKV13" s="107"/>
      <c r="KKW13" s="107"/>
      <c r="KKX13" s="107"/>
      <c r="KKY13" s="107"/>
      <c r="KKZ13" s="107"/>
      <c r="KLA13" s="107"/>
      <c r="KLB13" s="107"/>
      <c r="KLC13" s="107"/>
      <c r="KLD13" s="107"/>
      <c r="KLE13" s="107"/>
      <c r="KLF13" s="107"/>
      <c r="KLG13" s="107"/>
      <c r="KLH13" s="107"/>
      <c r="KLI13" s="107"/>
      <c r="KLJ13" s="107"/>
      <c r="KLK13" s="107"/>
      <c r="KLL13" s="107"/>
      <c r="KLM13" s="107"/>
      <c r="KLN13" s="107"/>
      <c r="KLO13" s="107"/>
      <c r="KLP13" s="107"/>
      <c r="KLQ13" s="107"/>
      <c r="KLR13" s="107"/>
      <c r="KLS13" s="107"/>
      <c r="KLT13" s="107"/>
      <c r="KLU13" s="107"/>
      <c r="KLV13" s="107"/>
      <c r="KLW13" s="107"/>
      <c r="KLX13" s="107"/>
      <c r="KLY13" s="107"/>
      <c r="KLZ13" s="107"/>
      <c r="KMA13" s="107"/>
      <c r="KMB13" s="107"/>
      <c r="KMC13" s="107"/>
      <c r="KMD13" s="107"/>
      <c r="KME13" s="107"/>
      <c r="KMF13" s="107"/>
      <c r="KMG13" s="107"/>
      <c r="KMH13" s="107"/>
      <c r="KMI13" s="107"/>
      <c r="KMJ13" s="107"/>
      <c r="KMK13" s="107"/>
      <c r="KML13" s="107"/>
      <c r="KMM13" s="107"/>
      <c r="KMN13" s="107"/>
      <c r="KMO13" s="107"/>
      <c r="KMP13" s="107"/>
      <c r="KMQ13" s="107"/>
      <c r="KMR13" s="107"/>
      <c r="KMS13" s="107"/>
      <c r="KMT13" s="107"/>
      <c r="KMU13" s="107"/>
      <c r="KMV13" s="107"/>
      <c r="KMW13" s="107"/>
      <c r="KMX13" s="107"/>
      <c r="KMY13" s="107"/>
      <c r="KMZ13" s="107"/>
      <c r="KNA13" s="107"/>
      <c r="KNB13" s="107"/>
      <c r="KNC13" s="107"/>
      <c r="KND13" s="107"/>
      <c r="KNE13" s="107"/>
      <c r="KNF13" s="107"/>
      <c r="KNG13" s="107"/>
      <c r="KNH13" s="107"/>
      <c r="KNI13" s="107"/>
      <c r="KNJ13" s="107"/>
      <c r="KNK13" s="107"/>
      <c r="KNL13" s="107"/>
      <c r="KNM13" s="107"/>
      <c r="KNN13" s="107"/>
      <c r="KNO13" s="107"/>
      <c r="KNP13" s="107"/>
      <c r="KNQ13" s="107"/>
      <c r="KNR13" s="107"/>
      <c r="KNS13" s="107"/>
      <c r="KNT13" s="107"/>
      <c r="KNU13" s="107"/>
      <c r="KNV13" s="107"/>
      <c r="KNW13" s="107"/>
      <c r="KNX13" s="107"/>
      <c r="KNY13" s="107"/>
      <c r="KNZ13" s="107"/>
      <c r="KOA13" s="107"/>
      <c r="KOB13" s="107"/>
      <c r="KOC13" s="107"/>
      <c r="KOD13" s="107"/>
      <c r="KOE13" s="107"/>
      <c r="KOF13" s="107"/>
      <c r="KOG13" s="107"/>
      <c r="KOH13" s="107"/>
      <c r="KOI13" s="107"/>
      <c r="KOJ13" s="107"/>
      <c r="KOK13" s="107"/>
      <c r="KOL13" s="107"/>
      <c r="KOM13" s="107"/>
      <c r="KON13" s="107"/>
      <c r="KOO13" s="107"/>
      <c r="KOP13" s="107"/>
      <c r="KOQ13" s="107"/>
      <c r="KOR13" s="107"/>
      <c r="KOS13" s="107"/>
      <c r="KOT13" s="107"/>
      <c r="KOU13" s="107"/>
      <c r="KOV13" s="107"/>
      <c r="KOW13" s="107"/>
      <c r="KOX13" s="107"/>
      <c r="KOY13" s="107"/>
      <c r="KOZ13" s="107"/>
      <c r="KPA13" s="107"/>
      <c r="KPB13" s="107"/>
      <c r="KPC13" s="107"/>
      <c r="KPD13" s="107"/>
      <c r="KPE13" s="107"/>
      <c r="KPF13" s="107"/>
      <c r="KPG13" s="107"/>
      <c r="KPH13" s="107"/>
      <c r="KPI13" s="107"/>
      <c r="KPJ13" s="107"/>
      <c r="KPK13" s="107"/>
      <c r="KPL13" s="107"/>
      <c r="KPM13" s="107"/>
      <c r="KPN13" s="107"/>
      <c r="KPO13" s="107"/>
      <c r="KPP13" s="107"/>
      <c r="KPQ13" s="107"/>
      <c r="KPR13" s="107"/>
      <c r="KPS13" s="107"/>
      <c r="KPT13" s="107"/>
      <c r="KPU13" s="107"/>
      <c r="KPV13" s="107"/>
      <c r="KPW13" s="107"/>
      <c r="KPX13" s="107"/>
      <c r="KPY13" s="107"/>
      <c r="KPZ13" s="107"/>
      <c r="KQA13" s="107"/>
      <c r="KQB13" s="107"/>
      <c r="KQC13" s="107"/>
      <c r="KQD13" s="107"/>
      <c r="KQE13" s="107"/>
      <c r="KQF13" s="107"/>
      <c r="KQG13" s="107"/>
      <c r="KQH13" s="107"/>
      <c r="KQI13" s="107"/>
      <c r="KQJ13" s="107"/>
      <c r="KQK13" s="107"/>
      <c r="KQL13" s="107"/>
      <c r="KQM13" s="107"/>
      <c r="KQN13" s="107"/>
      <c r="KQO13" s="107"/>
      <c r="KQP13" s="107"/>
      <c r="KQQ13" s="107"/>
      <c r="KQR13" s="107"/>
      <c r="KQS13" s="107"/>
      <c r="KQT13" s="107"/>
      <c r="KQU13" s="107"/>
      <c r="KQV13" s="107"/>
      <c r="KQW13" s="107"/>
      <c r="KQX13" s="107"/>
      <c r="KQY13" s="107"/>
      <c r="KQZ13" s="107"/>
      <c r="KRA13" s="107"/>
      <c r="KRB13" s="107"/>
      <c r="KRC13" s="107"/>
      <c r="KRD13" s="107"/>
      <c r="KRE13" s="107"/>
      <c r="KRF13" s="107"/>
      <c r="KRG13" s="107"/>
      <c r="KRH13" s="107"/>
      <c r="KRI13" s="107"/>
      <c r="KRJ13" s="107"/>
      <c r="KRK13" s="107"/>
      <c r="KRL13" s="107"/>
      <c r="KRM13" s="107"/>
      <c r="KRN13" s="107"/>
      <c r="KRO13" s="107"/>
      <c r="KRP13" s="107"/>
      <c r="KRQ13" s="107"/>
      <c r="KRR13" s="107"/>
      <c r="KRS13" s="107"/>
      <c r="KRT13" s="107"/>
      <c r="KRU13" s="107"/>
      <c r="KRV13" s="107"/>
      <c r="KRW13" s="107"/>
      <c r="KRX13" s="107"/>
      <c r="KRY13" s="107"/>
      <c r="KRZ13" s="107"/>
      <c r="KSA13" s="107"/>
      <c r="KSB13" s="107"/>
      <c r="KSC13" s="107"/>
      <c r="KSD13" s="107"/>
      <c r="KSE13" s="107"/>
      <c r="KSF13" s="107"/>
      <c r="KSG13" s="107"/>
      <c r="KSH13" s="107"/>
      <c r="KSI13" s="107"/>
      <c r="KSJ13" s="107"/>
      <c r="KSK13" s="107"/>
      <c r="KSL13" s="107"/>
      <c r="KSM13" s="107"/>
      <c r="KSN13" s="107"/>
      <c r="KSO13" s="107"/>
      <c r="KSP13" s="107"/>
      <c r="KSQ13" s="107"/>
      <c r="KSR13" s="107"/>
      <c r="KSS13" s="107"/>
      <c r="KST13" s="107"/>
      <c r="KSU13" s="107"/>
      <c r="KSV13" s="107"/>
      <c r="KSW13" s="107"/>
      <c r="KSX13" s="107"/>
      <c r="KSY13" s="107"/>
      <c r="KSZ13" s="107"/>
      <c r="KTA13" s="107"/>
      <c r="KTB13" s="107"/>
      <c r="KTC13" s="107"/>
      <c r="KTD13" s="107"/>
      <c r="KTE13" s="107"/>
      <c r="KTF13" s="107"/>
      <c r="KTG13" s="107"/>
      <c r="KTH13" s="107"/>
      <c r="KTI13" s="107"/>
      <c r="KTJ13" s="107"/>
      <c r="KTK13" s="107"/>
      <c r="KTL13" s="107"/>
      <c r="KTM13" s="107"/>
      <c r="KTN13" s="107"/>
      <c r="KTO13" s="107"/>
      <c r="KTP13" s="107"/>
      <c r="KTQ13" s="107"/>
      <c r="KTR13" s="107"/>
      <c r="KTS13" s="107"/>
      <c r="KTT13" s="107"/>
      <c r="KTU13" s="107"/>
      <c r="KTV13" s="107"/>
      <c r="KTW13" s="107"/>
      <c r="KTX13" s="107"/>
      <c r="KTY13" s="107"/>
      <c r="KTZ13" s="107"/>
      <c r="KUA13" s="107"/>
      <c r="KUB13" s="107"/>
      <c r="KUC13" s="107"/>
      <c r="KUD13" s="107"/>
      <c r="KUE13" s="107"/>
      <c r="KUF13" s="107"/>
      <c r="KUG13" s="107"/>
      <c r="KUH13" s="107"/>
      <c r="KUI13" s="107"/>
      <c r="KUJ13" s="107"/>
      <c r="KUK13" s="107"/>
      <c r="KUL13" s="107"/>
      <c r="KUM13" s="107"/>
      <c r="KUN13" s="107"/>
      <c r="KUO13" s="107"/>
      <c r="KUP13" s="107"/>
      <c r="KUQ13" s="107"/>
      <c r="KUR13" s="107"/>
      <c r="KUS13" s="107"/>
      <c r="KUT13" s="107"/>
      <c r="KUU13" s="107"/>
      <c r="KUV13" s="107"/>
      <c r="KUW13" s="107"/>
      <c r="KUX13" s="107"/>
      <c r="KUY13" s="107"/>
      <c r="KUZ13" s="107"/>
      <c r="KVA13" s="107"/>
      <c r="KVB13" s="107"/>
      <c r="KVC13" s="107"/>
      <c r="KVD13" s="107"/>
      <c r="KVE13" s="107"/>
      <c r="KVF13" s="107"/>
      <c r="KVG13" s="107"/>
      <c r="KVH13" s="107"/>
      <c r="KVI13" s="107"/>
      <c r="KVJ13" s="107"/>
      <c r="KVK13" s="107"/>
      <c r="KVL13" s="107"/>
      <c r="KVM13" s="107"/>
      <c r="KVN13" s="107"/>
      <c r="KVO13" s="107"/>
      <c r="KVP13" s="107"/>
      <c r="KVQ13" s="107"/>
      <c r="KVR13" s="107"/>
      <c r="KVS13" s="107"/>
      <c r="KVT13" s="107"/>
      <c r="KVU13" s="107"/>
      <c r="KVV13" s="107"/>
      <c r="KVW13" s="107"/>
      <c r="KVX13" s="107"/>
      <c r="KVY13" s="107"/>
      <c r="KVZ13" s="107"/>
      <c r="KWA13" s="107"/>
      <c r="KWB13" s="107"/>
      <c r="KWC13" s="107"/>
      <c r="KWD13" s="107"/>
      <c r="KWE13" s="107"/>
      <c r="KWF13" s="107"/>
      <c r="KWG13" s="107"/>
      <c r="KWH13" s="107"/>
      <c r="KWI13" s="107"/>
      <c r="KWJ13" s="107"/>
      <c r="KWK13" s="107"/>
      <c r="KWL13" s="107"/>
      <c r="KWM13" s="107"/>
      <c r="KWN13" s="107"/>
      <c r="KWO13" s="107"/>
      <c r="KWP13" s="107"/>
      <c r="KWQ13" s="107"/>
      <c r="KWR13" s="107"/>
      <c r="KWS13" s="107"/>
      <c r="KWT13" s="107"/>
      <c r="KWU13" s="107"/>
      <c r="KWV13" s="107"/>
      <c r="KWW13" s="107"/>
      <c r="KWX13" s="107"/>
      <c r="KWY13" s="107"/>
      <c r="KWZ13" s="107"/>
      <c r="KXA13" s="107"/>
      <c r="KXB13" s="107"/>
      <c r="KXC13" s="107"/>
      <c r="KXD13" s="107"/>
      <c r="KXE13" s="107"/>
      <c r="KXF13" s="107"/>
      <c r="KXG13" s="107"/>
      <c r="KXH13" s="107"/>
      <c r="KXI13" s="107"/>
      <c r="KXJ13" s="107"/>
      <c r="KXK13" s="107"/>
      <c r="KXL13" s="107"/>
      <c r="KXM13" s="107"/>
      <c r="KXN13" s="107"/>
      <c r="KXO13" s="107"/>
      <c r="KXP13" s="107"/>
      <c r="KXQ13" s="107"/>
      <c r="KXR13" s="107"/>
      <c r="KXS13" s="107"/>
      <c r="KXT13" s="107"/>
      <c r="KXU13" s="107"/>
      <c r="KXV13" s="107"/>
      <c r="KXW13" s="107"/>
      <c r="KXX13" s="107"/>
      <c r="KXY13" s="107"/>
      <c r="KXZ13" s="107"/>
      <c r="KYA13" s="107"/>
      <c r="KYB13" s="107"/>
      <c r="KYC13" s="107"/>
      <c r="KYD13" s="107"/>
      <c r="KYE13" s="107"/>
      <c r="KYF13" s="107"/>
      <c r="KYG13" s="107"/>
      <c r="KYH13" s="107"/>
      <c r="KYI13" s="107"/>
      <c r="KYJ13" s="107"/>
      <c r="KYK13" s="107"/>
      <c r="KYL13" s="107"/>
      <c r="KYM13" s="107"/>
      <c r="KYN13" s="107"/>
      <c r="KYO13" s="107"/>
      <c r="KYP13" s="107"/>
      <c r="KYQ13" s="107"/>
      <c r="KYR13" s="107"/>
      <c r="KYS13" s="107"/>
      <c r="KYT13" s="107"/>
      <c r="KYU13" s="107"/>
      <c r="KYV13" s="107"/>
      <c r="KYW13" s="107"/>
      <c r="KYX13" s="107"/>
      <c r="KYY13" s="107"/>
      <c r="KYZ13" s="107"/>
      <c r="KZA13" s="107"/>
      <c r="KZB13" s="107"/>
      <c r="KZC13" s="107"/>
      <c r="KZD13" s="107"/>
      <c r="KZE13" s="107"/>
      <c r="KZF13" s="107"/>
      <c r="KZG13" s="107"/>
      <c r="KZH13" s="107"/>
      <c r="KZI13" s="107"/>
      <c r="KZJ13" s="107"/>
      <c r="KZK13" s="107"/>
      <c r="KZL13" s="107"/>
      <c r="KZM13" s="107"/>
      <c r="KZN13" s="107"/>
      <c r="KZO13" s="107"/>
      <c r="KZP13" s="107"/>
      <c r="KZQ13" s="107"/>
      <c r="KZR13" s="107"/>
      <c r="KZS13" s="107"/>
      <c r="KZT13" s="107"/>
      <c r="KZU13" s="107"/>
      <c r="KZV13" s="107"/>
      <c r="KZW13" s="107"/>
      <c r="KZX13" s="107"/>
      <c r="KZY13" s="107"/>
      <c r="KZZ13" s="107"/>
      <c r="LAA13" s="107"/>
      <c r="LAB13" s="107"/>
      <c r="LAC13" s="107"/>
      <c r="LAD13" s="107"/>
      <c r="LAE13" s="107"/>
      <c r="LAF13" s="107"/>
      <c r="LAG13" s="107"/>
      <c r="LAH13" s="107"/>
      <c r="LAI13" s="107"/>
      <c r="LAJ13" s="107"/>
      <c r="LAK13" s="107"/>
      <c r="LAL13" s="107"/>
      <c r="LAM13" s="107"/>
      <c r="LAN13" s="107"/>
      <c r="LAO13" s="107"/>
      <c r="LAP13" s="107"/>
      <c r="LAQ13" s="107"/>
      <c r="LAR13" s="107"/>
      <c r="LAS13" s="107"/>
      <c r="LAT13" s="107"/>
      <c r="LAU13" s="107"/>
      <c r="LAV13" s="107"/>
      <c r="LAW13" s="107"/>
      <c r="LAX13" s="107"/>
      <c r="LAY13" s="107"/>
      <c r="LAZ13" s="107"/>
      <c r="LBA13" s="107"/>
      <c r="LBB13" s="107"/>
      <c r="LBC13" s="107"/>
      <c r="LBD13" s="107"/>
      <c r="LBE13" s="107"/>
      <c r="LBF13" s="107"/>
      <c r="LBG13" s="107"/>
      <c r="LBH13" s="107"/>
      <c r="LBI13" s="107"/>
      <c r="LBJ13" s="107"/>
      <c r="LBK13" s="107"/>
      <c r="LBL13" s="107"/>
      <c r="LBM13" s="107"/>
      <c r="LBN13" s="107"/>
      <c r="LBO13" s="107"/>
      <c r="LBP13" s="107"/>
      <c r="LBQ13" s="107"/>
      <c r="LBR13" s="107"/>
      <c r="LBS13" s="107"/>
      <c r="LBT13" s="107"/>
      <c r="LBU13" s="107"/>
      <c r="LBV13" s="107"/>
      <c r="LBW13" s="107"/>
      <c r="LBX13" s="107"/>
      <c r="LBY13" s="107"/>
      <c r="LBZ13" s="107"/>
      <c r="LCA13" s="107"/>
      <c r="LCB13" s="107"/>
      <c r="LCC13" s="107"/>
      <c r="LCD13" s="107"/>
      <c r="LCE13" s="107"/>
      <c r="LCF13" s="107"/>
      <c r="LCG13" s="107"/>
      <c r="LCH13" s="107"/>
      <c r="LCI13" s="107"/>
      <c r="LCJ13" s="107"/>
      <c r="LCK13" s="107"/>
      <c r="LCL13" s="107"/>
      <c r="LCM13" s="107"/>
      <c r="LCN13" s="107"/>
      <c r="LCO13" s="107"/>
      <c r="LCP13" s="107"/>
      <c r="LCQ13" s="107"/>
      <c r="LCR13" s="107"/>
      <c r="LCS13" s="107"/>
      <c r="LCT13" s="107"/>
      <c r="LCU13" s="107"/>
      <c r="LCV13" s="107"/>
      <c r="LCW13" s="107"/>
      <c r="LCX13" s="107"/>
      <c r="LCY13" s="107"/>
      <c r="LCZ13" s="107"/>
      <c r="LDA13" s="107"/>
      <c r="LDB13" s="107"/>
      <c r="LDC13" s="107"/>
      <c r="LDD13" s="107"/>
      <c r="LDE13" s="107"/>
      <c r="LDF13" s="107"/>
      <c r="LDG13" s="107"/>
      <c r="LDH13" s="107"/>
      <c r="LDI13" s="107"/>
      <c r="LDJ13" s="107"/>
      <c r="LDK13" s="107"/>
      <c r="LDL13" s="107"/>
      <c r="LDM13" s="107"/>
      <c r="LDN13" s="107"/>
      <c r="LDO13" s="107"/>
      <c r="LDP13" s="107"/>
      <c r="LDQ13" s="107"/>
      <c r="LDR13" s="107"/>
      <c r="LDS13" s="107"/>
      <c r="LDT13" s="107"/>
      <c r="LDU13" s="107"/>
      <c r="LDV13" s="107"/>
      <c r="LDW13" s="107"/>
      <c r="LDX13" s="107"/>
      <c r="LDY13" s="107"/>
      <c r="LDZ13" s="107"/>
      <c r="LEA13" s="107"/>
      <c r="LEB13" s="107"/>
      <c r="LEC13" s="107"/>
      <c r="LED13" s="107"/>
      <c r="LEE13" s="107"/>
      <c r="LEF13" s="107"/>
      <c r="LEG13" s="107"/>
      <c r="LEH13" s="107"/>
      <c r="LEI13" s="107"/>
      <c r="LEJ13" s="107"/>
      <c r="LEK13" s="107"/>
      <c r="LEL13" s="107"/>
      <c r="LEM13" s="107"/>
      <c r="LEN13" s="107"/>
      <c r="LEO13" s="107"/>
      <c r="LEP13" s="107"/>
      <c r="LEQ13" s="107"/>
      <c r="LER13" s="107"/>
      <c r="LES13" s="107"/>
      <c r="LET13" s="107"/>
      <c r="LEU13" s="107"/>
      <c r="LEV13" s="107"/>
      <c r="LEW13" s="107"/>
      <c r="LEX13" s="107"/>
      <c r="LEY13" s="107"/>
      <c r="LEZ13" s="107"/>
      <c r="LFA13" s="107"/>
      <c r="LFB13" s="107"/>
      <c r="LFC13" s="107"/>
      <c r="LFD13" s="107"/>
      <c r="LFE13" s="107"/>
      <c r="LFF13" s="107"/>
      <c r="LFG13" s="107"/>
      <c r="LFH13" s="107"/>
      <c r="LFI13" s="107"/>
      <c r="LFJ13" s="107"/>
      <c r="LFK13" s="107"/>
      <c r="LFL13" s="107"/>
      <c r="LFM13" s="107"/>
      <c r="LFN13" s="107"/>
      <c r="LFO13" s="107"/>
      <c r="LFP13" s="107"/>
      <c r="LFQ13" s="107"/>
      <c r="LFR13" s="107"/>
      <c r="LFS13" s="107"/>
      <c r="LFT13" s="107"/>
      <c r="LFU13" s="107"/>
      <c r="LFV13" s="107"/>
      <c r="LFW13" s="107"/>
      <c r="LFX13" s="107"/>
      <c r="LFY13" s="107"/>
      <c r="LFZ13" s="107"/>
      <c r="LGA13" s="107"/>
      <c r="LGB13" s="107"/>
      <c r="LGC13" s="107"/>
      <c r="LGD13" s="107"/>
      <c r="LGE13" s="107"/>
      <c r="LGF13" s="107"/>
      <c r="LGG13" s="107"/>
      <c r="LGH13" s="107"/>
      <c r="LGI13" s="107"/>
      <c r="LGJ13" s="107"/>
      <c r="LGK13" s="107"/>
      <c r="LGL13" s="107"/>
      <c r="LGM13" s="107"/>
      <c r="LGN13" s="107"/>
      <c r="LGO13" s="107"/>
      <c r="LGP13" s="107"/>
      <c r="LGQ13" s="107"/>
      <c r="LGR13" s="107"/>
      <c r="LGS13" s="107"/>
      <c r="LGT13" s="107"/>
      <c r="LGU13" s="107"/>
      <c r="LGV13" s="107"/>
      <c r="LGW13" s="107"/>
      <c r="LGX13" s="107"/>
      <c r="LGY13" s="107"/>
      <c r="LGZ13" s="107"/>
      <c r="LHA13" s="107"/>
      <c r="LHB13" s="107"/>
      <c r="LHC13" s="107"/>
      <c r="LHD13" s="107"/>
      <c r="LHE13" s="107"/>
      <c r="LHF13" s="107"/>
      <c r="LHG13" s="107"/>
      <c r="LHH13" s="107"/>
      <c r="LHI13" s="107"/>
      <c r="LHJ13" s="107"/>
      <c r="LHK13" s="107"/>
      <c r="LHL13" s="107"/>
      <c r="LHM13" s="107"/>
      <c r="LHN13" s="107"/>
      <c r="LHO13" s="107"/>
      <c r="LHP13" s="107"/>
      <c r="LHQ13" s="107"/>
      <c r="LHR13" s="107"/>
      <c r="LHS13" s="107"/>
      <c r="LHT13" s="107"/>
      <c r="LHU13" s="107"/>
      <c r="LHV13" s="107"/>
      <c r="LHW13" s="107"/>
      <c r="LHX13" s="107"/>
      <c r="LHY13" s="107"/>
      <c r="LHZ13" s="107"/>
      <c r="LIA13" s="107"/>
      <c r="LIB13" s="107"/>
      <c r="LIC13" s="107"/>
      <c r="LID13" s="107"/>
      <c r="LIE13" s="107"/>
      <c r="LIF13" s="107"/>
      <c r="LIG13" s="107"/>
      <c r="LIH13" s="107"/>
      <c r="LII13" s="107"/>
      <c r="LIJ13" s="107"/>
      <c r="LIK13" s="107"/>
      <c r="LIL13" s="107"/>
      <c r="LIM13" s="107"/>
      <c r="LIN13" s="107"/>
      <c r="LIO13" s="107"/>
      <c r="LIP13" s="107"/>
      <c r="LIQ13" s="107"/>
      <c r="LIR13" s="107"/>
      <c r="LIS13" s="107"/>
      <c r="LIT13" s="107"/>
      <c r="LIU13" s="107"/>
      <c r="LIV13" s="107"/>
      <c r="LIW13" s="107"/>
      <c r="LIX13" s="107"/>
      <c r="LIY13" s="107"/>
      <c r="LIZ13" s="107"/>
      <c r="LJA13" s="107"/>
      <c r="LJB13" s="107"/>
      <c r="LJC13" s="107"/>
      <c r="LJD13" s="107"/>
      <c r="LJE13" s="107"/>
      <c r="LJF13" s="107"/>
      <c r="LJG13" s="107"/>
      <c r="LJH13" s="107"/>
      <c r="LJI13" s="107"/>
      <c r="LJJ13" s="107"/>
      <c r="LJK13" s="107"/>
      <c r="LJL13" s="107"/>
      <c r="LJM13" s="107"/>
      <c r="LJN13" s="107"/>
      <c r="LJO13" s="107"/>
      <c r="LJP13" s="107"/>
      <c r="LJQ13" s="107"/>
      <c r="LJR13" s="107"/>
      <c r="LJS13" s="107"/>
      <c r="LJT13" s="107"/>
      <c r="LJU13" s="107"/>
      <c r="LJV13" s="107"/>
      <c r="LJW13" s="107"/>
      <c r="LJX13" s="107"/>
      <c r="LJY13" s="107"/>
      <c r="LJZ13" s="107"/>
      <c r="LKA13" s="107"/>
      <c r="LKB13" s="107"/>
      <c r="LKC13" s="107"/>
      <c r="LKD13" s="107"/>
      <c r="LKE13" s="107"/>
      <c r="LKF13" s="107"/>
      <c r="LKG13" s="107"/>
      <c r="LKH13" s="107"/>
      <c r="LKI13" s="107"/>
      <c r="LKJ13" s="107"/>
      <c r="LKK13" s="107"/>
      <c r="LKL13" s="107"/>
      <c r="LKM13" s="107"/>
      <c r="LKN13" s="107"/>
      <c r="LKO13" s="107"/>
      <c r="LKP13" s="107"/>
      <c r="LKQ13" s="107"/>
      <c r="LKR13" s="107"/>
      <c r="LKS13" s="107"/>
      <c r="LKT13" s="107"/>
      <c r="LKU13" s="107"/>
      <c r="LKV13" s="107"/>
      <c r="LKW13" s="107"/>
      <c r="LKX13" s="107"/>
      <c r="LKY13" s="107"/>
      <c r="LKZ13" s="107"/>
      <c r="LLA13" s="107"/>
      <c r="LLB13" s="107"/>
      <c r="LLC13" s="107"/>
      <c r="LLD13" s="107"/>
      <c r="LLE13" s="107"/>
      <c r="LLF13" s="107"/>
      <c r="LLG13" s="107"/>
      <c r="LLH13" s="107"/>
      <c r="LLI13" s="107"/>
      <c r="LLJ13" s="107"/>
      <c r="LLK13" s="107"/>
      <c r="LLL13" s="107"/>
      <c r="LLM13" s="107"/>
      <c r="LLN13" s="107"/>
      <c r="LLO13" s="107"/>
      <c r="LLP13" s="107"/>
      <c r="LLQ13" s="107"/>
      <c r="LLR13" s="107"/>
      <c r="LLS13" s="107"/>
      <c r="LLT13" s="107"/>
      <c r="LLU13" s="107"/>
      <c r="LLV13" s="107"/>
      <c r="LLW13" s="107"/>
      <c r="LLX13" s="107"/>
      <c r="LLY13" s="107"/>
      <c r="LLZ13" s="107"/>
      <c r="LMA13" s="107"/>
      <c r="LMB13" s="107"/>
      <c r="LMC13" s="107"/>
      <c r="LMD13" s="107"/>
      <c r="LME13" s="107"/>
      <c r="LMF13" s="107"/>
      <c r="LMG13" s="107"/>
      <c r="LMH13" s="107"/>
      <c r="LMI13" s="107"/>
      <c r="LMJ13" s="107"/>
      <c r="LMK13" s="107"/>
      <c r="LML13" s="107"/>
      <c r="LMM13" s="107"/>
      <c r="LMN13" s="107"/>
      <c r="LMO13" s="107"/>
      <c r="LMP13" s="107"/>
      <c r="LMQ13" s="107"/>
      <c r="LMR13" s="107"/>
      <c r="LMS13" s="107"/>
      <c r="LMT13" s="107"/>
      <c r="LMU13" s="107"/>
      <c r="LMV13" s="107"/>
      <c r="LMW13" s="107"/>
      <c r="LMX13" s="107"/>
      <c r="LMY13" s="107"/>
      <c r="LMZ13" s="107"/>
      <c r="LNA13" s="107"/>
      <c r="LNB13" s="107"/>
      <c r="LNC13" s="107"/>
      <c r="LND13" s="107"/>
      <c r="LNE13" s="107"/>
      <c r="LNF13" s="107"/>
      <c r="LNG13" s="107"/>
      <c r="LNH13" s="107"/>
      <c r="LNI13" s="107"/>
      <c r="LNJ13" s="107"/>
      <c r="LNK13" s="107"/>
      <c r="LNL13" s="107"/>
      <c r="LNM13" s="107"/>
      <c r="LNN13" s="107"/>
      <c r="LNO13" s="107"/>
      <c r="LNP13" s="107"/>
      <c r="LNQ13" s="107"/>
      <c r="LNR13" s="107"/>
      <c r="LNS13" s="107"/>
      <c r="LNT13" s="107"/>
      <c r="LNU13" s="107"/>
      <c r="LNV13" s="107"/>
      <c r="LNW13" s="107"/>
      <c r="LNX13" s="107"/>
      <c r="LNY13" s="107"/>
      <c r="LNZ13" s="107"/>
      <c r="LOA13" s="107"/>
      <c r="LOB13" s="107"/>
      <c r="LOC13" s="107"/>
      <c r="LOD13" s="107"/>
      <c r="LOE13" s="107"/>
      <c r="LOF13" s="107"/>
      <c r="LOG13" s="107"/>
      <c r="LOH13" s="107"/>
      <c r="LOI13" s="107"/>
      <c r="LOJ13" s="107"/>
      <c r="LOK13" s="107"/>
      <c r="LOL13" s="107"/>
      <c r="LOM13" s="107"/>
      <c r="LON13" s="107"/>
      <c r="LOO13" s="107"/>
      <c r="LOP13" s="107"/>
      <c r="LOQ13" s="107"/>
      <c r="LOR13" s="107"/>
      <c r="LOS13" s="107"/>
      <c r="LOT13" s="107"/>
      <c r="LOU13" s="107"/>
      <c r="LOV13" s="107"/>
      <c r="LOW13" s="107"/>
      <c r="LOX13" s="107"/>
      <c r="LOY13" s="107"/>
      <c r="LOZ13" s="107"/>
      <c r="LPA13" s="107"/>
      <c r="LPB13" s="107"/>
      <c r="LPC13" s="107"/>
      <c r="LPD13" s="107"/>
      <c r="LPE13" s="107"/>
      <c r="LPF13" s="107"/>
      <c r="LPG13" s="107"/>
      <c r="LPH13" s="107"/>
      <c r="LPI13" s="107"/>
      <c r="LPJ13" s="107"/>
      <c r="LPK13" s="107"/>
      <c r="LPL13" s="107"/>
      <c r="LPM13" s="107"/>
      <c r="LPN13" s="107"/>
      <c r="LPO13" s="107"/>
      <c r="LPP13" s="107"/>
      <c r="LPQ13" s="107"/>
      <c r="LPR13" s="107"/>
      <c r="LPS13" s="107"/>
      <c r="LPT13" s="107"/>
      <c r="LPU13" s="107"/>
      <c r="LPV13" s="107"/>
      <c r="LPW13" s="107"/>
      <c r="LPX13" s="107"/>
      <c r="LPY13" s="107"/>
      <c r="LPZ13" s="107"/>
      <c r="LQA13" s="107"/>
      <c r="LQB13" s="107"/>
      <c r="LQC13" s="107"/>
      <c r="LQD13" s="107"/>
      <c r="LQE13" s="107"/>
      <c r="LQF13" s="107"/>
      <c r="LQG13" s="107"/>
      <c r="LQH13" s="107"/>
      <c r="LQI13" s="107"/>
      <c r="LQJ13" s="107"/>
      <c r="LQK13" s="107"/>
      <c r="LQL13" s="107"/>
      <c r="LQM13" s="107"/>
      <c r="LQN13" s="107"/>
      <c r="LQO13" s="107"/>
      <c r="LQP13" s="107"/>
      <c r="LQQ13" s="107"/>
      <c r="LQR13" s="107"/>
      <c r="LQS13" s="107"/>
      <c r="LQT13" s="107"/>
      <c r="LQU13" s="107"/>
      <c r="LQV13" s="107"/>
      <c r="LQW13" s="107"/>
      <c r="LQX13" s="107"/>
      <c r="LQY13" s="107"/>
      <c r="LQZ13" s="107"/>
      <c r="LRA13" s="107"/>
      <c r="LRB13" s="107"/>
      <c r="LRC13" s="107"/>
      <c r="LRD13" s="107"/>
      <c r="LRE13" s="107"/>
      <c r="LRF13" s="107"/>
      <c r="LRG13" s="107"/>
      <c r="LRH13" s="107"/>
      <c r="LRI13" s="107"/>
      <c r="LRJ13" s="107"/>
      <c r="LRK13" s="107"/>
      <c r="LRL13" s="107"/>
      <c r="LRM13" s="107"/>
      <c r="LRN13" s="107"/>
      <c r="LRO13" s="107"/>
      <c r="LRP13" s="107"/>
      <c r="LRQ13" s="107"/>
      <c r="LRR13" s="107"/>
      <c r="LRS13" s="107"/>
      <c r="LRT13" s="107"/>
      <c r="LRU13" s="107"/>
      <c r="LRV13" s="107"/>
      <c r="LRW13" s="107"/>
      <c r="LRX13" s="107"/>
      <c r="LRY13" s="107"/>
      <c r="LRZ13" s="107"/>
      <c r="LSA13" s="107"/>
      <c r="LSB13" s="107"/>
      <c r="LSC13" s="107"/>
      <c r="LSD13" s="107"/>
      <c r="LSE13" s="107"/>
      <c r="LSF13" s="107"/>
      <c r="LSG13" s="107"/>
      <c r="LSH13" s="107"/>
      <c r="LSI13" s="107"/>
      <c r="LSJ13" s="107"/>
      <c r="LSK13" s="107"/>
      <c r="LSL13" s="107"/>
      <c r="LSM13" s="107"/>
      <c r="LSN13" s="107"/>
      <c r="LSO13" s="107"/>
      <c r="LSP13" s="107"/>
      <c r="LSQ13" s="107"/>
      <c r="LSR13" s="107"/>
      <c r="LSS13" s="107"/>
      <c r="LST13" s="107"/>
      <c r="LSU13" s="107"/>
      <c r="LSV13" s="107"/>
      <c r="LSW13" s="107"/>
      <c r="LSX13" s="107"/>
      <c r="LSY13" s="107"/>
      <c r="LSZ13" s="107"/>
      <c r="LTA13" s="107"/>
      <c r="LTB13" s="107"/>
      <c r="LTC13" s="107"/>
      <c r="LTD13" s="107"/>
      <c r="LTE13" s="107"/>
      <c r="LTF13" s="107"/>
      <c r="LTG13" s="107"/>
      <c r="LTH13" s="107"/>
      <c r="LTI13" s="107"/>
      <c r="LTJ13" s="107"/>
      <c r="LTK13" s="107"/>
      <c r="LTL13" s="107"/>
      <c r="LTM13" s="107"/>
      <c r="LTN13" s="107"/>
      <c r="LTO13" s="107"/>
      <c r="LTP13" s="107"/>
      <c r="LTQ13" s="107"/>
      <c r="LTR13" s="107"/>
      <c r="LTS13" s="107"/>
      <c r="LTT13" s="107"/>
      <c r="LTU13" s="107"/>
      <c r="LTV13" s="107"/>
      <c r="LTW13" s="107"/>
      <c r="LTX13" s="107"/>
      <c r="LTY13" s="107"/>
      <c r="LTZ13" s="107"/>
      <c r="LUA13" s="107"/>
      <c r="LUB13" s="107"/>
      <c r="LUC13" s="107"/>
      <c r="LUD13" s="107"/>
      <c r="LUE13" s="107"/>
      <c r="LUF13" s="107"/>
      <c r="LUG13" s="107"/>
      <c r="LUH13" s="107"/>
      <c r="LUI13" s="107"/>
      <c r="LUJ13" s="107"/>
      <c r="LUK13" s="107"/>
      <c r="LUL13" s="107"/>
      <c r="LUM13" s="107"/>
      <c r="LUN13" s="107"/>
      <c r="LUO13" s="107"/>
      <c r="LUP13" s="107"/>
      <c r="LUQ13" s="107"/>
      <c r="LUR13" s="107"/>
      <c r="LUS13" s="107"/>
      <c r="LUT13" s="107"/>
      <c r="LUU13" s="107"/>
      <c r="LUV13" s="107"/>
      <c r="LUW13" s="107"/>
      <c r="LUX13" s="107"/>
      <c r="LUY13" s="107"/>
      <c r="LUZ13" s="107"/>
      <c r="LVA13" s="107"/>
      <c r="LVB13" s="107"/>
      <c r="LVC13" s="107"/>
      <c r="LVD13" s="107"/>
      <c r="LVE13" s="107"/>
      <c r="LVF13" s="107"/>
      <c r="LVG13" s="107"/>
      <c r="LVH13" s="107"/>
      <c r="LVI13" s="107"/>
      <c r="LVJ13" s="107"/>
      <c r="LVK13" s="107"/>
      <c r="LVL13" s="107"/>
      <c r="LVM13" s="107"/>
      <c r="LVN13" s="107"/>
      <c r="LVO13" s="107"/>
      <c r="LVP13" s="107"/>
      <c r="LVQ13" s="107"/>
      <c r="LVR13" s="107"/>
      <c r="LVS13" s="107"/>
      <c r="LVT13" s="107"/>
      <c r="LVU13" s="107"/>
      <c r="LVV13" s="107"/>
      <c r="LVW13" s="107"/>
      <c r="LVX13" s="107"/>
      <c r="LVY13" s="107"/>
      <c r="LVZ13" s="107"/>
      <c r="LWA13" s="107"/>
      <c r="LWB13" s="107"/>
      <c r="LWC13" s="107"/>
      <c r="LWD13" s="107"/>
      <c r="LWE13" s="107"/>
      <c r="LWF13" s="107"/>
      <c r="LWG13" s="107"/>
      <c r="LWH13" s="107"/>
      <c r="LWI13" s="107"/>
      <c r="LWJ13" s="107"/>
      <c r="LWK13" s="107"/>
      <c r="LWL13" s="107"/>
      <c r="LWM13" s="107"/>
      <c r="LWN13" s="107"/>
      <c r="LWO13" s="107"/>
      <c r="LWP13" s="107"/>
      <c r="LWQ13" s="107"/>
      <c r="LWR13" s="107"/>
      <c r="LWS13" s="107"/>
      <c r="LWT13" s="107"/>
      <c r="LWU13" s="107"/>
      <c r="LWV13" s="107"/>
      <c r="LWW13" s="107"/>
      <c r="LWX13" s="107"/>
      <c r="LWY13" s="107"/>
      <c r="LWZ13" s="107"/>
      <c r="LXA13" s="107"/>
      <c r="LXB13" s="107"/>
      <c r="LXC13" s="107"/>
      <c r="LXD13" s="107"/>
      <c r="LXE13" s="107"/>
      <c r="LXF13" s="107"/>
      <c r="LXG13" s="107"/>
      <c r="LXH13" s="107"/>
      <c r="LXI13" s="107"/>
      <c r="LXJ13" s="107"/>
      <c r="LXK13" s="107"/>
      <c r="LXL13" s="107"/>
      <c r="LXM13" s="107"/>
      <c r="LXN13" s="107"/>
      <c r="LXO13" s="107"/>
      <c r="LXP13" s="107"/>
      <c r="LXQ13" s="107"/>
      <c r="LXR13" s="107"/>
      <c r="LXS13" s="107"/>
      <c r="LXT13" s="107"/>
      <c r="LXU13" s="107"/>
      <c r="LXV13" s="107"/>
      <c r="LXW13" s="107"/>
      <c r="LXX13" s="107"/>
      <c r="LXY13" s="107"/>
      <c r="LXZ13" s="107"/>
      <c r="LYA13" s="107"/>
      <c r="LYB13" s="107"/>
      <c r="LYC13" s="107"/>
      <c r="LYD13" s="107"/>
      <c r="LYE13" s="107"/>
      <c r="LYF13" s="107"/>
      <c r="LYG13" s="107"/>
      <c r="LYH13" s="107"/>
      <c r="LYI13" s="107"/>
      <c r="LYJ13" s="107"/>
      <c r="LYK13" s="107"/>
      <c r="LYL13" s="107"/>
      <c r="LYM13" s="107"/>
      <c r="LYN13" s="107"/>
      <c r="LYO13" s="107"/>
      <c r="LYP13" s="107"/>
      <c r="LYQ13" s="107"/>
      <c r="LYR13" s="107"/>
      <c r="LYS13" s="107"/>
      <c r="LYT13" s="107"/>
      <c r="LYU13" s="107"/>
      <c r="LYV13" s="107"/>
      <c r="LYW13" s="107"/>
      <c r="LYX13" s="107"/>
      <c r="LYY13" s="107"/>
      <c r="LYZ13" s="107"/>
      <c r="LZA13" s="107"/>
      <c r="LZB13" s="107"/>
      <c r="LZC13" s="107"/>
      <c r="LZD13" s="107"/>
      <c r="LZE13" s="107"/>
      <c r="LZF13" s="107"/>
      <c r="LZG13" s="107"/>
      <c r="LZH13" s="107"/>
      <c r="LZI13" s="107"/>
      <c r="LZJ13" s="107"/>
      <c r="LZK13" s="107"/>
      <c r="LZL13" s="107"/>
      <c r="LZM13" s="107"/>
      <c r="LZN13" s="107"/>
      <c r="LZO13" s="107"/>
      <c r="LZP13" s="107"/>
      <c r="LZQ13" s="107"/>
      <c r="LZR13" s="107"/>
      <c r="LZS13" s="107"/>
      <c r="LZT13" s="107"/>
      <c r="LZU13" s="107"/>
      <c r="LZV13" s="107"/>
      <c r="LZW13" s="107"/>
      <c r="LZX13" s="107"/>
      <c r="LZY13" s="107"/>
      <c r="LZZ13" s="107"/>
      <c r="MAA13" s="107"/>
      <c r="MAB13" s="107"/>
      <c r="MAC13" s="107"/>
      <c r="MAD13" s="107"/>
      <c r="MAE13" s="107"/>
      <c r="MAF13" s="107"/>
      <c r="MAG13" s="107"/>
      <c r="MAH13" s="107"/>
      <c r="MAI13" s="107"/>
      <c r="MAJ13" s="107"/>
      <c r="MAK13" s="107"/>
      <c r="MAL13" s="107"/>
      <c r="MAM13" s="107"/>
      <c r="MAN13" s="107"/>
      <c r="MAO13" s="107"/>
      <c r="MAP13" s="107"/>
      <c r="MAQ13" s="107"/>
      <c r="MAR13" s="107"/>
      <c r="MAS13" s="107"/>
      <c r="MAT13" s="107"/>
      <c r="MAU13" s="107"/>
      <c r="MAV13" s="107"/>
      <c r="MAW13" s="107"/>
      <c r="MAX13" s="107"/>
      <c r="MAY13" s="107"/>
      <c r="MAZ13" s="107"/>
      <c r="MBA13" s="107"/>
      <c r="MBB13" s="107"/>
      <c r="MBC13" s="107"/>
      <c r="MBD13" s="107"/>
      <c r="MBE13" s="107"/>
      <c r="MBF13" s="107"/>
      <c r="MBG13" s="107"/>
      <c r="MBH13" s="107"/>
      <c r="MBI13" s="107"/>
      <c r="MBJ13" s="107"/>
      <c r="MBK13" s="107"/>
      <c r="MBL13" s="107"/>
      <c r="MBM13" s="107"/>
      <c r="MBN13" s="107"/>
      <c r="MBO13" s="107"/>
      <c r="MBP13" s="107"/>
      <c r="MBQ13" s="107"/>
      <c r="MBR13" s="107"/>
      <c r="MBS13" s="107"/>
      <c r="MBT13" s="107"/>
      <c r="MBU13" s="107"/>
      <c r="MBV13" s="107"/>
      <c r="MBW13" s="107"/>
      <c r="MBX13" s="107"/>
      <c r="MBY13" s="107"/>
      <c r="MBZ13" s="107"/>
      <c r="MCA13" s="107"/>
      <c r="MCB13" s="107"/>
      <c r="MCC13" s="107"/>
      <c r="MCD13" s="107"/>
      <c r="MCE13" s="107"/>
      <c r="MCF13" s="107"/>
      <c r="MCG13" s="107"/>
      <c r="MCH13" s="107"/>
      <c r="MCI13" s="107"/>
      <c r="MCJ13" s="107"/>
      <c r="MCK13" s="107"/>
      <c r="MCL13" s="107"/>
      <c r="MCM13" s="107"/>
      <c r="MCN13" s="107"/>
      <c r="MCO13" s="107"/>
      <c r="MCP13" s="107"/>
      <c r="MCQ13" s="107"/>
      <c r="MCR13" s="107"/>
      <c r="MCS13" s="107"/>
      <c r="MCT13" s="107"/>
      <c r="MCU13" s="107"/>
      <c r="MCV13" s="107"/>
      <c r="MCW13" s="107"/>
      <c r="MCX13" s="107"/>
      <c r="MCY13" s="107"/>
      <c r="MCZ13" s="107"/>
      <c r="MDA13" s="107"/>
      <c r="MDB13" s="107"/>
      <c r="MDC13" s="107"/>
      <c r="MDD13" s="107"/>
      <c r="MDE13" s="107"/>
      <c r="MDF13" s="107"/>
      <c r="MDG13" s="107"/>
      <c r="MDH13" s="107"/>
      <c r="MDI13" s="107"/>
      <c r="MDJ13" s="107"/>
      <c r="MDK13" s="107"/>
      <c r="MDL13" s="107"/>
      <c r="MDM13" s="107"/>
      <c r="MDN13" s="107"/>
      <c r="MDO13" s="107"/>
      <c r="MDP13" s="107"/>
      <c r="MDQ13" s="107"/>
      <c r="MDR13" s="107"/>
      <c r="MDS13" s="107"/>
      <c r="MDT13" s="107"/>
      <c r="MDU13" s="107"/>
      <c r="MDV13" s="107"/>
      <c r="MDW13" s="107"/>
      <c r="MDX13" s="107"/>
      <c r="MDY13" s="107"/>
      <c r="MDZ13" s="107"/>
      <c r="MEA13" s="107"/>
      <c r="MEB13" s="107"/>
      <c r="MEC13" s="107"/>
      <c r="MED13" s="107"/>
      <c r="MEE13" s="107"/>
      <c r="MEF13" s="107"/>
      <c r="MEG13" s="107"/>
      <c r="MEH13" s="107"/>
      <c r="MEI13" s="107"/>
      <c r="MEJ13" s="107"/>
      <c r="MEK13" s="107"/>
      <c r="MEL13" s="107"/>
      <c r="MEM13" s="107"/>
      <c r="MEN13" s="107"/>
      <c r="MEO13" s="107"/>
      <c r="MEP13" s="107"/>
      <c r="MEQ13" s="107"/>
      <c r="MER13" s="107"/>
      <c r="MES13" s="107"/>
      <c r="MET13" s="107"/>
      <c r="MEU13" s="107"/>
      <c r="MEV13" s="107"/>
      <c r="MEW13" s="107"/>
      <c r="MEX13" s="107"/>
      <c r="MEY13" s="107"/>
      <c r="MEZ13" s="107"/>
      <c r="MFA13" s="107"/>
      <c r="MFB13" s="107"/>
      <c r="MFC13" s="107"/>
      <c r="MFD13" s="107"/>
      <c r="MFE13" s="107"/>
      <c r="MFF13" s="107"/>
      <c r="MFG13" s="107"/>
      <c r="MFH13" s="107"/>
      <c r="MFI13" s="107"/>
      <c r="MFJ13" s="107"/>
      <c r="MFK13" s="107"/>
      <c r="MFL13" s="107"/>
      <c r="MFM13" s="107"/>
      <c r="MFN13" s="107"/>
      <c r="MFO13" s="107"/>
      <c r="MFP13" s="107"/>
      <c r="MFQ13" s="107"/>
      <c r="MFR13" s="107"/>
      <c r="MFS13" s="107"/>
      <c r="MFT13" s="107"/>
      <c r="MFU13" s="107"/>
      <c r="MFV13" s="107"/>
      <c r="MFW13" s="107"/>
      <c r="MFX13" s="107"/>
      <c r="MFY13" s="107"/>
      <c r="MFZ13" s="107"/>
      <c r="MGA13" s="107"/>
      <c r="MGB13" s="107"/>
      <c r="MGC13" s="107"/>
      <c r="MGD13" s="107"/>
      <c r="MGE13" s="107"/>
      <c r="MGF13" s="107"/>
      <c r="MGG13" s="107"/>
      <c r="MGH13" s="107"/>
      <c r="MGI13" s="107"/>
      <c r="MGJ13" s="107"/>
      <c r="MGK13" s="107"/>
      <c r="MGL13" s="107"/>
      <c r="MGM13" s="107"/>
      <c r="MGN13" s="107"/>
      <c r="MGO13" s="107"/>
      <c r="MGP13" s="107"/>
      <c r="MGQ13" s="107"/>
      <c r="MGR13" s="107"/>
      <c r="MGS13" s="107"/>
      <c r="MGT13" s="107"/>
      <c r="MGU13" s="107"/>
      <c r="MGV13" s="107"/>
      <c r="MGW13" s="107"/>
      <c r="MGX13" s="107"/>
      <c r="MGY13" s="107"/>
      <c r="MGZ13" s="107"/>
      <c r="MHA13" s="107"/>
      <c r="MHB13" s="107"/>
      <c r="MHC13" s="107"/>
      <c r="MHD13" s="107"/>
      <c r="MHE13" s="107"/>
      <c r="MHF13" s="107"/>
      <c r="MHG13" s="107"/>
      <c r="MHH13" s="107"/>
      <c r="MHI13" s="107"/>
      <c r="MHJ13" s="107"/>
      <c r="MHK13" s="107"/>
      <c r="MHL13" s="107"/>
      <c r="MHM13" s="107"/>
      <c r="MHN13" s="107"/>
      <c r="MHO13" s="107"/>
      <c r="MHP13" s="107"/>
      <c r="MHQ13" s="107"/>
      <c r="MHR13" s="107"/>
      <c r="MHS13" s="107"/>
      <c r="MHT13" s="107"/>
      <c r="MHU13" s="107"/>
      <c r="MHV13" s="107"/>
      <c r="MHW13" s="107"/>
      <c r="MHX13" s="107"/>
      <c r="MHY13" s="107"/>
      <c r="MHZ13" s="107"/>
      <c r="MIA13" s="107"/>
      <c r="MIB13" s="107"/>
      <c r="MIC13" s="107"/>
      <c r="MID13" s="107"/>
      <c r="MIE13" s="107"/>
      <c r="MIF13" s="107"/>
      <c r="MIG13" s="107"/>
      <c r="MIH13" s="107"/>
      <c r="MII13" s="107"/>
      <c r="MIJ13" s="107"/>
      <c r="MIK13" s="107"/>
      <c r="MIL13" s="107"/>
      <c r="MIM13" s="107"/>
      <c r="MIN13" s="107"/>
      <c r="MIO13" s="107"/>
      <c r="MIP13" s="107"/>
      <c r="MIQ13" s="107"/>
      <c r="MIR13" s="107"/>
      <c r="MIS13" s="107"/>
      <c r="MIT13" s="107"/>
      <c r="MIU13" s="107"/>
      <c r="MIV13" s="107"/>
      <c r="MIW13" s="107"/>
      <c r="MIX13" s="107"/>
      <c r="MIY13" s="107"/>
      <c r="MIZ13" s="107"/>
      <c r="MJA13" s="107"/>
      <c r="MJB13" s="107"/>
      <c r="MJC13" s="107"/>
      <c r="MJD13" s="107"/>
      <c r="MJE13" s="107"/>
      <c r="MJF13" s="107"/>
      <c r="MJG13" s="107"/>
      <c r="MJH13" s="107"/>
      <c r="MJI13" s="107"/>
      <c r="MJJ13" s="107"/>
      <c r="MJK13" s="107"/>
      <c r="MJL13" s="107"/>
      <c r="MJM13" s="107"/>
      <c r="MJN13" s="107"/>
      <c r="MJO13" s="107"/>
      <c r="MJP13" s="107"/>
      <c r="MJQ13" s="107"/>
      <c r="MJR13" s="107"/>
      <c r="MJS13" s="107"/>
      <c r="MJT13" s="107"/>
      <c r="MJU13" s="107"/>
      <c r="MJV13" s="107"/>
      <c r="MJW13" s="107"/>
      <c r="MJX13" s="107"/>
      <c r="MJY13" s="107"/>
      <c r="MJZ13" s="107"/>
      <c r="MKA13" s="107"/>
      <c r="MKB13" s="107"/>
      <c r="MKC13" s="107"/>
      <c r="MKD13" s="107"/>
      <c r="MKE13" s="107"/>
      <c r="MKF13" s="107"/>
      <c r="MKG13" s="107"/>
      <c r="MKH13" s="107"/>
      <c r="MKI13" s="107"/>
      <c r="MKJ13" s="107"/>
      <c r="MKK13" s="107"/>
      <c r="MKL13" s="107"/>
      <c r="MKM13" s="107"/>
      <c r="MKN13" s="107"/>
      <c r="MKO13" s="107"/>
      <c r="MKP13" s="107"/>
      <c r="MKQ13" s="107"/>
      <c r="MKR13" s="107"/>
      <c r="MKS13" s="107"/>
      <c r="MKT13" s="107"/>
      <c r="MKU13" s="107"/>
      <c r="MKV13" s="107"/>
      <c r="MKW13" s="107"/>
      <c r="MKX13" s="107"/>
      <c r="MKY13" s="107"/>
      <c r="MKZ13" s="107"/>
      <c r="MLA13" s="107"/>
      <c r="MLB13" s="107"/>
      <c r="MLC13" s="107"/>
      <c r="MLD13" s="107"/>
      <c r="MLE13" s="107"/>
      <c r="MLF13" s="107"/>
      <c r="MLG13" s="107"/>
      <c r="MLH13" s="107"/>
      <c r="MLI13" s="107"/>
      <c r="MLJ13" s="107"/>
      <c r="MLK13" s="107"/>
      <c r="MLL13" s="107"/>
      <c r="MLM13" s="107"/>
      <c r="MLN13" s="107"/>
      <c r="MLO13" s="107"/>
      <c r="MLP13" s="107"/>
      <c r="MLQ13" s="107"/>
      <c r="MLR13" s="107"/>
      <c r="MLS13" s="107"/>
      <c r="MLT13" s="107"/>
      <c r="MLU13" s="107"/>
      <c r="MLV13" s="107"/>
      <c r="MLW13" s="107"/>
      <c r="MLX13" s="107"/>
      <c r="MLY13" s="107"/>
      <c r="MLZ13" s="107"/>
      <c r="MMA13" s="107"/>
      <c r="MMB13" s="107"/>
      <c r="MMC13" s="107"/>
      <c r="MMD13" s="107"/>
      <c r="MME13" s="107"/>
      <c r="MMF13" s="107"/>
      <c r="MMG13" s="107"/>
      <c r="MMH13" s="107"/>
      <c r="MMI13" s="107"/>
      <c r="MMJ13" s="107"/>
      <c r="MMK13" s="107"/>
      <c r="MML13" s="107"/>
      <c r="MMM13" s="107"/>
      <c r="MMN13" s="107"/>
      <c r="MMO13" s="107"/>
      <c r="MMP13" s="107"/>
      <c r="MMQ13" s="107"/>
      <c r="MMR13" s="107"/>
      <c r="MMS13" s="107"/>
      <c r="MMT13" s="107"/>
      <c r="MMU13" s="107"/>
      <c r="MMV13" s="107"/>
      <c r="MMW13" s="107"/>
      <c r="MMX13" s="107"/>
      <c r="MMY13" s="107"/>
      <c r="MMZ13" s="107"/>
      <c r="MNA13" s="107"/>
      <c r="MNB13" s="107"/>
      <c r="MNC13" s="107"/>
      <c r="MND13" s="107"/>
      <c r="MNE13" s="107"/>
      <c r="MNF13" s="107"/>
      <c r="MNG13" s="107"/>
      <c r="MNH13" s="107"/>
      <c r="MNI13" s="107"/>
      <c r="MNJ13" s="107"/>
      <c r="MNK13" s="107"/>
      <c r="MNL13" s="107"/>
      <c r="MNM13" s="107"/>
      <c r="MNN13" s="107"/>
      <c r="MNO13" s="107"/>
      <c r="MNP13" s="107"/>
      <c r="MNQ13" s="107"/>
      <c r="MNR13" s="107"/>
      <c r="MNS13" s="107"/>
      <c r="MNT13" s="107"/>
      <c r="MNU13" s="107"/>
      <c r="MNV13" s="107"/>
      <c r="MNW13" s="107"/>
      <c r="MNX13" s="107"/>
      <c r="MNY13" s="107"/>
      <c r="MNZ13" s="107"/>
      <c r="MOA13" s="107"/>
      <c r="MOB13" s="107"/>
      <c r="MOC13" s="107"/>
      <c r="MOD13" s="107"/>
      <c r="MOE13" s="107"/>
      <c r="MOF13" s="107"/>
      <c r="MOG13" s="107"/>
      <c r="MOH13" s="107"/>
      <c r="MOI13" s="107"/>
      <c r="MOJ13" s="107"/>
      <c r="MOK13" s="107"/>
      <c r="MOL13" s="107"/>
      <c r="MOM13" s="107"/>
      <c r="MON13" s="107"/>
      <c r="MOO13" s="107"/>
      <c r="MOP13" s="107"/>
      <c r="MOQ13" s="107"/>
      <c r="MOR13" s="107"/>
      <c r="MOS13" s="107"/>
      <c r="MOT13" s="107"/>
      <c r="MOU13" s="107"/>
      <c r="MOV13" s="107"/>
      <c r="MOW13" s="107"/>
      <c r="MOX13" s="107"/>
      <c r="MOY13" s="107"/>
      <c r="MOZ13" s="107"/>
      <c r="MPA13" s="107"/>
      <c r="MPB13" s="107"/>
      <c r="MPC13" s="107"/>
      <c r="MPD13" s="107"/>
      <c r="MPE13" s="107"/>
      <c r="MPF13" s="107"/>
      <c r="MPG13" s="107"/>
      <c r="MPH13" s="107"/>
      <c r="MPI13" s="107"/>
      <c r="MPJ13" s="107"/>
      <c r="MPK13" s="107"/>
      <c r="MPL13" s="107"/>
      <c r="MPM13" s="107"/>
      <c r="MPN13" s="107"/>
      <c r="MPO13" s="107"/>
      <c r="MPP13" s="107"/>
      <c r="MPQ13" s="107"/>
      <c r="MPR13" s="107"/>
      <c r="MPS13" s="107"/>
      <c r="MPT13" s="107"/>
      <c r="MPU13" s="107"/>
      <c r="MPV13" s="107"/>
      <c r="MPW13" s="107"/>
      <c r="MPX13" s="107"/>
      <c r="MPY13" s="107"/>
      <c r="MPZ13" s="107"/>
      <c r="MQA13" s="107"/>
      <c r="MQB13" s="107"/>
      <c r="MQC13" s="107"/>
      <c r="MQD13" s="107"/>
      <c r="MQE13" s="107"/>
      <c r="MQF13" s="107"/>
      <c r="MQG13" s="107"/>
      <c r="MQH13" s="107"/>
      <c r="MQI13" s="107"/>
      <c r="MQJ13" s="107"/>
      <c r="MQK13" s="107"/>
      <c r="MQL13" s="107"/>
      <c r="MQM13" s="107"/>
      <c r="MQN13" s="107"/>
      <c r="MQO13" s="107"/>
      <c r="MQP13" s="107"/>
      <c r="MQQ13" s="107"/>
      <c r="MQR13" s="107"/>
      <c r="MQS13" s="107"/>
      <c r="MQT13" s="107"/>
      <c r="MQU13" s="107"/>
      <c r="MQV13" s="107"/>
      <c r="MQW13" s="107"/>
      <c r="MQX13" s="107"/>
      <c r="MQY13" s="107"/>
      <c r="MQZ13" s="107"/>
      <c r="MRA13" s="107"/>
      <c r="MRB13" s="107"/>
      <c r="MRC13" s="107"/>
      <c r="MRD13" s="107"/>
      <c r="MRE13" s="107"/>
      <c r="MRF13" s="107"/>
      <c r="MRG13" s="107"/>
      <c r="MRH13" s="107"/>
      <c r="MRI13" s="107"/>
      <c r="MRJ13" s="107"/>
      <c r="MRK13" s="107"/>
      <c r="MRL13" s="107"/>
      <c r="MRM13" s="107"/>
      <c r="MRN13" s="107"/>
      <c r="MRO13" s="107"/>
      <c r="MRP13" s="107"/>
      <c r="MRQ13" s="107"/>
      <c r="MRR13" s="107"/>
      <c r="MRS13" s="107"/>
      <c r="MRT13" s="107"/>
      <c r="MRU13" s="107"/>
      <c r="MRV13" s="107"/>
      <c r="MRW13" s="107"/>
      <c r="MRX13" s="107"/>
      <c r="MRY13" s="107"/>
      <c r="MRZ13" s="107"/>
      <c r="MSA13" s="107"/>
      <c r="MSB13" s="107"/>
      <c r="MSC13" s="107"/>
      <c r="MSD13" s="107"/>
      <c r="MSE13" s="107"/>
      <c r="MSF13" s="107"/>
      <c r="MSG13" s="107"/>
      <c r="MSH13" s="107"/>
      <c r="MSI13" s="107"/>
      <c r="MSJ13" s="107"/>
      <c r="MSK13" s="107"/>
      <c r="MSL13" s="107"/>
      <c r="MSM13" s="107"/>
      <c r="MSN13" s="107"/>
      <c r="MSO13" s="107"/>
      <c r="MSP13" s="107"/>
      <c r="MSQ13" s="107"/>
      <c r="MSR13" s="107"/>
      <c r="MSS13" s="107"/>
      <c r="MST13" s="107"/>
      <c r="MSU13" s="107"/>
      <c r="MSV13" s="107"/>
      <c r="MSW13" s="107"/>
      <c r="MSX13" s="107"/>
      <c r="MSY13" s="107"/>
      <c r="MSZ13" s="107"/>
      <c r="MTA13" s="107"/>
      <c r="MTB13" s="107"/>
      <c r="MTC13" s="107"/>
      <c r="MTD13" s="107"/>
      <c r="MTE13" s="107"/>
      <c r="MTF13" s="107"/>
      <c r="MTG13" s="107"/>
      <c r="MTH13" s="107"/>
      <c r="MTI13" s="107"/>
      <c r="MTJ13" s="107"/>
      <c r="MTK13" s="107"/>
      <c r="MTL13" s="107"/>
      <c r="MTM13" s="107"/>
      <c r="MTN13" s="107"/>
      <c r="MTO13" s="107"/>
      <c r="MTP13" s="107"/>
      <c r="MTQ13" s="107"/>
      <c r="MTR13" s="107"/>
      <c r="MTS13" s="107"/>
      <c r="MTT13" s="107"/>
      <c r="MTU13" s="107"/>
      <c r="MTV13" s="107"/>
      <c r="MTW13" s="107"/>
      <c r="MTX13" s="107"/>
      <c r="MTY13" s="107"/>
      <c r="MTZ13" s="107"/>
      <c r="MUA13" s="107"/>
      <c r="MUB13" s="107"/>
      <c r="MUC13" s="107"/>
      <c r="MUD13" s="107"/>
      <c r="MUE13" s="107"/>
      <c r="MUF13" s="107"/>
      <c r="MUG13" s="107"/>
      <c r="MUH13" s="107"/>
      <c r="MUI13" s="107"/>
      <c r="MUJ13" s="107"/>
      <c r="MUK13" s="107"/>
      <c r="MUL13" s="107"/>
      <c r="MUM13" s="107"/>
      <c r="MUN13" s="107"/>
      <c r="MUO13" s="107"/>
      <c r="MUP13" s="107"/>
      <c r="MUQ13" s="107"/>
      <c r="MUR13" s="107"/>
      <c r="MUS13" s="107"/>
      <c r="MUT13" s="107"/>
      <c r="MUU13" s="107"/>
      <c r="MUV13" s="107"/>
      <c r="MUW13" s="107"/>
      <c r="MUX13" s="107"/>
      <c r="MUY13" s="107"/>
      <c r="MUZ13" s="107"/>
      <c r="MVA13" s="107"/>
      <c r="MVB13" s="107"/>
      <c r="MVC13" s="107"/>
      <c r="MVD13" s="107"/>
      <c r="MVE13" s="107"/>
      <c r="MVF13" s="107"/>
      <c r="MVG13" s="107"/>
      <c r="MVH13" s="107"/>
      <c r="MVI13" s="107"/>
      <c r="MVJ13" s="107"/>
      <c r="MVK13" s="107"/>
      <c r="MVL13" s="107"/>
      <c r="MVM13" s="107"/>
      <c r="MVN13" s="107"/>
      <c r="MVO13" s="107"/>
      <c r="MVP13" s="107"/>
      <c r="MVQ13" s="107"/>
      <c r="MVR13" s="107"/>
      <c r="MVS13" s="107"/>
      <c r="MVT13" s="107"/>
      <c r="MVU13" s="107"/>
      <c r="MVV13" s="107"/>
      <c r="MVW13" s="107"/>
      <c r="MVX13" s="107"/>
      <c r="MVY13" s="107"/>
      <c r="MVZ13" s="107"/>
      <c r="MWA13" s="107"/>
      <c r="MWB13" s="107"/>
      <c r="MWC13" s="107"/>
      <c r="MWD13" s="107"/>
      <c r="MWE13" s="107"/>
      <c r="MWF13" s="107"/>
      <c r="MWG13" s="107"/>
      <c r="MWH13" s="107"/>
      <c r="MWI13" s="107"/>
      <c r="MWJ13" s="107"/>
      <c r="MWK13" s="107"/>
      <c r="MWL13" s="107"/>
      <c r="MWM13" s="107"/>
      <c r="MWN13" s="107"/>
      <c r="MWO13" s="107"/>
      <c r="MWP13" s="107"/>
      <c r="MWQ13" s="107"/>
      <c r="MWR13" s="107"/>
      <c r="MWS13" s="107"/>
      <c r="MWT13" s="107"/>
      <c r="MWU13" s="107"/>
      <c r="MWV13" s="107"/>
      <c r="MWW13" s="107"/>
      <c r="MWX13" s="107"/>
      <c r="MWY13" s="107"/>
      <c r="MWZ13" s="107"/>
      <c r="MXA13" s="107"/>
      <c r="MXB13" s="107"/>
      <c r="MXC13" s="107"/>
      <c r="MXD13" s="107"/>
      <c r="MXE13" s="107"/>
      <c r="MXF13" s="107"/>
      <c r="MXG13" s="107"/>
      <c r="MXH13" s="107"/>
      <c r="MXI13" s="107"/>
      <c r="MXJ13" s="107"/>
      <c r="MXK13" s="107"/>
      <c r="MXL13" s="107"/>
      <c r="MXM13" s="107"/>
      <c r="MXN13" s="107"/>
      <c r="MXO13" s="107"/>
      <c r="MXP13" s="107"/>
      <c r="MXQ13" s="107"/>
      <c r="MXR13" s="107"/>
      <c r="MXS13" s="107"/>
      <c r="MXT13" s="107"/>
      <c r="MXU13" s="107"/>
      <c r="MXV13" s="107"/>
      <c r="MXW13" s="107"/>
      <c r="MXX13" s="107"/>
      <c r="MXY13" s="107"/>
      <c r="MXZ13" s="107"/>
      <c r="MYA13" s="107"/>
      <c r="MYB13" s="107"/>
      <c r="MYC13" s="107"/>
      <c r="MYD13" s="107"/>
      <c r="MYE13" s="107"/>
      <c r="MYF13" s="107"/>
      <c r="MYG13" s="107"/>
      <c r="MYH13" s="107"/>
      <c r="MYI13" s="107"/>
      <c r="MYJ13" s="107"/>
      <c r="MYK13" s="107"/>
      <c r="MYL13" s="107"/>
      <c r="MYM13" s="107"/>
      <c r="MYN13" s="107"/>
      <c r="MYO13" s="107"/>
      <c r="MYP13" s="107"/>
      <c r="MYQ13" s="107"/>
      <c r="MYR13" s="107"/>
      <c r="MYS13" s="107"/>
      <c r="MYT13" s="107"/>
      <c r="MYU13" s="107"/>
      <c r="MYV13" s="107"/>
      <c r="MYW13" s="107"/>
      <c r="MYX13" s="107"/>
      <c r="MYY13" s="107"/>
      <c r="MYZ13" s="107"/>
      <c r="MZA13" s="107"/>
      <c r="MZB13" s="107"/>
      <c r="MZC13" s="107"/>
      <c r="MZD13" s="107"/>
      <c r="MZE13" s="107"/>
      <c r="MZF13" s="107"/>
      <c r="MZG13" s="107"/>
      <c r="MZH13" s="107"/>
      <c r="MZI13" s="107"/>
      <c r="MZJ13" s="107"/>
      <c r="MZK13" s="107"/>
      <c r="MZL13" s="107"/>
      <c r="MZM13" s="107"/>
      <c r="MZN13" s="107"/>
      <c r="MZO13" s="107"/>
      <c r="MZP13" s="107"/>
      <c r="MZQ13" s="107"/>
      <c r="MZR13" s="107"/>
      <c r="MZS13" s="107"/>
      <c r="MZT13" s="107"/>
      <c r="MZU13" s="107"/>
      <c r="MZV13" s="107"/>
      <c r="MZW13" s="107"/>
      <c r="MZX13" s="107"/>
      <c r="MZY13" s="107"/>
      <c r="MZZ13" s="107"/>
      <c r="NAA13" s="107"/>
      <c r="NAB13" s="107"/>
      <c r="NAC13" s="107"/>
      <c r="NAD13" s="107"/>
      <c r="NAE13" s="107"/>
      <c r="NAF13" s="107"/>
      <c r="NAG13" s="107"/>
      <c r="NAH13" s="107"/>
      <c r="NAI13" s="107"/>
      <c r="NAJ13" s="107"/>
      <c r="NAK13" s="107"/>
      <c r="NAL13" s="107"/>
      <c r="NAM13" s="107"/>
      <c r="NAN13" s="107"/>
      <c r="NAO13" s="107"/>
      <c r="NAP13" s="107"/>
      <c r="NAQ13" s="107"/>
      <c r="NAR13" s="107"/>
      <c r="NAS13" s="107"/>
      <c r="NAT13" s="107"/>
      <c r="NAU13" s="107"/>
      <c r="NAV13" s="107"/>
      <c r="NAW13" s="107"/>
      <c r="NAX13" s="107"/>
      <c r="NAY13" s="107"/>
      <c r="NAZ13" s="107"/>
      <c r="NBA13" s="107"/>
      <c r="NBB13" s="107"/>
      <c r="NBC13" s="107"/>
      <c r="NBD13" s="107"/>
      <c r="NBE13" s="107"/>
      <c r="NBF13" s="107"/>
      <c r="NBG13" s="107"/>
      <c r="NBH13" s="107"/>
      <c r="NBI13" s="107"/>
      <c r="NBJ13" s="107"/>
      <c r="NBK13" s="107"/>
      <c r="NBL13" s="107"/>
      <c r="NBM13" s="107"/>
      <c r="NBN13" s="107"/>
      <c r="NBO13" s="107"/>
      <c r="NBP13" s="107"/>
      <c r="NBQ13" s="107"/>
      <c r="NBR13" s="107"/>
      <c r="NBS13" s="107"/>
      <c r="NBT13" s="107"/>
      <c r="NBU13" s="107"/>
      <c r="NBV13" s="107"/>
      <c r="NBW13" s="107"/>
      <c r="NBX13" s="107"/>
      <c r="NBY13" s="107"/>
      <c r="NBZ13" s="107"/>
      <c r="NCA13" s="107"/>
      <c r="NCB13" s="107"/>
      <c r="NCC13" s="107"/>
      <c r="NCD13" s="107"/>
      <c r="NCE13" s="107"/>
      <c r="NCF13" s="107"/>
      <c r="NCG13" s="107"/>
      <c r="NCH13" s="107"/>
      <c r="NCI13" s="107"/>
      <c r="NCJ13" s="107"/>
      <c r="NCK13" s="107"/>
      <c r="NCL13" s="107"/>
      <c r="NCM13" s="107"/>
      <c r="NCN13" s="107"/>
      <c r="NCO13" s="107"/>
      <c r="NCP13" s="107"/>
      <c r="NCQ13" s="107"/>
      <c r="NCR13" s="107"/>
      <c r="NCS13" s="107"/>
      <c r="NCT13" s="107"/>
      <c r="NCU13" s="107"/>
      <c r="NCV13" s="107"/>
      <c r="NCW13" s="107"/>
      <c r="NCX13" s="107"/>
      <c r="NCY13" s="107"/>
      <c r="NCZ13" s="107"/>
      <c r="NDA13" s="107"/>
      <c r="NDB13" s="107"/>
      <c r="NDC13" s="107"/>
      <c r="NDD13" s="107"/>
      <c r="NDE13" s="107"/>
      <c r="NDF13" s="107"/>
      <c r="NDG13" s="107"/>
      <c r="NDH13" s="107"/>
      <c r="NDI13" s="107"/>
      <c r="NDJ13" s="107"/>
      <c r="NDK13" s="107"/>
      <c r="NDL13" s="107"/>
      <c r="NDM13" s="107"/>
      <c r="NDN13" s="107"/>
      <c r="NDO13" s="107"/>
      <c r="NDP13" s="107"/>
      <c r="NDQ13" s="107"/>
      <c r="NDR13" s="107"/>
      <c r="NDS13" s="107"/>
      <c r="NDT13" s="107"/>
      <c r="NDU13" s="107"/>
      <c r="NDV13" s="107"/>
      <c r="NDW13" s="107"/>
      <c r="NDX13" s="107"/>
      <c r="NDY13" s="107"/>
      <c r="NDZ13" s="107"/>
      <c r="NEA13" s="107"/>
      <c r="NEB13" s="107"/>
      <c r="NEC13" s="107"/>
      <c r="NED13" s="107"/>
      <c r="NEE13" s="107"/>
      <c r="NEF13" s="107"/>
      <c r="NEG13" s="107"/>
      <c r="NEH13" s="107"/>
      <c r="NEI13" s="107"/>
      <c r="NEJ13" s="107"/>
      <c r="NEK13" s="107"/>
      <c r="NEL13" s="107"/>
      <c r="NEM13" s="107"/>
      <c r="NEN13" s="107"/>
      <c r="NEO13" s="107"/>
      <c r="NEP13" s="107"/>
      <c r="NEQ13" s="107"/>
      <c r="NER13" s="107"/>
      <c r="NES13" s="107"/>
      <c r="NET13" s="107"/>
      <c r="NEU13" s="107"/>
      <c r="NEV13" s="107"/>
      <c r="NEW13" s="107"/>
      <c r="NEX13" s="107"/>
      <c r="NEY13" s="107"/>
      <c r="NEZ13" s="107"/>
      <c r="NFA13" s="107"/>
      <c r="NFB13" s="107"/>
      <c r="NFC13" s="107"/>
      <c r="NFD13" s="107"/>
      <c r="NFE13" s="107"/>
      <c r="NFF13" s="107"/>
      <c r="NFG13" s="107"/>
      <c r="NFH13" s="107"/>
      <c r="NFI13" s="107"/>
      <c r="NFJ13" s="107"/>
      <c r="NFK13" s="107"/>
      <c r="NFL13" s="107"/>
      <c r="NFM13" s="107"/>
      <c r="NFN13" s="107"/>
      <c r="NFO13" s="107"/>
      <c r="NFP13" s="107"/>
      <c r="NFQ13" s="107"/>
      <c r="NFR13" s="107"/>
      <c r="NFS13" s="107"/>
      <c r="NFT13" s="107"/>
      <c r="NFU13" s="107"/>
      <c r="NFV13" s="107"/>
      <c r="NFW13" s="107"/>
      <c r="NFX13" s="107"/>
      <c r="NFY13" s="107"/>
      <c r="NFZ13" s="107"/>
      <c r="NGA13" s="107"/>
      <c r="NGB13" s="107"/>
      <c r="NGC13" s="107"/>
      <c r="NGD13" s="107"/>
      <c r="NGE13" s="107"/>
      <c r="NGF13" s="107"/>
      <c r="NGG13" s="107"/>
      <c r="NGH13" s="107"/>
      <c r="NGI13" s="107"/>
      <c r="NGJ13" s="107"/>
      <c r="NGK13" s="107"/>
      <c r="NGL13" s="107"/>
      <c r="NGM13" s="107"/>
      <c r="NGN13" s="107"/>
      <c r="NGO13" s="107"/>
      <c r="NGP13" s="107"/>
      <c r="NGQ13" s="107"/>
      <c r="NGR13" s="107"/>
      <c r="NGS13" s="107"/>
      <c r="NGT13" s="107"/>
      <c r="NGU13" s="107"/>
      <c r="NGV13" s="107"/>
      <c r="NGW13" s="107"/>
      <c r="NGX13" s="107"/>
      <c r="NGY13" s="107"/>
      <c r="NGZ13" s="107"/>
      <c r="NHA13" s="107"/>
      <c r="NHB13" s="107"/>
      <c r="NHC13" s="107"/>
      <c r="NHD13" s="107"/>
      <c r="NHE13" s="107"/>
      <c r="NHF13" s="107"/>
      <c r="NHG13" s="107"/>
      <c r="NHH13" s="107"/>
      <c r="NHI13" s="107"/>
      <c r="NHJ13" s="107"/>
      <c r="NHK13" s="107"/>
      <c r="NHL13" s="107"/>
      <c r="NHM13" s="107"/>
      <c r="NHN13" s="107"/>
      <c r="NHO13" s="107"/>
      <c r="NHP13" s="107"/>
      <c r="NHQ13" s="107"/>
      <c r="NHR13" s="107"/>
      <c r="NHS13" s="107"/>
      <c r="NHT13" s="107"/>
      <c r="NHU13" s="107"/>
      <c r="NHV13" s="107"/>
      <c r="NHW13" s="107"/>
      <c r="NHX13" s="107"/>
      <c r="NHY13" s="107"/>
      <c r="NHZ13" s="107"/>
      <c r="NIA13" s="107"/>
      <c r="NIB13" s="107"/>
      <c r="NIC13" s="107"/>
      <c r="NID13" s="107"/>
      <c r="NIE13" s="107"/>
      <c r="NIF13" s="107"/>
      <c r="NIG13" s="107"/>
      <c r="NIH13" s="107"/>
      <c r="NII13" s="107"/>
      <c r="NIJ13" s="107"/>
      <c r="NIK13" s="107"/>
      <c r="NIL13" s="107"/>
      <c r="NIM13" s="107"/>
      <c r="NIN13" s="107"/>
      <c r="NIO13" s="107"/>
      <c r="NIP13" s="107"/>
      <c r="NIQ13" s="107"/>
      <c r="NIR13" s="107"/>
      <c r="NIS13" s="107"/>
      <c r="NIT13" s="107"/>
      <c r="NIU13" s="107"/>
      <c r="NIV13" s="107"/>
      <c r="NIW13" s="107"/>
      <c r="NIX13" s="107"/>
      <c r="NIY13" s="107"/>
      <c r="NIZ13" s="107"/>
      <c r="NJA13" s="107"/>
      <c r="NJB13" s="107"/>
      <c r="NJC13" s="107"/>
      <c r="NJD13" s="107"/>
      <c r="NJE13" s="107"/>
      <c r="NJF13" s="107"/>
      <c r="NJG13" s="107"/>
      <c r="NJH13" s="107"/>
      <c r="NJI13" s="107"/>
      <c r="NJJ13" s="107"/>
      <c r="NJK13" s="107"/>
      <c r="NJL13" s="107"/>
      <c r="NJM13" s="107"/>
      <c r="NJN13" s="107"/>
      <c r="NJO13" s="107"/>
      <c r="NJP13" s="107"/>
      <c r="NJQ13" s="107"/>
      <c r="NJR13" s="107"/>
      <c r="NJS13" s="107"/>
      <c r="NJT13" s="107"/>
      <c r="NJU13" s="107"/>
      <c r="NJV13" s="107"/>
      <c r="NJW13" s="107"/>
      <c r="NJX13" s="107"/>
      <c r="NJY13" s="107"/>
      <c r="NJZ13" s="107"/>
      <c r="NKA13" s="107"/>
      <c r="NKB13" s="107"/>
      <c r="NKC13" s="107"/>
      <c r="NKD13" s="107"/>
      <c r="NKE13" s="107"/>
      <c r="NKF13" s="107"/>
      <c r="NKG13" s="107"/>
      <c r="NKH13" s="107"/>
      <c r="NKI13" s="107"/>
      <c r="NKJ13" s="107"/>
      <c r="NKK13" s="107"/>
      <c r="NKL13" s="107"/>
      <c r="NKM13" s="107"/>
      <c r="NKN13" s="107"/>
      <c r="NKO13" s="107"/>
      <c r="NKP13" s="107"/>
      <c r="NKQ13" s="107"/>
      <c r="NKR13" s="107"/>
      <c r="NKS13" s="107"/>
      <c r="NKT13" s="107"/>
      <c r="NKU13" s="107"/>
      <c r="NKV13" s="107"/>
      <c r="NKW13" s="107"/>
      <c r="NKX13" s="107"/>
      <c r="NKY13" s="107"/>
      <c r="NKZ13" s="107"/>
      <c r="NLA13" s="107"/>
      <c r="NLB13" s="107"/>
      <c r="NLC13" s="107"/>
      <c r="NLD13" s="107"/>
      <c r="NLE13" s="107"/>
      <c r="NLF13" s="107"/>
      <c r="NLG13" s="107"/>
      <c r="NLH13" s="107"/>
      <c r="NLI13" s="107"/>
      <c r="NLJ13" s="107"/>
      <c r="NLK13" s="107"/>
      <c r="NLL13" s="107"/>
      <c r="NLM13" s="107"/>
      <c r="NLN13" s="107"/>
      <c r="NLO13" s="107"/>
      <c r="NLP13" s="107"/>
      <c r="NLQ13" s="107"/>
      <c r="NLR13" s="107"/>
      <c r="NLS13" s="107"/>
      <c r="NLT13" s="107"/>
      <c r="NLU13" s="107"/>
      <c r="NLV13" s="107"/>
      <c r="NLW13" s="107"/>
      <c r="NLX13" s="107"/>
      <c r="NLY13" s="107"/>
      <c r="NLZ13" s="107"/>
      <c r="NMA13" s="107"/>
      <c r="NMB13" s="107"/>
      <c r="NMC13" s="107"/>
      <c r="NMD13" s="107"/>
      <c r="NME13" s="107"/>
      <c r="NMF13" s="107"/>
      <c r="NMG13" s="107"/>
      <c r="NMH13" s="107"/>
      <c r="NMI13" s="107"/>
      <c r="NMJ13" s="107"/>
      <c r="NMK13" s="107"/>
      <c r="NML13" s="107"/>
      <c r="NMM13" s="107"/>
      <c r="NMN13" s="107"/>
      <c r="NMO13" s="107"/>
      <c r="NMP13" s="107"/>
      <c r="NMQ13" s="107"/>
      <c r="NMR13" s="107"/>
      <c r="NMS13" s="107"/>
      <c r="NMT13" s="107"/>
      <c r="NMU13" s="107"/>
      <c r="NMV13" s="107"/>
      <c r="NMW13" s="107"/>
      <c r="NMX13" s="107"/>
      <c r="NMY13" s="107"/>
      <c r="NMZ13" s="107"/>
      <c r="NNA13" s="107"/>
      <c r="NNB13" s="107"/>
      <c r="NNC13" s="107"/>
      <c r="NND13" s="107"/>
      <c r="NNE13" s="107"/>
      <c r="NNF13" s="107"/>
      <c r="NNG13" s="107"/>
      <c r="NNH13" s="107"/>
      <c r="NNI13" s="107"/>
      <c r="NNJ13" s="107"/>
      <c r="NNK13" s="107"/>
      <c r="NNL13" s="107"/>
      <c r="NNM13" s="107"/>
      <c r="NNN13" s="107"/>
      <c r="NNO13" s="107"/>
      <c r="NNP13" s="107"/>
      <c r="NNQ13" s="107"/>
      <c r="NNR13" s="107"/>
      <c r="NNS13" s="107"/>
      <c r="NNT13" s="107"/>
      <c r="NNU13" s="107"/>
      <c r="NNV13" s="107"/>
      <c r="NNW13" s="107"/>
      <c r="NNX13" s="107"/>
      <c r="NNY13" s="107"/>
      <c r="NNZ13" s="107"/>
      <c r="NOA13" s="107"/>
      <c r="NOB13" s="107"/>
      <c r="NOC13" s="107"/>
      <c r="NOD13" s="107"/>
      <c r="NOE13" s="107"/>
      <c r="NOF13" s="107"/>
      <c r="NOG13" s="107"/>
      <c r="NOH13" s="107"/>
      <c r="NOI13" s="107"/>
      <c r="NOJ13" s="107"/>
      <c r="NOK13" s="107"/>
      <c r="NOL13" s="107"/>
      <c r="NOM13" s="107"/>
      <c r="NON13" s="107"/>
      <c r="NOO13" s="107"/>
      <c r="NOP13" s="107"/>
      <c r="NOQ13" s="107"/>
      <c r="NOR13" s="107"/>
      <c r="NOS13" s="107"/>
      <c r="NOT13" s="107"/>
      <c r="NOU13" s="107"/>
      <c r="NOV13" s="107"/>
      <c r="NOW13" s="107"/>
      <c r="NOX13" s="107"/>
      <c r="NOY13" s="107"/>
      <c r="NOZ13" s="107"/>
      <c r="NPA13" s="107"/>
      <c r="NPB13" s="107"/>
      <c r="NPC13" s="107"/>
      <c r="NPD13" s="107"/>
      <c r="NPE13" s="107"/>
      <c r="NPF13" s="107"/>
      <c r="NPG13" s="107"/>
      <c r="NPH13" s="107"/>
      <c r="NPI13" s="107"/>
      <c r="NPJ13" s="107"/>
      <c r="NPK13" s="107"/>
      <c r="NPL13" s="107"/>
      <c r="NPM13" s="107"/>
      <c r="NPN13" s="107"/>
      <c r="NPO13" s="107"/>
      <c r="NPP13" s="107"/>
      <c r="NPQ13" s="107"/>
      <c r="NPR13" s="107"/>
      <c r="NPS13" s="107"/>
      <c r="NPT13" s="107"/>
      <c r="NPU13" s="107"/>
      <c r="NPV13" s="107"/>
      <c r="NPW13" s="107"/>
      <c r="NPX13" s="107"/>
      <c r="NPY13" s="107"/>
      <c r="NPZ13" s="107"/>
      <c r="NQA13" s="107"/>
      <c r="NQB13" s="107"/>
      <c r="NQC13" s="107"/>
      <c r="NQD13" s="107"/>
      <c r="NQE13" s="107"/>
      <c r="NQF13" s="107"/>
      <c r="NQG13" s="107"/>
      <c r="NQH13" s="107"/>
      <c r="NQI13" s="107"/>
      <c r="NQJ13" s="107"/>
      <c r="NQK13" s="107"/>
      <c r="NQL13" s="107"/>
      <c r="NQM13" s="107"/>
      <c r="NQN13" s="107"/>
      <c r="NQO13" s="107"/>
      <c r="NQP13" s="107"/>
      <c r="NQQ13" s="107"/>
      <c r="NQR13" s="107"/>
      <c r="NQS13" s="107"/>
      <c r="NQT13" s="107"/>
      <c r="NQU13" s="107"/>
      <c r="NQV13" s="107"/>
      <c r="NQW13" s="107"/>
      <c r="NQX13" s="107"/>
      <c r="NQY13" s="107"/>
      <c r="NQZ13" s="107"/>
      <c r="NRA13" s="107"/>
      <c r="NRB13" s="107"/>
      <c r="NRC13" s="107"/>
      <c r="NRD13" s="107"/>
      <c r="NRE13" s="107"/>
      <c r="NRF13" s="107"/>
      <c r="NRG13" s="107"/>
      <c r="NRH13" s="107"/>
      <c r="NRI13" s="107"/>
      <c r="NRJ13" s="107"/>
      <c r="NRK13" s="107"/>
      <c r="NRL13" s="107"/>
      <c r="NRM13" s="107"/>
      <c r="NRN13" s="107"/>
      <c r="NRO13" s="107"/>
      <c r="NRP13" s="107"/>
      <c r="NRQ13" s="107"/>
      <c r="NRR13" s="107"/>
      <c r="NRS13" s="107"/>
      <c r="NRT13" s="107"/>
      <c r="NRU13" s="107"/>
      <c r="NRV13" s="107"/>
      <c r="NRW13" s="107"/>
      <c r="NRX13" s="107"/>
      <c r="NRY13" s="107"/>
      <c r="NRZ13" s="107"/>
      <c r="NSA13" s="107"/>
      <c r="NSB13" s="107"/>
      <c r="NSC13" s="107"/>
      <c r="NSD13" s="107"/>
      <c r="NSE13" s="107"/>
      <c r="NSF13" s="107"/>
      <c r="NSG13" s="107"/>
      <c r="NSH13" s="107"/>
      <c r="NSI13" s="107"/>
      <c r="NSJ13" s="107"/>
      <c r="NSK13" s="107"/>
      <c r="NSL13" s="107"/>
      <c r="NSM13" s="107"/>
      <c r="NSN13" s="107"/>
      <c r="NSO13" s="107"/>
      <c r="NSP13" s="107"/>
      <c r="NSQ13" s="107"/>
      <c r="NSR13" s="107"/>
      <c r="NSS13" s="107"/>
      <c r="NST13" s="107"/>
      <c r="NSU13" s="107"/>
      <c r="NSV13" s="107"/>
      <c r="NSW13" s="107"/>
      <c r="NSX13" s="107"/>
      <c r="NSY13" s="107"/>
      <c r="NSZ13" s="107"/>
      <c r="NTA13" s="107"/>
      <c r="NTB13" s="107"/>
      <c r="NTC13" s="107"/>
      <c r="NTD13" s="107"/>
      <c r="NTE13" s="107"/>
      <c r="NTF13" s="107"/>
      <c r="NTG13" s="107"/>
      <c r="NTH13" s="107"/>
      <c r="NTI13" s="107"/>
      <c r="NTJ13" s="107"/>
      <c r="NTK13" s="107"/>
      <c r="NTL13" s="107"/>
      <c r="NTM13" s="107"/>
      <c r="NTN13" s="107"/>
      <c r="NTO13" s="107"/>
      <c r="NTP13" s="107"/>
      <c r="NTQ13" s="107"/>
      <c r="NTR13" s="107"/>
      <c r="NTS13" s="107"/>
      <c r="NTT13" s="107"/>
      <c r="NTU13" s="107"/>
      <c r="NTV13" s="107"/>
      <c r="NTW13" s="107"/>
      <c r="NTX13" s="107"/>
      <c r="NTY13" s="107"/>
      <c r="NTZ13" s="107"/>
      <c r="NUA13" s="107"/>
      <c r="NUB13" s="107"/>
      <c r="NUC13" s="107"/>
      <c r="NUD13" s="107"/>
      <c r="NUE13" s="107"/>
      <c r="NUF13" s="107"/>
      <c r="NUG13" s="107"/>
      <c r="NUH13" s="107"/>
      <c r="NUI13" s="107"/>
      <c r="NUJ13" s="107"/>
      <c r="NUK13" s="107"/>
      <c r="NUL13" s="107"/>
      <c r="NUM13" s="107"/>
      <c r="NUN13" s="107"/>
      <c r="NUO13" s="107"/>
      <c r="NUP13" s="107"/>
      <c r="NUQ13" s="107"/>
      <c r="NUR13" s="107"/>
      <c r="NUS13" s="107"/>
      <c r="NUT13" s="107"/>
      <c r="NUU13" s="107"/>
      <c r="NUV13" s="107"/>
      <c r="NUW13" s="107"/>
      <c r="NUX13" s="107"/>
      <c r="NUY13" s="107"/>
      <c r="NUZ13" s="107"/>
      <c r="NVA13" s="107"/>
      <c r="NVB13" s="107"/>
      <c r="NVC13" s="107"/>
      <c r="NVD13" s="107"/>
      <c r="NVE13" s="107"/>
      <c r="NVF13" s="107"/>
      <c r="NVG13" s="107"/>
      <c r="NVH13" s="107"/>
      <c r="NVI13" s="107"/>
      <c r="NVJ13" s="107"/>
      <c r="NVK13" s="107"/>
      <c r="NVL13" s="107"/>
      <c r="NVM13" s="107"/>
      <c r="NVN13" s="107"/>
      <c r="NVO13" s="107"/>
      <c r="NVP13" s="107"/>
      <c r="NVQ13" s="107"/>
      <c r="NVR13" s="107"/>
      <c r="NVS13" s="107"/>
      <c r="NVT13" s="107"/>
      <c r="NVU13" s="107"/>
      <c r="NVV13" s="107"/>
      <c r="NVW13" s="107"/>
      <c r="NVX13" s="107"/>
      <c r="NVY13" s="107"/>
      <c r="NVZ13" s="107"/>
      <c r="NWA13" s="107"/>
      <c r="NWB13" s="107"/>
      <c r="NWC13" s="107"/>
      <c r="NWD13" s="107"/>
      <c r="NWE13" s="107"/>
      <c r="NWF13" s="107"/>
      <c r="NWG13" s="107"/>
      <c r="NWH13" s="107"/>
      <c r="NWI13" s="107"/>
      <c r="NWJ13" s="107"/>
      <c r="NWK13" s="107"/>
      <c r="NWL13" s="107"/>
      <c r="NWM13" s="107"/>
      <c r="NWN13" s="107"/>
      <c r="NWO13" s="107"/>
      <c r="NWP13" s="107"/>
      <c r="NWQ13" s="107"/>
      <c r="NWR13" s="107"/>
      <c r="NWS13" s="107"/>
      <c r="NWT13" s="107"/>
      <c r="NWU13" s="107"/>
      <c r="NWV13" s="107"/>
      <c r="NWW13" s="107"/>
      <c r="NWX13" s="107"/>
      <c r="NWY13" s="107"/>
      <c r="NWZ13" s="107"/>
      <c r="NXA13" s="107"/>
      <c r="NXB13" s="107"/>
      <c r="NXC13" s="107"/>
      <c r="NXD13" s="107"/>
      <c r="NXE13" s="107"/>
      <c r="NXF13" s="107"/>
      <c r="NXG13" s="107"/>
      <c r="NXH13" s="107"/>
      <c r="NXI13" s="107"/>
      <c r="NXJ13" s="107"/>
      <c r="NXK13" s="107"/>
      <c r="NXL13" s="107"/>
      <c r="NXM13" s="107"/>
      <c r="NXN13" s="107"/>
      <c r="NXO13" s="107"/>
      <c r="NXP13" s="107"/>
      <c r="NXQ13" s="107"/>
      <c r="NXR13" s="107"/>
      <c r="NXS13" s="107"/>
      <c r="NXT13" s="107"/>
      <c r="NXU13" s="107"/>
      <c r="NXV13" s="107"/>
      <c r="NXW13" s="107"/>
      <c r="NXX13" s="107"/>
      <c r="NXY13" s="107"/>
      <c r="NXZ13" s="107"/>
      <c r="NYA13" s="107"/>
      <c r="NYB13" s="107"/>
      <c r="NYC13" s="107"/>
      <c r="NYD13" s="107"/>
      <c r="NYE13" s="107"/>
      <c r="NYF13" s="107"/>
      <c r="NYG13" s="107"/>
      <c r="NYH13" s="107"/>
      <c r="NYI13" s="107"/>
      <c r="NYJ13" s="107"/>
      <c r="NYK13" s="107"/>
      <c r="NYL13" s="107"/>
      <c r="NYM13" s="107"/>
      <c r="NYN13" s="107"/>
      <c r="NYO13" s="107"/>
      <c r="NYP13" s="107"/>
      <c r="NYQ13" s="107"/>
      <c r="NYR13" s="107"/>
      <c r="NYS13" s="107"/>
      <c r="NYT13" s="107"/>
      <c r="NYU13" s="107"/>
      <c r="NYV13" s="107"/>
      <c r="NYW13" s="107"/>
      <c r="NYX13" s="107"/>
      <c r="NYY13" s="107"/>
      <c r="NYZ13" s="107"/>
      <c r="NZA13" s="107"/>
      <c r="NZB13" s="107"/>
      <c r="NZC13" s="107"/>
      <c r="NZD13" s="107"/>
      <c r="NZE13" s="107"/>
      <c r="NZF13" s="107"/>
      <c r="NZG13" s="107"/>
      <c r="NZH13" s="107"/>
      <c r="NZI13" s="107"/>
      <c r="NZJ13" s="107"/>
      <c r="NZK13" s="107"/>
      <c r="NZL13" s="107"/>
      <c r="NZM13" s="107"/>
      <c r="NZN13" s="107"/>
      <c r="NZO13" s="107"/>
      <c r="NZP13" s="107"/>
      <c r="NZQ13" s="107"/>
      <c r="NZR13" s="107"/>
      <c r="NZS13" s="107"/>
      <c r="NZT13" s="107"/>
      <c r="NZU13" s="107"/>
      <c r="NZV13" s="107"/>
      <c r="NZW13" s="107"/>
      <c r="NZX13" s="107"/>
      <c r="NZY13" s="107"/>
      <c r="NZZ13" s="107"/>
      <c r="OAA13" s="107"/>
      <c r="OAB13" s="107"/>
      <c r="OAC13" s="107"/>
      <c r="OAD13" s="107"/>
      <c r="OAE13" s="107"/>
      <c r="OAF13" s="107"/>
      <c r="OAG13" s="107"/>
      <c r="OAH13" s="107"/>
      <c r="OAI13" s="107"/>
      <c r="OAJ13" s="107"/>
      <c r="OAK13" s="107"/>
      <c r="OAL13" s="107"/>
      <c r="OAM13" s="107"/>
      <c r="OAN13" s="107"/>
      <c r="OAO13" s="107"/>
      <c r="OAP13" s="107"/>
      <c r="OAQ13" s="107"/>
      <c r="OAR13" s="107"/>
      <c r="OAS13" s="107"/>
      <c r="OAT13" s="107"/>
      <c r="OAU13" s="107"/>
      <c r="OAV13" s="107"/>
      <c r="OAW13" s="107"/>
      <c r="OAX13" s="107"/>
      <c r="OAY13" s="107"/>
      <c r="OAZ13" s="107"/>
      <c r="OBA13" s="107"/>
      <c r="OBB13" s="107"/>
      <c r="OBC13" s="107"/>
      <c r="OBD13" s="107"/>
      <c r="OBE13" s="107"/>
      <c r="OBF13" s="107"/>
      <c r="OBG13" s="107"/>
      <c r="OBH13" s="107"/>
      <c r="OBI13" s="107"/>
      <c r="OBJ13" s="107"/>
      <c r="OBK13" s="107"/>
      <c r="OBL13" s="107"/>
      <c r="OBM13" s="107"/>
      <c r="OBN13" s="107"/>
      <c r="OBO13" s="107"/>
      <c r="OBP13" s="107"/>
      <c r="OBQ13" s="107"/>
      <c r="OBR13" s="107"/>
      <c r="OBS13" s="107"/>
      <c r="OBT13" s="107"/>
      <c r="OBU13" s="107"/>
      <c r="OBV13" s="107"/>
      <c r="OBW13" s="107"/>
      <c r="OBX13" s="107"/>
      <c r="OBY13" s="107"/>
      <c r="OBZ13" s="107"/>
      <c r="OCA13" s="107"/>
      <c r="OCB13" s="107"/>
      <c r="OCC13" s="107"/>
      <c r="OCD13" s="107"/>
      <c r="OCE13" s="107"/>
      <c r="OCF13" s="107"/>
      <c r="OCG13" s="107"/>
      <c r="OCH13" s="107"/>
      <c r="OCI13" s="107"/>
      <c r="OCJ13" s="107"/>
      <c r="OCK13" s="107"/>
      <c r="OCL13" s="107"/>
      <c r="OCM13" s="107"/>
      <c r="OCN13" s="107"/>
      <c r="OCO13" s="107"/>
      <c r="OCP13" s="107"/>
      <c r="OCQ13" s="107"/>
      <c r="OCR13" s="107"/>
      <c r="OCS13" s="107"/>
      <c r="OCT13" s="107"/>
      <c r="OCU13" s="107"/>
      <c r="OCV13" s="107"/>
      <c r="OCW13" s="107"/>
      <c r="OCX13" s="107"/>
      <c r="OCY13" s="107"/>
      <c r="OCZ13" s="107"/>
      <c r="ODA13" s="107"/>
      <c r="ODB13" s="107"/>
      <c r="ODC13" s="107"/>
      <c r="ODD13" s="107"/>
      <c r="ODE13" s="107"/>
      <c r="ODF13" s="107"/>
      <c r="ODG13" s="107"/>
      <c r="ODH13" s="107"/>
      <c r="ODI13" s="107"/>
      <c r="ODJ13" s="107"/>
      <c r="ODK13" s="107"/>
      <c r="ODL13" s="107"/>
      <c r="ODM13" s="107"/>
      <c r="ODN13" s="107"/>
      <c r="ODO13" s="107"/>
      <c r="ODP13" s="107"/>
      <c r="ODQ13" s="107"/>
      <c r="ODR13" s="107"/>
      <c r="ODS13" s="107"/>
      <c r="ODT13" s="107"/>
      <c r="ODU13" s="107"/>
      <c r="ODV13" s="107"/>
      <c r="ODW13" s="107"/>
      <c r="ODX13" s="107"/>
      <c r="ODY13" s="107"/>
      <c r="ODZ13" s="107"/>
      <c r="OEA13" s="107"/>
      <c r="OEB13" s="107"/>
      <c r="OEC13" s="107"/>
      <c r="OED13" s="107"/>
      <c r="OEE13" s="107"/>
      <c r="OEF13" s="107"/>
      <c r="OEG13" s="107"/>
      <c r="OEH13" s="107"/>
      <c r="OEI13" s="107"/>
      <c r="OEJ13" s="107"/>
      <c r="OEK13" s="107"/>
      <c r="OEL13" s="107"/>
      <c r="OEM13" s="107"/>
      <c r="OEN13" s="107"/>
      <c r="OEO13" s="107"/>
      <c r="OEP13" s="107"/>
      <c r="OEQ13" s="107"/>
      <c r="OER13" s="107"/>
      <c r="OES13" s="107"/>
      <c r="OET13" s="107"/>
      <c r="OEU13" s="107"/>
      <c r="OEV13" s="107"/>
      <c r="OEW13" s="107"/>
      <c r="OEX13" s="107"/>
      <c r="OEY13" s="107"/>
      <c r="OEZ13" s="107"/>
      <c r="OFA13" s="107"/>
      <c r="OFB13" s="107"/>
      <c r="OFC13" s="107"/>
      <c r="OFD13" s="107"/>
      <c r="OFE13" s="107"/>
      <c r="OFF13" s="107"/>
      <c r="OFG13" s="107"/>
      <c r="OFH13" s="107"/>
      <c r="OFI13" s="107"/>
      <c r="OFJ13" s="107"/>
      <c r="OFK13" s="107"/>
      <c r="OFL13" s="107"/>
      <c r="OFM13" s="107"/>
      <c r="OFN13" s="107"/>
      <c r="OFO13" s="107"/>
      <c r="OFP13" s="107"/>
      <c r="OFQ13" s="107"/>
      <c r="OFR13" s="107"/>
      <c r="OFS13" s="107"/>
      <c r="OFT13" s="107"/>
      <c r="OFU13" s="107"/>
      <c r="OFV13" s="107"/>
      <c r="OFW13" s="107"/>
      <c r="OFX13" s="107"/>
      <c r="OFY13" s="107"/>
      <c r="OFZ13" s="107"/>
      <c r="OGA13" s="107"/>
      <c r="OGB13" s="107"/>
      <c r="OGC13" s="107"/>
      <c r="OGD13" s="107"/>
      <c r="OGE13" s="107"/>
      <c r="OGF13" s="107"/>
      <c r="OGG13" s="107"/>
      <c r="OGH13" s="107"/>
      <c r="OGI13" s="107"/>
      <c r="OGJ13" s="107"/>
      <c r="OGK13" s="107"/>
      <c r="OGL13" s="107"/>
      <c r="OGM13" s="107"/>
      <c r="OGN13" s="107"/>
      <c r="OGO13" s="107"/>
      <c r="OGP13" s="107"/>
      <c r="OGQ13" s="107"/>
      <c r="OGR13" s="107"/>
      <c r="OGS13" s="107"/>
      <c r="OGT13" s="107"/>
      <c r="OGU13" s="107"/>
      <c r="OGV13" s="107"/>
      <c r="OGW13" s="107"/>
      <c r="OGX13" s="107"/>
      <c r="OGY13" s="107"/>
      <c r="OGZ13" s="107"/>
      <c r="OHA13" s="107"/>
      <c r="OHB13" s="107"/>
      <c r="OHC13" s="107"/>
      <c r="OHD13" s="107"/>
      <c r="OHE13" s="107"/>
      <c r="OHF13" s="107"/>
      <c r="OHG13" s="107"/>
      <c r="OHH13" s="107"/>
      <c r="OHI13" s="107"/>
      <c r="OHJ13" s="107"/>
      <c r="OHK13" s="107"/>
      <c r="OHL13" s="107"/>
      <c r="OHM13" s="107"/>
      <c r="OHN13" s="107"/>
      <c r="OHO13" s="107"/>
      <c r="OHP13" s="107"/>
      <c r="OHQ13" s="107"/>
      <c r="OHR13" s="107"/>
      <c r="OHS13" s="107"/>
      <c r="OHT13" s="107"/>
      <c r="OHU13" s="107"/>
      <c r="OHV13" s="107"/>
      <c r="OHW13" s="107"/>
      <c r="OHX13" s="107"/>
      <c r="OHY13" s="107"/>
      <c r="OHZ13" s="107"/>
      <c r="OIA13" s="107"/>
      <c r="OIB13" s="107"/>
      <c r="OIC13" s="107"/>
      <c r="OID13" s="107"/>
      <c r="OIE13" s="107"/>
      <c r="OIF13" s="107"/>
      <c r="OIG13" s="107"/>
      <c r="OIH13" s="107"/>
      <c r="OII13" s="107"/>
      <c r="OIJ13" s="107"/>
      <c r="OIK13" s="107"/>
      <c r="OIL13" s="107"/>
      <c r="OIM13" s="107"/>
      <c r="OIN13" s="107"/>
      <c r="OIO13" s="107"/>
      <c r="OIP13" s="107"/>
      <c r="OIQ13" s="107"/>
      <c r="OIR13" s="107"/>
      <c r="OIS13" s="107"/>
      <c r="OIT13" s="107"/>
      <c r="OIU13" s="107"/>
      <c r="OIV13" s="107"/>
      <c r="OIW13" s="107"/>
      <c r="OIX13" s="107"/>
      <c r="OIY13" s="107"/>
      <c r="OIZ13" s="107"/>
      <c r="OJA13" s="107"/>
      <c r="OJB13" s="107"/>
      <c r="OJC13" s="107"/>
      <c r="OJD13" s="107"/>
      <c r="OJE13" s="107"/>
      <c r="OJF13" s="107"/>
      <c r="OJG13" s="107"/>
      <c r="OJH13" s="107"/>
      <c r="OJI13" s="107"/>
      <c r="OJJ13" s="107"/>
      <c r="OJK13" s="107"/>
      <c r="OJL13" s="107"/>
      <c r="OJM13" s="107"/>
      <c r="OJN13" s="107"/>
      <c r="OJO13" s="107"/>
      <c r="OJP13" s="107"/>
      <c r="OJQ13" s="107"/>
      <c r="OJR13" s="107"/>
      <c r="OJS13" s="107"/>
      <c r="OJT13" s="107"/>
      <c r="OJU13" s="107"/>
      <c r="OJV13" s="107"/>
      <c r="OJW13" s="107"/>
      <c r="OJX13" s="107"/>
      <c r="OJY13" s="107"/>
      <c r="OJZ13" s="107"/>
      <c r="OKA13" s="107"/>
      <c r="OKB13" s="107"/>
      <c r="OKC13" s="107"/>
      <c r="OKD13" s="107"/>
      <c r="OKE13" s="107"/>
      <c r="OKF13" s="107"/>
      <c r="OKG13" s="107"/>
      <c r="OKH13" s="107"/>
      <c r="OKI13" s="107"/>
      <c r="OKJ13" s="107"/>
      <c r="OKK13" s="107"/>
      <c r="OKL13" s="107"/>
      <c r="OKM13" s="107"/>
      <c r="OKN13" s="107"/>
      <c r="OKO13" s="107"/>
      <c r="OKP13" s="107"/>
      <c r="OKQ13" s="107"/>
      <c r="OKR13" s="107"/>
      <c r="OKS13" s="107"/>
      <c r="OKT13" s="107"/>
      <c r="OKU13" s="107"/>
      <c r="OKV13" s="107"/>
      <c r="OKW13" s="107"/>
      <c r="OKX13" s="107"/>
      <c r="OKY13" s="107"/>
      <c r="OKZ13" s="107"/>
      <c r="OLA13" s="107"/>
      <c r="OLB13" s="107"/>
      <c r="OLC13" s="107"/>
      <c r="OLD13" s="107"/>
      <c r="OLE13" s="107"/>
      <c r="OLF13" s="107"/>
      <c r="OLG13" s="107"/>
      <c r="OLH13" s="107"/>
      <c r="OLI13" s="107"/>
      <c r="OLJ13" s="107"/>
      <c r="OLK13" s="107"/>
      <c r="OLL13" s="107"/>
      <c r="OLM13" s="107"/>
      <c r="OLN13" s="107"/>
      <c r="OLO13" s="107"/>
      <c r="OLP13" s="107"/>
      <c r="OLQ13" s="107"/>
      <c r="OLR13" s="107"/>
      <c r="OLS13" s="107"/>
      <c r="OLT13" s="107"/>
      <c r="OLU13" s="107"/>
      <c r="OLV13" s="107"/>
      <c r="OLW13" s="107"/>
      <c r="OLX13" s="107"/>
      <c r="OLY13" s="107"/>
      <c r="OLZ13" s="107"/>
      <c r="OMA13" s="107"/>
      <c r="OMB13" s="107"/>
      <c r="OMC13" s="107"/>
      <c r="OMD13" s="107"/>
      <c r="OME13" s="107"/>
      <c r="OMF13" s="107"/>
      <c r="OMG13" s="107"/>
      <c r="OMH13" s="107"/>
      <c r="OMI13" s="107"/>
      <c r="OMJ13" s="107"/>
      <c r="OMK13" s="107"/>
      <c r="OML13" s="107"/>
      <c r="OMM13" s="107"/>
      <c r="OMN13" s="107"/>
      <c r="OMO13" s="107"/>
      <c r="OMP13" s="107"/>
      <c r="OMQ13" s="107"/>
      <c r="OMR13" s="107"/>
      <c r="OMS13" s="107"/>
      <c r="OMT13" s="107"/>
      <c r="OMU13" s="107"/>
      <c r="OMV13" s="107"/>
      <c r="OMW13" s="107"/>
      <c r="OMX13" s="107"/>
      <c r="OMY13" s="107"/>
      <c r="OMZ13" s="107"/>
      <c r="ONA13" s="107"/>
      <c r="ONB13" s="107"/>
      <c r="ONC13" s="107"/>
      <c r="OND13" s="107"/>
      <c r="ONE13" s="107"/>
      <c r="ONF13" s="107"/>
      <c r="ONG13" s="107"/>
      <c r="ONH13" s="107"/>
      <c r="ONI13" s="107"/>
      <c r="ONJ13" s="107"/>
      <c r="ONK13" s="107"/>
      <c r="ONL13" s="107"/>
      <c r="ONM13" s="107"/>
      <c r="ONN13" s="107"/>
      <c r="ONO13" s="107"/>
      <c r="ONP13" s="107"/>
      <c r="ONQ13" s="107"/>
      <c r="ONR13" s="107"/>
      <c r="ONS13" s="107"/>
      <c r="ONT13" s="107"/>
      <c r="ONU13" s="107"/>
      <c r="ONV13" s="107"/>
      <c r="ONW13" s="107"/>
      <c r="ONX13" s="107"/>
      <c r="ONY13" s="107"/>
      <c r="ONZ13" s="107"/>
      <c r="OOA13" s="107"/>
      <c r="OOB13" s="107"/>
      <c r="OOC13" s="107"/>
      <c r="OOD13" s="107"/>
      <c r="OOE13" s="107"/>
      <c r="OOF13" s="107"/>
      <c r="OOG13" s="107"/>
      <c r="OOH13" s="107"/>
      <c r="OOI13" s="107"/>
      <c r="OOJ13" s="107"/>
      <c r="OOK13" s="107"/>
      <c r="OOL13" s="107"/>
      <c r="OOM13" s="107"/>
      <c r="OON13" s="107"/>
      <c r="OOO13" s="107"/>
      <c r="OOP13" s="107"/>
      <c r="OOQ13" s="107"/>
      <c r="OOR13" s="107"/>
      <c r="OOS13" s="107"/>
      <c r="OOT13" s="107"/>
      <c r="OOU13" s="107"/>
      <c r="OOV13" s="107"/>
      <c r="OOW13" s="107"/>
      <c r="OOX13" s="107"/>
      <c r="OOY13" s="107"/>
      <c r="OOZ13" s="107"/>
      <c r="OPA13" s="107"/>
      <c r="OPB13" s="107"/>
      <c r="OPC13" s="107"/>
      <c r="OPD13" s="107"/>
      <c r="OPE13" s="107"/>
      <c r="OPF13" s="107"/>
      <c r="OPG13" s="107"/>
      <c r="OPH13" s="107"/>
      <c r="OPI13" s="107"/>
      <c r="OPJ13" s="107"/>
      <c r="OPK13" s="107"/>
      <c r="OPL13" s="107"/>
      <c r="OPM13" s="107"/>
      <c r="OPN13" s="107"/>
      <c r="OPO13" s="107"/>
      <c r="OPP13" s="107"/>
      <c r="OPQ13" s="107"/>
      <c r="OPR13" s="107"/>
      <c r="OPS13" s="107"/>
      <c r="OPT13" s="107"/>
      <c r="OPU13" s="107"/>
      <c r="OPV13" s="107"/>
      <c r="OPW13" s="107"/>
      <c r="OPX13" s="107"/>
      <c r="OPY13" s="107"/>
      <c r="OPZ13" s="107"/>
      <c r="OQA13" s="107"/>
      <c r="OQB13" s="107"/>
      <c r="OQC13" s="107"/>
      <c r="OQD13" s="107"/>
      <c r="OQE13" s="107"/>
      <c r="OQF13" s="107"/>
      <c r="OQG13" s="107"/>
      <c r="OQH13" s="107"/>
      <c r="OQI13" s="107"/>
      <c r="OQJ13" s="107"/>
      <c r="OQK13" s="107"/>
      <c r="OQL13" s="107"/>
      <c r="OQM13" s="107"/>
      <c r="OQN13" s="107"/>
      <c r="OQO13" s="107"/>
      <c r="OQP13" s="107"/>
      <c r="OQQ13" s="107"/>
      <c r="OQR13" s="107"/>
      <c r="OQS13" s="107"/>
      <c r="OQT13" s="107"/>
      <c r="OQU13" s="107"/>
      <c r="OQV13" s="107"/>
      <c r="OQW13" s="107"/>
      <c r="OQX13" s="107"/>
      <c r="OQY13" s="107"/>
      <c r="OQZ13" s="107"/>
      <c r="ORA13" s="107"/>
      <c r="ORB13" s="107"/>
      <c r="ORC13" s="107"/>
      <c r="ORD13" s="107"/>
      <c r="ORE13" s="107"/>
      <c r="ORF13" s="107"/>
      <c r="ORG13" s="107"/>
      <c r="ORH13" s="107"/>
      <c r="ORI13" s="107"/>
      <c r="ORJ13" s="107"/>
      <c r="ORK13" s="107"/>
      <c r="ORL13" s="107"/>
      <c r="ORM13" s="107"/>
      <c r="ORN13" s="107"/>
      <c r="ORO13" s="107"/>
      <c r="ORP13" s="107"/>
      <c r="ORQ13" s="107"/>
      <c r="ORR13" s="107"/>
      <c r="ORS13" s="107"/>
      <c r="ORT13" s="107"/>
      <c r="ORU13" s="107"/>
      <c r="ORV13" s="107"/>
      <c r="ORW13" s="107"/>
      <c r="ORX13" s="107"/>
      <c r="ORY13" s="107"/>
      <c r="ORZ13" s="107"/>
      <c r="OSA13" s="107"/>
      <c r="OSB13" s="107"/>
      <c r="OSC13" s="107"/>
      <c r="OSD13" s="107"/>
      <c r="OSE13" s="107"/>
      <c r="OSF13" s="107"/>
      <c r="OSG13" s="107"/>
      <c r="OSH13" s="107"/>
      <c r="OSI13" s="107"/>
      <c r="OSJ13" s="107"/>
      <c r="OSK13" s="107"/>
      <c r="OSL13" s="107"/>
      <c r="OSM13" s="107"/>
      <c r="OSN13" s="107"/>
      <c r="OSO13" s="107"/>
      <c r="OSP13" s="107"/>
      <c r="OSQ13" s="107"/>
      <c r="OSR13" s="107"/>
      <c r="OSS13" s="107"/>
      <c r="OST13" s="107"/>
      <c r="OSU13" s="107"/>
      <c r="OSV13" s="107"/>
      <c r="OSW13" s="107"/>
      <c r="OSX13" s="107"/>
      <c r="OSY13" s="107"/>
      <c r="OSZ13" s="107"/>
      <c r="OTA13" s="107"/>
      <c r="OTB13" s="107"/>
      <c r="OTC13" s="107"/>
      <c r="OTD13" s="107"/>
      <c r="OTE13" s="107"/>
      <c r="OTF13" s="107"/>
      <c r="OTG13" s="107"/>
      <c r="OTH13" s="107"/>
      <c r="OTI13" s="107"/>
      <c r="OTJ13" s="107"/>
      <c r="OTK13" s="107"/>
      <c r="OTL13" s="107"/>
      <c r="OTM13" s="107"/>
      <c r="OTN13" s="107"/>
      <c r="OTO13" s="107"/>
      <c r="OTP13" s="107"/>
      <c r="OTQ13" s="107"/>
      <c r="OTR13" s="107"/>
      <c r="OTS13" s="107"/>
      <c r="OTT13" s="107"/>
      <c r="OTU13" s="107"/>
      <c r="OTV13" s="107"/>
      <c r="OTW13" s="107"/>
      <c r="OTX13" s="107"/>
      <c r="OTY13" s="107"/>
      <c r="OTZ13" s="107"/>
      <c r="OUA13" s="107"/>
      <c r="OUB13" s="107"/>
      <c r="OUC13" s="107"/>
      <c r="OUD13" s="107"/>
      <c r="OUE13" s="107"/>
      <c r="OUF13" s="107"/>
      <c r="OUG13" s="107"/>
      <c r="OUH13" s="107"/>
      <c r="OUI13" s="107"/>
      <c r="OUJ13" s="107"/>
      <c r="OUK13" s="107"/>
      <c r="OUL13" s="107"/>
      <c r="OUM13" s="107"/>
      <c r="OUN13" s="107"/>
      <c r="OUO13" s="107"/>
      <c r="OUP13" s="107"/>
      <c r="OUQ13" s="107"/>
      <c r="OUR13" s="107"/>
      <c r="OUS13" s="107"/>
      <c r="OUT13" s="107"/>
      <c r="OUU13" s="107"/>
      <c r="OUV13" s="107"/>
      <c r="OUW13" s="107"/>
      <c r="OUX13" s="107"/>
      <c r="OUY13" s="107"/>
      <c r="OUZ13" s="107"/>
      <c r="OVA13" s="107"/>
      <c r="OVB13" s="107"/>
      <c r="OVC13" s="107"/>
      <c r="OVD13" s="107"/>
      <c r="OVE13" s="107"/>
      <c r="OVF13" s="107"/>
      <c r="OVG13" s="107"/>
      <c r="OVH13" s="107"/>
      <c r="OVI13" s="107"/>
      <c r="OVJ13" s="107"/>
      <c r="OVK13" s="107"/>
      <c r="OVL13" s="107"/>
      <c r="OVM13" s="107"/>
      <c r="OVN13" s="107"/>
      <c r="OVO13" s="107"/>
      <c r="OVP13" s="107"/>
      <c r="OVQ13" s="107"/>
      <c r="OVR13" s="107"/>
      <c r="OVS13" s="107"/>
      <c r="OVT13" s="107"/>
      <c r="OVU13" s="107"/>
      <c r="OVV13" s="107"/>
      <c r="OVW13" s="107"/>
      <c r="OVX13" s="107"/>
      <c r="OVY13" s="107"/>
      <c r="OVZ13" s="107"/>
      <c r="OWA13" s="107"/>
      <c r="OWB13" s="107"/>
      <c r="OWC13" s="107"/>
      <c r="OWD13" s="107"/>
      <c r="OWE13" s="107"/>
      <c r="OWF13" s="107"/>
      <c r="OWG13" s="107"/>
      <c r="OWH13" s="107"/>
      <c r="OWI13" s="107"/>
      <c r="OWJ13" s="107"/>
      <c r="OWK13" s="107"/>
      <c r="OWL13" s="107"/>
      <c r="OWM13" s="107"/>
      <c r="OWN13" s="107"/>
      <c r="OWO13" s="107"/>
      <c r="OWP13" s="107"/>
      <c r="OWQ13" s="107"/>
      <c r="OWR13" s="107"/>
      <c r="OWS13" s="107"/>
      <c r="OWT13" s="107"/>
      <c r="OWU13" s="107"/>
      <c r="OWV13" s="107"/>
      <c r="OWW13" s="107"/>
      <c r="OWX13" s="107"/>
      <c r="OWY13" s="107"/>
      <c r="OWZ13" s="107"/>
      <c r="OXA13" s="107"/>
      <c r="OXB13" s="107"/>
      <c r="OXC13" s="107"/>
      <c r="OXD13" s="107"/>
      <c r="OXE13" s="107"/>
      <c r="OXF13" s="107"/>
      <c r="OXG13" s="107"/>
      <c r="OXH13" s="107"/>
      <c r="OXI13" s="107"/>
      <c r="OXJ13" s="107"/>
      <c r="OXK13" s="107"/>
      <c r="OXL13" s="107"/>
      <c r="OXM13" s="107"/>
      <c r="OXN13" s="107"/>
      <c r="OXO13" s="107"/>
      <c r="OXP13" s="107"/>
      <c r="OXQ13" s="107"/>
      <c r="OXR13" s="107"/>
      <c r="OXS13" s="107"/>
      <c r="OXT13" s="107"/>
      <c r="OXU13" s="107"/>
      <c r="OXV13" s="107"/>
      <c r="OXW13" s="107"/>
      <c r="OXX13" s="107"/>
      <c r="OXY13" s="107"/>
      <c r="OXZ13" s="107"/>
      <c r="OYA13" s="107"/>
      <c r="OYB13" s="107"/>
      <c r="OYC13" s="107"/>
      <c r="OYD13" s="107"/>
      <c r="OYE13" s="107"/>
      <c r="OYF13" s="107"/>
      <c r="OYG13" s="107"/>
      <c r="OYH13" s="107"/>
      <c r="OYI13" s="107"/>
      <c r="OYJ13" s="107"/>
      <c r="OYK13" s="107"/>
      <c r="OYL13" s="107"/>
      <c r="OYM13" s="107"/>
      <c r="OYN13" s="107"/>
      <c r="OYO13" s="107"/>
      <c r="OYP13" s="107"/>
      <c r="OYQ13" s="107"/>
      <c r="OYR13" s="107"/>
      <c r="OYS13" s="107"/>
      <c r="OYT13" s="107"/>
      <c r="OYU13" s="107"/>
      <c r="OYV13" s="107"/>
      <c r="OYW13" s="107"/>
      <c r="OYX13" s="107"/>
      <c r="OYY13" s="107"/>
      <c r="OYZ13" s="107"/>
      <c r="OZA13" s="107"/>
      <c r="OZB13" s="107"/>
      <c r="OZC13" s="107"/>
      <c r="OZD13" s="107"/>
      <c r="OZE13" s="107"/>
      <c r="OZF13" s="107"/>
      <c r="OZG13" s="107"/>
      <c r="OZH13" s="107"/>
      <c r="OZI13" s="107"/>
      <c r="OZJ13" s="107"/>
      <c r="OZK13" s="107"/>
      <c r="OZL13" s="107"/>
      <c r="OZM13" s="107"/>
      <c r="OZN13" s="107"/>
      <c r="OZO13" s="107"/>
      <c r="OZP13" s="107"/>
      <c r="OZQ13" s="107"/>
      <c r="OZR13" s="107"/>
      <c r="OZS13" s="107"/>
      <c r="OZT13" s="107"/>
      <c r="OZU13" s="107"/>
      <c r="OZV13" s="107"/>
      <c r="OZW13" s="107"/>
      <c r="OZX13" s="107"/>
      <c r="OZY13" s="107"/>
      <c r="OZZ13" s="107"/>
      <c r="PAA13" s="107"/>
      <c r="PAB13" s="107"/>
      <c r="PAC13" s="107"/>
      <c r="PAD13" s="107"/>
      <c r="PAE13" s="107"/>
      <c r="PAF13" s="107"/>
      <c r="PAG13" s="107"/>
      <c r="PAH13" s="107"/>
      <c r="PAI13" s="107"/>
      <c r="PAJ13" s="107"/>
      <c r="PAK13" s="107"/>
      <c r="PAL13" s="107"/>
      <c r="PAM13" s="107"/>
      <c r="PAN13" s="107"/>
      <c r="PAO13" s="107"/>
      <c r="PAP13" s="107"/>
      <c r="PAQ13" s="107"/>
      <c r="PAR13" s="107"/>
      <c r="PAS13" s="107"/>
      <c r="PAT13" s="107"/>
      <c r="PAU13" s="107"/>
      <c r="PAV13" s="107"/>
      <c r="PAW13" s="107"/>
      <c r="PAX13" s="107"/>
      <c r="PAY13" s="107"/>
      <c r="PAZ13" s="107"/>
      <c r="PBA13" s="107"/>
      <c r="PBB13" s="107"/>
      <c r="PBC13" s="107"/>
      <c r="PBD13" s="107"/>
      <c r="PBE13" s="107"/>
      <c r="PBF13" s="107"/>
      <c r="PBG13" s="107"/>
      <c r="PBH13" s="107"/>
      <c r="PBI13" s="107"/>
      <c r="PBJ13" s="107"/>
      <c r="PBK13" s="107"/>
      <c r="PBL13" s="107"/>
      <c r="PBM13" s="107"/>
      <c r="PBN13" s="107"/>
      <c r="PBO13" s="107"/>
      <c r="PBP13" s="107"/>
      <c r="PBQ13" s="107"/>
      <c r="PBR13" s="107"/>
      <c r="PBS13" s="107"/>
      <c r="PBT13" s="107"/>
      <c r="PBU13" s="107"/>
      <c r="PBV13" s="107"/>
      <c r="PBW13" s="107"/>
      <c r="PBX13" s="107"/>
      <c r="PBY13" s="107"/>
      <c r="PBZ13" s="107"/>
      <c r="PCA13" s="107"/>
      <c r="PCB13" s="107"/>
      <c r="PCC13" s="107"/>
      <c r="PCD13" s="107"/>
      <c r="PCE13" s="107"/>
      <c r="PCF13" s="107"/>
      <c r="PCG13" s="107"/>
      <c r="PCH13" s="107"/>
      <c r="PCI13" s="107"/>
      <c r="PCJ13" s="107"/>
      <c r="PCK13" s="107"/>
      <c r="PCL13" s="107"/>
      <c r="PCM13" s="107"/>
      <c r="PCN13" s="107"/>
      <c r="PCO13" s="107"/>
      <c r="PCP13" s="107"/>
      <c r="PCQ13" s="107"/>
      <c r="PCR13" s="107"/>
      <c r="PCS13" s="107"/>
      <c r="PCT13" s="107"/>
      <c r="PCU13" s="107"/>
      <c r="PCV13" s="107"/>
      <c r="PCW13" s="107"/>
      <c r="PCX13" s="107"/>
      <c r="PCY13" s="107"/>
      <c r="PCZ13" s="107"/>
      <c r="PDA13" s="107"/>
      <c r="PDB13" s="107"/>
      <c r="PDC13" s="107"/>
      <c r="PDD13" s="107"/>
      <c r="PDE13" s="107"/>
      <c r="PDF13" s="107"/>
      <c r="PDG13" s="107"/>
      <c r="PDH13" s="107"/>
      <c r="PDI13" s="107"/>
      <c r="PDJ13" s="107"/>
      <c r="PDK13" s="107"/>
      <c r="PDL13" s="107"/>
      <c r="PDM13" s="107"/>
      <c r="PDN13" s="107"/>
      <c r="PDO13" s="107"/>
      <c r="PDP13" s="107"/>
      <c r="PDQ13" s="107"/>
      <c r="PDR13" s="107"/>
      <c r="PDS13" s="107"/>
      <c r="PDT13" s="107"/>
      <c r="PDU13" s="107"/>
      <c r="PDV13" s="107"/>
      <c r="PDW13" s="107"/>
      <c r="PDX13" s="107"/>
      <c r="PDY13" s="107"/>
      <c r="PDZ13" s="107"/>
      <c r="PEA13" s="107"/>
      <c r="PEB13" s="107"/>
      <c r="PEC13" s="107"/>
      <c r="PED13" s="107"/>
      <c r="PEE13" s="107"/>
      <c r="PEF13" s="107"/>
      <c r="PEG13" s="107"/>
      <c r="PEH13" s="107"/>
      <c r="PEI13" s="107"/>
      <c r="PEJ13" s="107"/>
      <c r="PEK13" s="107"/>
      <c r="PEL13" s="107"/>
      <c r="PEM13" s="107"/>
      <c r="PEN13" s="107"/>
      <c r="PEO13" s="107"/>
      <c r="PEP13" s="107"/>
      <c r="PEQ13" s="107"/>
      <c r="PER13" s="107"/>
      <c r="PES13" s="107"/>
      <c r="PET13" s="107"/>
      <c r="PEU13" s="107"/>
      <c r="PEV13" s="107"/>
      <c r="PEW13" s="107"/>
      <c r="PEX13" s="107"/>
      <c r="PEY13" s="107"/>
      <c r="PEZ13" s="107"/>
      <c r="PFA13" s="107"/>
      <c r="PFB13" s="107"/>
      <c r="PFC13" s="107"/>
      <c r="PFD13" s="107"/>
      <c r="PFE13" s="107"/>
      <c r="PFF13" s="107"/>
      <c r="PFG13" s="107"/>
      <c r="PFH13" s="107"/>
      <c r="PFI13" s="107"/>
      <c r="PFJ13" s="107"/>
      <c r="PFK13" s="107"/>
      <c r="PFL13" s="107"/>
      <c r="PFM13" s="107"/>
      <c r="PFN13" s="107"/>
      <c r="PFO13" s="107"/>
      <c r="PFP13" s="107"/>
      <c r="PFQ13" s="107"/>
      <c r="PFR13" s="107"/>
      <c r="PFS13" s="107"/>
      <c r="PFT13" s="107"/>
      <c r="PFU13" s="107"/>
      <c r="PFV13" s="107"/>
      <c r="PFW13" s="107"/>
      <c r="PFX13" s="107"/>
      <c r="PFY13" s="107"/>
      <c r="PFZ13" s="107"/>
      <c r="PGA13" s="107"/>
      <c r="PGB13" s="107"/>
      <c r="PGC13" s="107"/>
      <c r="PGD13" s="107"/>
      <c r="PGE13" s="107"/>
      <c r="PGF13" s="107"/>
      <c r="PGG13" s="107"/>
      <c r="PGH13" s="107"/>
      <c r="PGI13" s="107"/>
      <c r="PGJ13" s="107"/>
      <c r="PGK13" s="107"/>
      <c r="PGL13" s="107"/>
      <c r="PGM13" s="107"/>
      <c r="PGN13" s="107"/>
      <c r="PGO13" s="107"/>
      <c r="PGP13" s="107"/>
      <c r="PGQ13" s="107"/>
      <c r="PGR13" s="107"/>
      <c r="PGS13" s="107"/>
      <c r="PGT13" s="107"/>
      <c r="PGU13" s="107"/>
      <c r="PGV13" s="107"/>
      <c r="PGW13" s="107"/>
      <c r="PGX13" s="107"/>
      <c r="PGY13" s="107"/>
      <c r="PGZ13" s="107"/>
      <c r="PHA13" s="107"/>
      <c r="PHB13" s="107"/>
      <c r="PHC13" s="107"/>
      <c r="PHD13" s="107"/>
      <c r="PHE13" s="107"/>
      <c r="PHF13" s="107"/>
      <c r="PHG13" s="107"/>
      <c r="PHH13" s="107"/>
      <c r="PHI13" s="107"/>
      <c r="PHJ13" s="107"/>
      <c r="PHK13" s="107"/>
      <c r="PHL13" s="107"/>
      <c r="PHM13" s="107"/>
      <c r="PHN13" s="107"/>
      <c r="PHO13" s="107"/>
      <c r="PHP13" s="107"/>
      <c r="PHQ13" s="107"/>
      <c r="PHR13" s="107"/>
      <c r="PHS13" s="107"/>
      <c r="PHT13" s="107"/>
      <c r="PHU13" s="107"/>
      <c r="PHV13" s="107"/>
      <c r="PHW13" s="107"/>
      <c r="PHX13" s="107"/>
      <c r="PHY13" s="107"/>
      <c r="PHZ13" s="107"/>
      <c r="PIA13" s="107"/>
      <c r="PIB13" s="107"/>
      <c r="PIC13" s="107"/>
      <c r="PID13" s="107"/>
      <c r="PIE13" s="107"/>
      <c r="PIF13" s="107"/>
      <c r="PIG13" s="107"/>
      <c r="PIH13" s="107"/>
      <c r="PII13" s="107"/>
      <c r="PIJ13" s="107"/>
      <c r="PIK13" s="107"/>
      <c r="PIL13" s="107"/>
      <c r="PIM13" s="107"/>
      <c r="PIN13" s="107"/>
      <c r="PIO13" s="107"/>
      <c r="PIP13" s="107"/>
      <c r="PIQ13" s="107"/>
      <c r="PIR13" s="107"/>
      <c r="PIS13" s="107"/>
      <c r="PIT13" s="107"/>
      <c r="PIU13" s="107"/>
      <c r="PIV13" s="107"/>
      <c r="PIW13" s="107"/>
      <c r="PIX13" s="107"/>
      <c r="PIY13" s="107"/>
      <c r="PIZ13" s="107"/>
      <c r="PJA13" s="107"/>
      <c r="PJB13" s="107"/>
      <c r="PJC13" s="107"/>
      <c r="PJD13" s="107"/>
      <c r="PJE13" s="107"/>
      <c r="PJF13" s="107"/>
      <c r="PJG13" s="107"/>
      <c r="PJH13" s="107"/>
      <c r="PJI13" s="107"/>
      <c r="PJJ13" s="107"/>
      <c r="PJK13" s="107"/>
      <c r="PJL13" s="107"/>
      <c r="PJM13" s="107"/>
      <c r="PJN13" s="107"/>
      <c r="PJO13" s="107"/>
      <c r="PJP13" s="107"/>
      <c r="PJQ13" s="107"/>
      <c r="PJR13" s="107"/>
      <c r="PJS13" s="107"/>
      <c r="PJT13" s="107"/>
      <c r="PJU13" s="107"/>
      <c r="PJV13" s="107"/>
      <c r="PJW13" s="107"/>
      <c r="PJX13" s="107"/>
      <c r="PJY13" s="107"/>
      <c r="PJZ13" s="107"/>
      <c r="PKA13" s="107"/>
      <c r="PKB13" s="107"/>
      <c r="PKC13" s="107"/>
      <c r="PKD13" s="107"/>
      <c r="PKE13" s="107"/>
      <c r="PKF13" s="107"/>
      <c r="PKG13" s="107"/>
      <c r="PKH13" s="107"/>
      <c r="PKI13" s="107"/>
      <c r="PKJ13" s="107"/>
      <c r="PKK13" s="107"/>
      <c r="PKL13" s="107"/>
      <c r="PKM13" s="107"/>
      <c r="PKN13" s="107"/>
      <c r="PKO13" s="107"/>
      <c r="PKP13" s="107"/>
      <c r="PKQ13" s="107"/>
      <c r="PKR13" s="107"/>
      <c r="PKS13" s="107"/>
      <c r="PKT13" s="107"/>
      <c r="PKU13" s="107"/>
      <c r="PKV13" s="107"/>
      <c r="PKW13" s="107"/>
      <c r="PKX13" s="107"/>
      <c r="PKY13" s="107"/>
      <c r="PKZ13" s="107"/>
      <c r="PLA13" s="107"/>
      <c r="PLB13" s="107"/>
      <c r="PLC13" s="107"/>
      <c r="PLD13" s="107"/>
      <c r="PLE13" s="107"/>
      <c r="PLF13" s="107"/>
      <c r="PLG13" s="107"/>
      <c r="PLH13" s="107"/>
      <c r="PLI13" s="107"/>
      <c r="PLJ13" s="107"/>
      <c r="PLK13" s="107"/>
      <c r="PLL13" s="107"/>
      <c r="PLM13" s="107"/>
      <c r="PLN13" s="107"/>
      <c r="PLO13" s="107"/>
      <c r="PLP13" s="107"/>
      <c r="PLQ13" s="107"/>
      <c r="PLR13" s="107"/>
      <c r="PLS13" s="107"/>
      <c r="PLT13" s="107"/>
      <c r="PLU13" s="107"/>
      <c r="PLV13" s="107"/>
      <c r="PLW13" s="107"/>
      <c r="PLX13" s="107"/>
      <c r="PLY13" s="107"/>
      <c r="PLZ13" s="107"/>
      <c r="PMA13" s="107"/>
      <c r="PMB13" s="107"/>
      <c r="PMC13" s="107"/>
      <c r="PMD13" s="107"/>
      <c r="PME13" s="107"/>
      <c r="PMF13" s="107"/>
      <c r="PMG13" s="107"/>
      <c r="PMH13" s="107"/>
      <c r="PMI13" s="107"/>
      <c r="PMJ13" s="107"/>
      <c r="PMK13" s="107"/>
      <c r="PML13" s="107"/>
      <c r="PMM13" s="107"/>
      <c r="PMN13" s="107"/>
      <c r="PMO13" s="107"/>
      <c r="PMP13" s="107"/>
      <c r="PMQ13" s="107"/>
      <c r="PMR13" s="107"/>
      <c r="PMS13" s="107"/>
      <c r="PMT13" s="107"/>
      <c r="PMU13" s="107"/>
      <c r="PMV13" s="107"/>
      <c r="PMW13" s="107"/>
      <c r="PMX13" s="107"/>
      <c r="PMY13" s="107"/>
      <c r="PMZ13" s="107"/>
      <c r="PNA13" s="107"/>
      <c r="PNB13" s="107"/>
      <c r="PNC13" s="107"/>
      <c r="PND13" s="107"/>
      <c r="PNE13" s="107"/>
      <c r="PNF13" s="107"/>
      <c r="PNG13" s="107"/>
      <c r="PNH13" s="107"/>
      <c r="PNI13" s="107"/>
      <c r="PNJ13" s="107"/>
      <c r="PNK13" s="107"/>
      <c r="PNL13" s="107"/>
      <c r="PNM13" s="107"/>
      <c r="PNN13" s="107"/>
      <c r="PNO13" s="107"/>
      <c r="PNP13" s="107"/>
      <c r="PNQ13" s="107"/>
      <c r="PNR13" s="107"/>
      <c r="PNS13" s="107"/>
      <c r="PNT13" s="107"/>
      <c r="PNU13" s="107"/>
      <c r="PNV13" s="107"/>
      <c r="PNW13" s="107"/>
      <c r="PNX13" s="107"/>
      <c r="PNY13" s="107"/>
      <c r="PNZ13" s="107"/>
      <c r="POA13" s="107"/>
      <c r="POB13" s="107"/>
      <c r="POC13" s="107"/>
      <c r="POD13" s="107"/>
      <c r="POE13" s="107"/>
      <c r="POF13" s="107"/>
      <c r="POG13" s="107"/>
      <c r="POH13" s="107"/>
      <c r="POI13" s="107"/>
      <c r="POJ13" s="107"/>
      <c r="POK13" s="107"/>
      <c r="POL13" s="107"/>
      <c r="POM13" s="107"/>
      <c r="PON13" s="107"/>
      <c r="POO13" s="107"/>
      <c r="POP13" s="107"/>
      <c r="POQ13" s="107"/>
      <c r="POR13" s="107"/>
      <c r="POS13" s="107"/>
      <c r="POT13" s="107"/>
      <c r="POU13" s="107"/>
      <c r="POV13" s="107"/>
      <c r="POW13" s="107"/>
      <c r="POX13" s="107"/>
      <c r="POY13" s="107"/>
      <c r="POZ13" s="107"/>
      <c r="PPA13" s="107"/>
      <c r="PPB13" s="107"/>
      <c r="PPC13" s="107"/>
      <c r="PPD13" s="107"/>
      <c r="PPE13" s="107"/>
      <c r="PPF13" s="107"/>
      <c r="PPG13" s="107"/>
      <c r="PPH13" s="107"/>
      <c r="PPI13" s="107"/>
      <c r="PPJ13" s="107"/>
      <c r="PPK13" s="107"/>
      <c r="PPL13" s="107"/>
      <c r="PPM13" s="107"/>
      <c r="PPN13" s="107"/>
      <c r="PPO13" s="107"/>
      <c r="PPP13" s="107"/>
      <c r="PPQ13" s="107"/>
      <c r="PPR13" s="107"/>
      <c r="PPS13" s="107"/>
      <c r="PPT13" s="107"/>
      <c r="PPU13" s="107"/>
      <c r="PPV13" s="107"/>
      <c r="PPW13" s="107"/>
      <c r="PPX13" s="107"/>
      <c r="PPY13" s="107"/>
      <c r="PPZ13" s="107"/>
      <c r="PQA13" s="107"/>
      <c r="PQB13" s="107"/>
      <c r="PQC13" s="107"/>
      <c r="PQD13" s="107"/>
      <c r="PQE13" s="107"/>
      <c r="PQF13" s="107"/>
      <c r="PQG13" s="107"/>
      <c r="PQH13" s="107"/>
      <c r="PQI13" s="107"/>
      <c r="PQJ13" s="107"/>
      <c r="PQK13" s="107"/>
      <c r="PQL13" s="107"/>
      <c r="PQM13" s="107"/>
      <c r="PQN13" s="107"/>
      <c r="PQO13" s="107"/>
      <c r="PQP13" s="107"/>
      <c r="PQQ13" s="107"/>
      <c r="PQR13" s="107"/>
      <c r="PQS13" s="107"/>
      <c r="PQT13" s="107"/>
      <c r="PQU13" s="107"/>
      <c r="PQV13" s="107"/>
      <c r="PQW13" s="107"/>
      <c r="PQX13" s="107"/>
      <c r="PQY13" s="107"/>
      <c r="PQZ13" s="107"/>
      <c r="PRA13" s="107"/>
      <c r="PRB13" s="107"/>
      <c r="PRC13" s="107"/>
      <c r="PRD13" s="107"/>
      <c r="PRE13" s="107"/>
      <c r="PRF13" s="107"/>
      <c r="PRG13" s="107"/>
      <c r="PRH13" s="107"/>
      <c r="PRI13" s="107"/>
      <c r="PRJ13" s="107"/>
      <c r="PRK13" s="107"/>
      <c r="PRL13" s="107"/>
      <c r="PRM13" s="107"/>
      <c r="PRN13" s="107"/>
      <c r="PRO13" s="107"/>
      <c r="PRP13" s="107"/>
      <c r="PRQ13" s="107"/>
      <c r="PRR13" s="107"/>
      <c r="PRS13" s="107"/>
      <c r="PRT13" s="107"/>
      <c r="PRU13" s="107"/>
      <c r="PRV13" s="107"/>
      <c r="PRW13" s="107"/>
      <c r="PRX13" s="107"/>
      <c r="PRY13" s="107"/>
      <c r="PRZ13" s="107"/>
      <c r="PSA13" s="107"/>
      <c r="PSB13" s="107"/>
      <c r="PSC13" s="107"/>
      <c r="PSD13" s="107"/>
      <c r="PSE13" s="107"/>
      <c r="PSF13" s="107"/>
      <c r="PSG13" s="107"/>
      <c r="PSH13" s="107"/>
      <c r="PSI13" s="107"/>
      <c r="PSJ13" s="107"/>
      <c r="PSK13" s="107"/>
      <c r="PSL13" s="107"/>
      <c r="PSM13" s="107"/>
      <c r="PSN13" s="107"/>
      <c r="PSO13" s="107"/>
      <c r="PSP13" s="107"/>
      <c r="PSQ13" s="107"/>
      <c r="PSR13" s="107"/>
      <c r="PSS13" s="107"/>
      <c r="PST13" s="107"/>
      <c r="PSU13" s="107"/>
      <c r="PSV13" s="107"/>
      <c r="PSW13" s="107"/>
      <c r="PSX13" s="107"/>
      <c r="PSY13" s="107"/>
      <c r="PSZ13" s="107"/>
      <c r="PTA13" s="107"/>
      <c r="PTB13" s="107"/>
      <c r="PTC13" s="107"/>
      <c r="PTD13" s="107"/>
      <c r="PTE13" s="107"/>
      <c r="PTF13" s="107"/>
      <c r="PTG13" s="107"/>
      <c r="PTH13" s="107"/>
      <c r="PTI13" s="107"/>
      <c r="PTJ13" s="107"/>
      <c r="PTK13" s="107"/>
      <c r="PTL13" s="107"/>
      <c r="PTM13" s="107"/>
      <c r="PTN13" s="107"/>
      <c r="PTO13" s="107"/>
      <c r="PTP13" s="107"/>
      <c r="PTQ13" s="107"/>
      <c r="PTR13" s="107"/>
      <c r="PTS13" s="107"/>
      <c r="PTT13" s="107"/>
      <c r="PTU13" s="107"/>
      <c r="PTV13" s="107"/>
      <c r="PTW13" s="107"/>
      <c r="PTX13" s="107"/>
      <c r="PTY13" s="107"/>
      <c r="PTZ13" s="107"/>
      <c r="PUA13" s="107"/>
      <c r="PUB13" s="107"/>
      <c r="PUC13" s="107"/>
      <c r="PUD13" s="107"/>
      <c r="PUE13" s="107"/>
      <c r="PUF13" s="107"/>
      <c r="PUG13" s="107"/>
      <c r="PUH13" s="107"/>
      <c r="PUI13" s="107"/>
      <c r="PUJ13" s="107"/>
      <c r="PUK13" s="107"/>
      <c r="PUL13" s="107"/>
      <c r="PUM13" s="107"/>
      <c r="PUN13" s="107"/>
      <c r="PUO13" s="107"/>
      <c r="PUP13" s="107"/>
      <c r="PUQ13" s="107"/>
      <c r="PUR13" s="107"/>
      <c r="PUS13" s="107"/>
      <c r="PUT13" s="107"/>
      <c r="PUU13" s="107"/>
      <c r="PUV13" s="107"/>
      <c r="PUW13" s="107"/>
      <c r="PUX13" s="107"/>
      <c r="PUY13" s="107"/>
      <c r="PUZ13" s="107"/>
      <c r="PVA13" s="107"/>
      <c r="PVB13" s="107"/>
      <c r="PVC13" s="107"/>
      <c r="PVD13" s="107"/>
      <c r="PVE13" s="107"/>
      <c r="PVF13" s="107"/>
      <c r="PVG13" s="107"/>
      <c r="PVH13" s="107"/>
      <c r="PVI13" s="107"/>
      <c r="PVJ13" s="107"/>
      <c r="PVK13" s="107"/>
      <c r="PVL13" s="107"/>
      <c r="PVM13" s="107"/>
      <c r="PVN13" s="107"/>
      <c r="PVO13" s="107"/>
      <c r="PVP13" s="107"/>
      <c r="PVQ13" s="107"/>
      <c r="PVR13" s="107"/>
      <c r="PVS13" s="107"/>
      <c r="PVT13" s="107"/>
      <c r="PVU13" s="107"/>
      <c r="PVV13" s="107"/>
      <c r="PVW13" s="107"/>
      <c r="PVX13" s="107"/>
      <c r="PVY13" s="107"/>
      <c r="PVZ13" s="107"/>
      <c r="PWA13" s="107"/>
      <c r="PWB13" s="107"/>
      <c r="PWC13" s="107"/>
      <c r="PWD13" s="107"/>
      <c r="PWE13" s="107"/>
      <c r="PWF13" s="107"/>
      <c r="PWG13" s="107"/>
      <c r="PWH13" s="107"/>
      <c r="PWI13" s="107"/>
      <c r="PWJ13" s="107"/>
      <c r="PWK13" s="107"/>
      <c r="PWL13" s="107"/>
      <c r="PWM13" s="107"/>
      <c r="PWN13" s="107"/>
      <c r="PWO13" s="107"/>
      <c r="PWP13" s="107"/>
      <c r="PWQ13" s="107"/>
      <c r="PWR13" s="107"/>
      <c r="PWS13" s="107"/>
      <c r="PWT13" s="107"/>
      <c r="PWU13" s="107"/>
      <c r="PWV13" s="107"/>
      <c r="PWW13" s="107"/>
      <c r="PWX13" s="107"/>
      <c r="PWY13" s="107"/>
      <c r="PWZ13" s="107"/>
      <c r="PXA13" s="107"/>
      <c r="PXB13" s="107"/>
      <c r="PXC13" s="107"/>
      <c r="PXD13" s="107"/>
      <c r="PXE13" s="107"/>
      <c r="PXF13" s="107"/>
      <c r="PXG13" s="107"/>
      <c r="PXH13" s="107"/>
      <c r="PXI13" s="107"/>
      <c r="PXJ13" s="107"/>
      <c r="PXK13" s="107"/>
      <c r="PXL13" s="107"/>
      <c r="PXM13" s="107"/>
      <c r="PXN13" s="107"/>
      <c r="PXO13" s="107"/>
      <c r="PXP13" s="107"/>
      <c r="PXQ13" s="107"/>
      <c r="PXR13" s="107"/>
      <c r="PXS13" s="107"/>
      <c r="PXT13" s="107"/>
      <c r="PXU13" s="107"/>
      <c r="PXV13" s="107"/>
      <c r="PXW13" s="107"/>
      <c r="PXX13" s="107"/>
      <c r="PXY13" s="107"/>
      <c r="PXZ13" s="107"/>
      <c r="PYA13" s="107"/>
      <c r="PYB13" s="107"/>
      <c r="PYC13" s="107"/>
      <c r="PYD13" s="107"/>
      <c r="PYE13" s="107"/>
      <c r="PYF13" s="107"/>
      <c r="PYG13" s="107"/>
      <c r="PYH13" s="107"/>
      <c r="PYI13" s="107"/>
      <c r="PYJ13" s="107"/>
      <c r="PYK13" s="107"/>
      <c r="PYL13" s="107"/>
      <c r="PYM13" s="107"/>
      <c r="PYN13" s="107"/>
      <c r="PYO13" s="107"/>
      <c r="PYP13" s="107"/>
      <c r="PYQ13" s="107"/>
      <c r="PYR13" s="107"/>
      <c r="PYS13" s="107"/>
      <c r="PYT13" s="107"/>
      <c r="PYU13" s="107"/>
      <c r="PYV13" s="107"/>
      <c r="PYW13" s="107"/>
      <c r="PYX13" s="107"/>
      <c r="PYY13" s="107"/>
      <c r="PYZ13" s="107"/>
      <c r="PZA13" s="107"/>
      <c r="PZB13" s="107"/>
      <c r="PZC13" s="107"/>
      <c r="PZD13" s="107"/>
      <c r="PZE13" s="107"/>
      <c r="PZF13" s="107"/>
      <c r="PZG13" s="107"/>
      <c r="PZH13" s="107"/>
      <c r="PZI13" s="107"/>
      <c r="PZJ13" s="107"/>
      <c r="PZK13" s="107"/>
      <c r="PZL13" s="107"/>
      <c r="PZM13" s="107"/>
      <c r="PZN13" s="107"/>
      <c r="PZO13" s="107"/>
      <c r="PZP13" s="107"/>
      <c r="PZQ13" s="107"/>
      <c r="PZR13" s="107"/>
      <c r="PZS13" s="107"/>
      <c r="PZT13" s="107"/>
      <c r="PZU13" s="107"/>
      <c r="PZV13" s="107"/>
      <c r="PZW13" s="107"/>
      <c r="PZX13" s="107"/>
      <c r="PZY13" s="107"/>
      <c r="PZZ13" s="107"/>
      <c r="QAA13" s="107"/>
      <c r="QAB13" s="107"/>
      <c r="QAC13" s="107"/>
      <c r="QAD13" s="107"/>
      <c r="QAE13" s="107"/>
      <c r="QAF13" s="107"/>
      <c r="QAG13" s="107"/>
      <c r="QAH13" s="107"/>
      <c r="QAI13" s="107"/>
      <c r="QAJ13" s="107"/>
      <c r="QAK13" s="107"/>
      <c r="QAL13" s="107"/>
      <c r="QAM13" s="107"/>
      <c r="QAN13" s="107"/>
      <c r="QAO13" s="107"/>
      <c r="QAP13" s="107"/>
      <c r="QAQ13" s="107"/>
      <c r="QAR13" s="107"/>
      <c r="QAS13" s="107"/>
      <c r="QAT13" s="107"/>
      <c r="QAU13" s="107"/>
      <c r="QAV13" s="107"/>
      <c r="QAW13" s="107"/>
      <c r="QAX13" s="107"/>
      <c r="QAY13" s="107"/>
      <c r="QAZ13" s="107"/>
      <c r="QBA13" s="107"/>
      <c r="QBB13" s="107"/>
      <c r="QBC13" s="107"/>
      <c r="QBD13" s="107"/>
      <c r="QBE13" s="107"/>
      <c r="QBF13" s="107"/>
      <c r="QBG13" s="107"/>
      <c r="QBH13" s="107"/>
      <c r="QBI13" s="107"/>
      <c r="QBJ13" s="107"/>
      <c r="QBK13" s="107"/>
      <c r="QBL13" s="107"/>
      <c r="QBM13" s="107"/>
      <c r="QBN13" s="107"/>
      <c r="QBO13" s="107"/>
      <c r="QBP13" s="107"/>
      <c r="QBQ13" s="107"/>
      <c r="QBR13" s="107"/>
      <c r="QBS13" s="107"/>
      <c r="QBT13" s="107"/>
      <c r="QBU13" s="107"/>
      <c r="QBV13" s="107"/>
      <c r="QBW13" s="107"/>
      <c r="QBX13" s="107"/>
      <c r="QBY13" s="107"/>
      <c r="QBZ13" s="107"/>
      <c r="QCA13" s="107"/>
      <c r="QCB13" s="107"/>
      <c r="QCC13" s="107"/>
      <c r="QCD13" s="107"/>
      <c r="QCE13" s="107"/>
      <c r="QCF13" s="107"/>
      <c r="QCG13" s="107"/>
      <c r="QCH13" s="107"/>
      <c r="QCI13" s="107"/>
      <c r="QCJ13" s="107"/>
      <c r="QCK13" s="107"/>
      <c r="QCL13" s="107"/>
      <c r="QCM13" s="107"/>
      <c r="QCN13" s="107"/>
      <c r="QCO13" s="107"/>
      <c r="QCP13" s="107"/>
      <c r="QCQ13" s="107"/>
      <c r="QCR13" s="107"/>
      <c r="QCS13" s="107"/>
      <c r="QCT13" s="107"/>
      <c r="QCU13" s="107"/>
      <c r="QCV13" s="107"/>
      <c r="QCW13" s="107"/>
      <c r="QCX13" s="107"/>
      <c r="QCY13" s="107"/>
      <c r="QCZ13" s="107"/>
      <c r="QDA13" s="107"/>
      <c r="QDB13" s="107"/>
      <c r="QDC13" s="107"/>
      <c r="QDD13" s="107"/>
      <c r="QDE13" s="107"/>
      <c r="QDF13" s="107"/>
      <c r="QDG13" s="107"/>
      <c r="QDH13" s="107"/>
      <c r="QDI13" s="107"/>
      <c r="QDJ13" s="107"/>
      <c r="QDK13" s="107"/>
      <c r="QDL13" s="107"/>
      <c r="QDM13" s="107"/>
      <c r="QDN13" s="107"/>
      <c r="QDO13" s="107"/>
      <c r="QDP13" s="107"/>
      <c r="QDQ13" s="107"/>
      <c r="QDR13" s="107"/>
      <c r="QDS13" s="107"/>
      <c r="QDT13" s="107"/>
      <c r="QDU13" s="107"/>
      <c r="QDV13" s="107"/>
      <c r="QDW13" s="107"/>
      <c r="QDX13" s="107"/>
      <c r="QDY13" s="107"/>
      <c r="QDZ13" s="107"/>
      <c r="QEA13" s="107"/>
      <c r="QEB13" s="107"/>
      <c r="QEC13" s="107"/>
      <c r="QED13" s="107"/>
      <c r="QEE13" s="107"/>
      <c r="QEF13" s="107"/>
      <c r="QEG13" s="107"/>
      <c r="QEH13" s="107"/>
      <c r="QEI13" s="107"/>
      <c r="QEJ13" s="107"/>
      <c r="QEK13" s="107"/>
      <c r="QEL13" s="107"/>
      <c r="QEM13" s="107"/>
      <c r="QEN13" s="107"/>
      <c r="QEO13" s="107"/>
      <c r="QEP13" s="107"/>
      <c r="QEQ13" s="107"/>
      <c r="QER13" s="107"/>
      <c r="QES13" s="107"/>
      <c r="QET13" s="107"/>
      <c r="QEU13" s="107"/>
      <c r="QEV13" s="107"/>
      <c r="QEW13" s="107"/>
      <c r="QEX13" s="107"/>
      <c r="QEY13" s="107"/>
      <c r="QEZ13" s="107"/>
      <c r="QFA13" s="107"/>
      <c r="QFB13" s="107"/>
      <c r="QFC13" s="107"/>
      <c r="QFD13" s="107"/>
      <c r="QFE13" s="107"/>
      <c r="QFF13" s="107"/>
      <c r="QFG13" s="107"/>
      <c r="QFH13" s="107"/>
      <c r="QFI13" s="107"/>
      <c r="QFJ13" s="107"/>
      <c r="QFK13" s="107"/>
      <c r="QFL13" s="107"/>
      <c r="QFM13" s="107"/>
      <c r="QFN13" s="107"/>
      <c r="QFO13" s="107"/>
      <c r="QFP13" s="107"/>
      <c r="QFQ13" s="107"/>
      <c r="QFR13" s="107"/>
      <c r="QFS13" s="107"/>
      <c r="QFT13" s="107"/>
      <c r="QFU13" s="107"/>
      <c r="QFV13" s="107"/>
      <c r="QFW13" s="107"/>
      <c r="QFX13" s="107"/>
      <c r="QFY13" s="107"/>
      <c r="QFZ13" s="107"/>
      <c r="QGA13" s="107"/>
      <c r="QGB13" s="107"/>
      <c r="QGC13" s="107"/>
      <c r="QGD13" s="107"/>
      <c r="QGE13" s="107"/>
      <c r="QGF13" s="107"/>
      <c r="QGG13" s="107"/>
      <c r="QGH13" s="107"/>
      <c r="QGI13" s="107"/>
      <c r="QGJ13" s="107"/>
      <c r="QGK13" s="107"/>
      <c r="QGL13" s="107"/>
      <c r="QGM13" s="107"/>
      <c r="QGN13" s="107"/>
      <c r="QGO13" s="107"/>
      <c r="QGP13" s="107"/>
      <c r="QGQ13" s="107"/>
      <c r="QGR13" s="107"/>
      <c r="QGS13" s="107"/>
      <c r="QGT13" s="107"/>
      <c r="QGU13" s="107"/>
      <c r="QGV13" s="107"/>
      <c r="QGW13" s="107"/>
      <c r="QGX13" s="107"/>
      <c r="QGY13" s="107"/>
      <c r="QGZ13" s="107"/>
      <c r="QHA13" s="107"/>
      <c r="QHB13" s="107"/>
      <c r="QHC13" s="107"/>
      <c r="QHD13" s="107"/>
      <c r="QHE13" s="107"/>
      <c r="QHF13" s="107"/>
      <c r="QHG13" s="107"/>
      <c r="QHH13" s="107"/>
      <c r="QHI13" s="107"/>
      <c r="QHJ13" s="107"/>
      <c r="QHK13" s="107"/>
      <c r="QHL13" s="107"/>
      <c r="QHM13" s="107"/>
      <c r="QHN13" s="107"/>
      <c r="QHO13" s="107"/>
      <c r="QHP13" s="107"/>
      <c r="QHQ13" s="107"/>
      <c r="QHR13" s="107"/>
      <c r="QHS13" s="107"/>
      <c r="QHT13" s="107"/>
      <c r="QHU13" s="107"/>
      <c r="QHV13" s="107"/>
      <c r="QHW13" s="107"/>
      <c r="QHX13" s="107"/>
      <c r="QHY13" s="107"/>
      <c r="QHZ13" s="107"/>
      <c r="QIA13" s="107"/>
      <c r="QIB13" s="107"/>
      <c r="QIC13" s="107"/>
      <c r="QID13" s="107"/>
      <c r="QIE13" s="107"/>
      <c r="QIF13" s="107"/>
      <c r="QIG13" s="107"/>
      <c r="QIH13" s="107"/>
      <c r="QII13" s="107"/>
      <c r="QIJ13" s="107"/>
      <c r="QIK13" s="107"/>
      <c r="QIL13" s="107"/>
      <c r="QIM13" s="107"/>
      <c r="QIN13" s="107"/>
      <c r="QIO13" s="107"/>
      <c r="QIP13" s="107"/>
      <c r="QIQ13" s="107"/>
      <c r="QIR13" s="107"/>
      <c r="QIS13" s="107"/>
      <c r="QIT13" s="107"/>
      <c r="QIU13" s="107"/>
      <c r="QIV13" s="107"/>
      <c r="QIW13" s="107"/>
      <c r="QIX13" s="107"/>
      <c r="QIY13" s="107"/>
      <c r="QIZ13" s="107"/>
      <c r="QJA13" s="107"/>
      <c r="QJB13" s="107"/>
      <c r="QJC13" s="107"/>
      <c r="QJD13" s="107"/>
      <c r="QJE13" s="107"/>
      <c r="QJF13" s="107"/>
      <c r="QJG13" s="107"/>
      <c r="QJH13" s="107"/>
      <c r="QJI13" s="107"/>
      <c r="QJJ13" s="107"/>
      <c r="QJK13" s="107"/>
      <c r="QJL13" s="107"/>
      <c r="QJM13" s="107"/>
      <c r="QJN13" s="107"/>
      <c r="QJO13" s="107"/>
      <c r="QJP13" s="107"/>
      <c r="QJQ13" s="107"/>
      <c r="QJR13" s="107"/>
      <c r="QJS13" s="107"/>
      <c r="QJT13" s="107"/>
      <c r="QJU13" s="107"/>
      <c r="QJV13" s="107"/>
      <c r="QJW13" s="107"/>
      <c r="QJX13" s="107"/>
      <c r="QJY13" s="107"/>
      <c r="QJZ13" s="107"/>
      <c r="QKA13" s="107"/>
      <c r="QKB13" s="107"/>
      <c r="QKC13" s="107"/>
      <c r="QKD13" s="107"/>
      <c r="QKE13" s="107"/>
      <c r="QKF13" s="107"/>
      <c r="QKG13" s="107"/>
      <c r="QKH13" s="107"/>
      <c r="QKI13" s="107"/>
      <c r="QKJ13" s="107"/>
      <c r="QKK13" s="107"/>
      <c r="QKL13" s="107"/>
      <c r="QKM13" s="107"/>
      <c r="QKN13" s="107"/>
      <c r="QKO13" s="107"/>
      <c r="QKP13" s="107"/>
      <c r="QKQ13" s="107"/>
      <c r="QKR13" s="107"/>
      <c r="QKS13" s="107"/>
      <c r="QKT13" s="107"/>
      <c r="QKU13" s="107"/>
      <c r="QKV13" s="107"/>
      <c r="QKW13" s="107"/>
      <c r="QKX13" s="107"/>
      <c r="QKY13" s="107"/>
      <c r="QKZ13" s="107"/>
      <c r="QLA13" s="107"/>
      <c r="QLB13" s="107"/>
      <c r="QLC13" s="107"/>
      <c r="QLD13" s="107"/>
      <c r="QLE13" s="107"/>
      <c r="QLF13" s="107"/>
      <c r="QLG13" s="107"/>
      <c r="QLH13" s="107"/>
      <c r="QLI13" s="107"/>
      <c r="QLJ13" s="107"/>
      <c r="QLK13" s="107"/>
      <c r="QLL13" s="107"/>
      <c r="QLM13" s="107"/>
      <c r="QLN13" s="107"/>
      <c r="QLO13" s="107"/>
      <c r="QLP13" s="107"/>
      <c r="QLQ13" s="107"/>
      <c r="QLR13" s="107"/>
      <c r="QLS13" s="107"/>
      <c r="QLT13" s="107"/>
      <c r="QLU13" s="107"/>
      <c r="QLV13" s="107"/>
      <c r="QLW13" s="107"/>
      <c r="QLX13" s="107"/>
      <c r="QLY13" s="107"/>
      <c r="QLZ13" s="107"/>
      <c r="QMA13" s="107"/>
      <c r="QMB13" s="107"/>
      <c r="QMC13" s="107"/>
      <c r="QMD13" s="107"/>
      <c r="QME13" s="107"/>
      <c r="QMF13" s="107"/>
      <c r="QMG13" s="107"/>
      <c r="QMH13" s="107"/>
      <c r="QMI13" s="107"/>
      <c r="QMJ13" s="107"/>
      <c r="QMK13" s="107"/>
      <c r="QML13" s="107"/>
      <c r="QMM13" s="107"/>
      <c r="QMN13" s="107"/>
      <c r="QMO13" s="107"/>
      <c r="QMP13" s="107"/>
      <c r="QMQ13" s="107"/>
      <c r="QMR13" s="107"/>
      <c r="QMS13" s="107"/>
      <c r="QMT13" s="107"/>
      <c r="QMU13" s="107"/>
      <c r="QMV13" s="107"/>
      <c r="QMW13" s="107"/>
      <c r="QMX13" s="107"/>
      <c r="QMY13" s="107"/>
      <c r="QMZ13" s="107"/>
      <c r="QNA13" s="107"/>
      <c r="QNB13" s="107"/>
      <c r="QNC13" s="107"/>
      <c r="QND13" s="107"/>
      <c r="QNE13" s="107"/>
      <c r="QNF13" s="107"/>
      <c r="QNG13" s="107"/>
      <c r="QNH13" s="107"/>
      <c r="QNI13" s="107"/>
      <c r="QNJ13" s="107"/>
      <c r="QNK13" s="107"/>
      <c r="QNL13" s="107"/>
      <c r="QNM13" s="107"/>
      <c r="QNN13" s="107"/>
      <c r="QNO13" s="107"/>
      <c r="QNP13" s="107"/>
      <c r="QNQ13" s="107"/>
      <c r="QNR13" s="107"/>
      <c r="QNS13" s="107"/>
      <c r="QNT13" s="107"/>
      <c r="QNU13" s="107"/>
      <c r="QNV13" s="107"/>
      <c r="QNW13" s="107"/>
      <c r="QNX13" s="107"/>
      <c r="QNY13" s="107"/>
      <c r="QNZ13" s="107"/>
      <c r="QOA13" s="107"/>
      <c r="QOB13" s="107"/>
      <c r="QOC13" s="107"/>
      <c r="QOD13" s="107"/>
      <c r="QOE13" s="107"/>
      <c r="QOF13" s="107"/>
      <c r="QOG13" s="107"/>
      <c r="QOH13" s="107"/>
      <c r="QOI13" s="107"/>
      <c r="QOJ13" s="107"/>
      <c r="QOK13" s="107"/>
      <c r="QOL13" s="107"/>
      <c r="QOM13" s="107"/>
      <c r="QON13" s="107"/>
      <c r="QOO13" s="107"/>
      <c r="QOP13" s="107"/>
      <c r="QOQ13" s="107"/>
      <c r="QOR13" s="107"/>
      <c r="QOS13" s="107"/>
      <c r="QOT13" s="107"/>
      <c r="QOU13" s="107"/>
      <c r="QOV13" s="107"/>
      <c r="QOW13" s="107"/>
      <c r="QOX13" s="107"/>
      <c r="QOY13" s="107"/>
      <c r="QOZ13" s="107"/>
      <c r="QPA13" s="107"/>
      <c r="QPB13" s="107"/>
      <c r="QPC13" s="107"/>
      <c r="QPD13" s="107"/>
      <c r="QPE13" s="107"/>
      <c r="QPF13" s="107"/>
      <c r="QPG13" s="107"/>
      <c r="QPH13" s="107"/>
      <c r="QPI13" s="107"/>
      <c r="QPJ13" s="107"/>
      <c r="QPK13" s="107"/>
      <c r="QPL13" s="107"/>
      <c r="QPM13" s="107"/>
      <c r="QPN13" s="107"/>
      <c r="QPO13" s="107"/>
      <c r="QPP13" s="107"/>
      <c r="QPQ13" s="107"/>
      <c r="QPR13" s="107"/>
      <c r="QPS13" s="107"/>
      <c r="QPT13" s="107"/>
      <c r="QPU13" s="107"/>
      <c r="QPV13" s="107"/>
      <c r="QPW13" s="107"/>
      <c r="QPX13" s="107"/>
      <c r="QPY13" s="107"/>
      <c r="QPZ13" s="107"/>
      <c r="QQA13" s="107"/>
      <c r="QQB13" s="107"/>
      <c r="QQC13" s="107"/>
      <c r="QQD13" s="107"/>
      <c r="QQE13" s="107"/>
      <c r="QQF13" s="107"/>
      <c r="QQG13" s="107"/>
      <c r="QQH13" s="107"/>
      <c r="QQI13" s="107"/>
      <c r="QQJ13" s="107"/>
      <c r="QQK13" s="107"/>
      <c r="QQL13" s="107"/>
      <c r="QQM13" s="107"/>
      <c r="QQN13" s="107"/>
      <c r="QQO13" s="107"/>
      <c r="QQP13" s="107"/>
      <c r="QQQ13" s="107"/>
      <c r="QQR13" s="107"/>
      <c r="QQS13" s="107"/>
      <c r="QQT13" s="107"/>
      <c r="QQU13" s="107"/>
      <c r="QQV13" s="107"/>
      <c r="QQW13" s="107"/>
      <c r="QQX13" s="107"/>
      <c r="QQY13" s="107"/>
      <c r="QQZ13" s="107"/>
      <c r="QRA13" s="107"/>
      <c r="QRB13" s="107"/>
      <c r="QRC13" s="107"/>
      <c r="QRD13" s="107"/>
      <c r="QRE13" s="107"/>
      <c r="QRF13" s="107"/>
      <c r="QRG13" s="107"/>
      <c r="QRH13" s="107"/>
      <c r="QRI13" s="107"/>
      <c r="QRJ13" s="107"/>
      <c r="QRK13" s="107"/>
      <c r="QRL13" s="107"/>
      <c r="QRM13" s="107"/>
      <c r="QRN13" s="107"/>
      <c r="QRO13" s="107"/>
      <c r="QRP13" s="107"/>
      <c r="QRQ13" s="107"/>
      <c r="QRR13" s="107"/>
      <c r="QRS13" s="107"/>
      <c r="QRT13" s="107"/>
      <c r="QRU13" s="107"/>
      <c r="QRV13" s="107"/>
      <c r="QRW13" s="107"/>
      <c r="QRX13" s="107"/>
      <c r="QRY13" s="107"/>
      <c r="QRZ13" s="107"/>
      <c r="QSA13" s="107"/>
      <c r="QSB13" s="107"/>
      <c r="QSC13" s="107"/>
      <c r="QSD13" s="107"/>
      <c r="QSE13" s="107"/>
      <c r="QSF13" s="107"/>
      <c r="QSG13" s="107"/>
      <c r="QSH13" s="107"/>
      <c r="QSI13" s="107"/>
      <c r="QSJ13" s="107"/>
      <c r="QSK13" s="107"/>
      <c r="QSL13" s="107"/>
      <c r="QSM13" s="107"/>
      <c r="QSN13" s="107"/>
      <c r="QSO13" s="107"/>
      <c r="QSP13" s="107"/>
      <c r="QSQ13" s="107"/>
      <c r="QSR13" s="107"/>
      <c r="QSS13" s="107"/>
      <c r="QST13" s="107"/>
      <c r="QSU13" s="107"/>
      <c r="QSV13" s="107"/>
      <c r="QSW13" s="107"/>
      <c r="QSX13" s="107"/>
      <c r="QSY13" s="107"/>
      <c r="QSZ13" s="107"/>
      <c r="QTA13" s="107"/>
      <c r="QTB13" s="107"/>
      <c r="QTC13" s="107"/>
      <c r="QTD13" s="107"/>
      <c r="QTE13" s="107"/>
      <c r="QTF13" s="107"/>
      <c r="QTG13" s="107"/>
      <c r="QTH13" s="107"/>
      <c r="QTI13" s="107"/>
      <c r="QTJ13" s="107"/>
      <c r="QTK13" s="107"/>
      <c r="QTL13" s="107"/>
      <c r="QTM13" s="107"/>
      <c r="QTN13" s="107"/>
      <c r="QTO13" s="107"/>
      <c r="QTP13" s="107"/>
      <c r="QTQ13" s="107"/>
      <c r="QTR13" s="107"/>
      <c r="QTS13" s="107"/>
      <c r="QTT13" s="107"/>
      <c r="QTU13" s="107"/>
      <c r="QTV13" s="107"/>
      <c r="QTW13" s="107"/>
      <c r="QTX13" s="107"/>
      <c r="QTY13" s="107"/>
      <c r="QTZ13" s="107"/>
      <c r="QUA13" s="107"/>
      <c r="QUB13" s="107"/>
      <c r="QUC13" s="107"/>
      <c r="QUD13" s="107"/>
      <c r="QUE13" s="107"/>
      <c r="QUF13" s="107"/>
      <c r="QUG13" s="107"/>
      <c r="QUH13" s="107"/>
      <c r="QUI13" s="107"/>
      <c r="QUJ13" s="107"/>
      <c r="QUK13" s="107"/>
      <c r="QUL13" s="107"/>
      <c r="QUM13" s="107"/>
      <c r="QUN13" s="107"/>
      <c r="QUO13" s="107"/>
      <c r="QUP13" s="107"/>
      <c r="QUQ13" s="107"/>
      <c r="QUR13" s="107"/>
      <c r="QUS13" s="107"/>
      <c r="QUT13" s="107"/>
      <c r="QUU13" s="107"/>
      <c r="QUV13" s="107"/>
      <c r="QUW13" s="107"/>
      <c r="QUX13" s="107"/>
      <c r="QUY13" s="107"/>
      <c r="QUZ13" s="107"/>
      <c r="QVA13" s="107"/>
      <c r="QVB13" s="107"/>
      <c r="QVC13" s="107"/>
      <c r="QVD13" s="107"/>
      <c r="QVE13" s="107"/>
      <c r="QVF13" s="107"/>
      <c r="QVG13" s="107"/>
      <c r="QVH13" s="107"/>
      <c r="QVI13" s="107"/>
      <c r="QVJ13" s="107"/>
      <c r="QVK13" s="107"/>
      <c r="QVL13" s="107"/>
      <c r="QVM13" s="107"/>
      <c r="QVN13" s="107"/>
      <c r="QVO13" s="107"/>
      <c r="QVP13" s="107"/>
      <c r="QVQ13" s="107"/>
      <c r="QVR13" s="107"/>
      <c r="QVS13" s="107"/>
      <c r="QVT13" s="107"/>
      <c r="QVU13" s="107"/>
      <c r="QVV13" s="107"/>
      <c r="QVW13" s="107"/>
      <c r="QVX13" s="107"/>
      <c r="QVY13" s="107"/>
      <c r="QVZ13" s="107"/>
      <c r="QWA13" s="107"/>
      <c r="QWB13" s="107"/>
      <c r="QWC13" s="107"/>
      <c r="QWD13" s="107"/>
      <c r="QWE13" s="107"/>
      <c r="QWF13" s="107"/>
      <c r="QWG13" s="107"/>
      <c r="QWH13" s="107"/>
      <c r="QWI13" s="107"/>
      <c r="QWJ13" s="107"/>
      <c r="QWK13" s="107"/>
      <c r="QWL13" s="107"/>
      <c r="QWM13" s="107"/>
      <c r="QWN13" s="107"/>
      <c r="QWO13" s="107"/>
      <c r="QWP13" s="107"/>
      <c r="QWQ13" s="107"/>
      <c r="QWR13" s="107"/>
      <c r="QWS13" s="107"/>
      <c r="QWT13" s="107"/>
      <c r="QWU13" s="107"/>
      <c r="QWV13" s="107"/>
      <c r="QWW13" s="107"/>
      <c r="QWX13" s="107"/>
      <c r="QWY13" s="107"/>
      <c r="QWZ13" s="107"/>
      <c r="QXA13" s="107"/>
      <c r="QXB13" s="107"/>
      <c r="QXC13" s="107"/>
      <c r="QXD13" s="107"/>
      <c r="QXE13" s="107"/>
      <c r="QXF13" s="107"/>
      <c r="QXG13" s="107"/>
      <c r="QXH13" s="107"/>
      <c r="QXI13" s="107"/>
      <c r="QXJ13" s="107"/>
      <c r="QXK13" s="107"/>
      <c r="QXL13" s="107"/>
      <c r="QXM13" s="107"/>
      <c r="QXN13" s="107"/>
      <c r="QXO13" s="107"/>
      <c r="QXP13" s="107"/>
      <c r="QXQ13" s="107"/>
      <c r="QXR13" s="107"/>
      <c r="QXS13" s="107"/>
      <c r="QXT13" s="107"/>
      <c r="QXU13" s="107"/>
      <c r="QXV13" s="107"/>
      <c r="QXW13" s="107"/>
      <c r="QXX13" s="107"/>
      <c r="QXY13" s="107"/>
      <c r="QXZ13" s="107"/>
      <c r="QYA13" s="107"/>
      <c r="QYB13" s="107"/>
      <c r="QYC13" s="107"/>
      <c r="QYD13" s="107"/>
      <c r="QYE13" s="107"/>
      <c r="QYF13" s="107"/>
      <c r="QYG13" s="107"/>
      <c r="QYH13" s="107"/>
      <c r="QYI13" s="107"/>
      <c r="QYJ13" s="107"/>
      <c r="QYK13" s="107"/>
      <c r="QYL13" s="107"/>
      <c r="QYM13" s="107"/>
      <c r="QYN13" s="107"/>
      <c r="QYO13" s="107"/>
      <c r="QYP13" s="107"/>
      <c r="QYQ13" s="107"/>
      <c r="QYR13" s="107"/>
      <c r="QYS13" s="107"/>
      <c r="QYT13" s="107"/>
      <c r="QYU13" s="107"/>
      <c r="QYV13" s="107"/>
      <c r="QYW13" s="107"/>
      <c r="QYX13" s="107"/>
      <c r="QYY13" s="107"/>
      <c r="QYZ13" s="107"/>
      <c r="QZA13" s="107"/>
      <c r="QZB13" s="107"/>
      <c r="QZC13" s="107"/>
      <c r="QZD13" s="107"/>
      <c r="QZE13" s="107"/>
      <c r="QZF13" s="107"/>
      <c r="QZG13" s="107"/>
      <c r="QZH13" s="107"/>
      <c r="QZI13" s="107"/>
      <c r="QZJ13" s="107"/>
      <c r="QZK13" s="107"/>
      <c r="QZL13" s="107"/>
      <c r="QZM13" s="107"/>
      <c r="QZN13" s="107"/>
      <c r="QZO13" s="107"/>
      <c r="QZP13" s="107"/>
      <c r="QZQ13" s="107"/>
      <c r="QZR13" s="107"/>
      <c r="QZS13" s="107"/>
      <c r="QZT13" s="107"/>
      <c r="QZU13" s="107"/>
      <c r="QZV13" s="107"/>
      <c r="QZW13" s="107"/>
      <c r="QZX13" s="107"/>
      <c r="QZY13" s="107"/>
      <c r="QZZ13" s="107"/>
      <c r="RAA13" s="107"/>
      <c r="RAB13" s="107"/>
      <c r="RAC13" s="107"/>
      <c r="RAD13" s="107"/>
      <c r="RAE13" s="107"/>
      <c r="RAF13" s="107"/>
      <c r="RAG13" s="107"/>
      <c r="RAH13" s="107"/>
      <c r="RAI13" s="107"/>
      <c r="RAJ13" s="107"/>
      <c r="RAK13" s="107"/>
      <c r="RAL13" s="107"/>
      <c r="RAM13" s="107"/>
      <c r="RAN13" s="107"/>
      <c r="RAO13" s="107"/>
      <c r="RAP13" s="107"/>
      <c r="RAQ13" s="107"/>
      <c r="RAR13" s="107"/>
      <c r="RAS13" s="107"/>
      <c r="RAT13" s="107"/>
      <c r="RAU13" s="107"/>
      <c r="RAV13" s="107"/>
      <c r="RAW13" s="107"/>
      <c r="RAX13" s="107"/>
      <c r="RAY13" s="107"/>
      <c r="RAZ13" s="107"/>
      <c r="RBA13" s="107"/>
      <c r="RBB13" s="107"/>
      <c r="RBC13" s="107"/>
      <c r="RBD13" s="107"/>
      <c r="RBE13" s="107"/>
      <c r="RBF13" s="107"/>
      <c r="RBG13" s="107"/>
      <c r="RBH13" s="107"/>
      <c r="RBI13" s="107"/>
      <c r="RBJ13" s="107"/>
      <c r="RBK13" s="107"/>
      <c r="RBL13" s="107"/>
      <c r="RBM13" s="107"/>
      <c r="RBN13" s="107"/>
      <c r="RBO13" s="107"/>
      <c r="RBP13" s="107"/>
      <c r="RBQ13" s="107"/>
      <c r="RBR13" s="107"/>
      <c r="RBS13" s="107"/>
      <c r="RBT13" s="107"/>
      <c r="RBU13" s="107"/>
      <c r="RBV13" s="107"/>
      <c r="RBW13" s="107"/>
      <c r="RBX13" s="107"/>
      <c r="RBY13" s="107"/>
      <c r="RBZ13" s="107"/>
      <c r="RCA13" s="107"/>
      <c r="RCB13" s="107"/>
      <c r="RCC13" s="107"/>
      <c r="RCD13" s="107"/>
      <c r="RCE13" s="107"/>
      <c r="RCF13" s="107"/>
      <c r="RCG13" s="107"/>
      <c r="RCH13" s="107"/>
      <c r="RCI13" s="107"/>
      <c r="RCJ13" s="107"/>
      <c r="RCK13" s="107"/>
      <c r="RCL13" s="107"/>
      <c r="RCM13" s="107"/>
      <c r="RCN13" s="107"/>
      <c r="RCO13" s="107"/>
      <c r="RCP13" s="107"/>
      <c r="RCQ13" s="107"/>
      <c r="RCR13" s="107"/>
      <c r="RCS13" s="107"/>
      <c r="RCT13" s="107"/>
      <c r="RCU13" s="107"/>
      <c r="RCV13" s="107"/>
      <c r="RCW13" s="107"/>
      <c r="RCX13" s="107"/>
      <c r="RCY13" s="107"/>
      <c r="RCZ13" s="107"/>
      <c r="RDA13" s="107"/>
      <c r="RDB13" s="107"/>
      <c r="RDC13" s="107"/>
      <c r="RDD13" s="107"/>
      <c r="RDE13" s="107"/>
      <c r="RDF13" s="107"/>
      <c r="RDG13" s="107"/>
      <c r="RDH13" s="107"/>
      <c r="RDI13" s="107"/>
      <c r="RDJ13" s="107"/>
      <c r="RDK13" s="107"/>
      <c r="RDL13" s="107"/>
      <c r="RDM13" s="107"/>
      <c r="RDN13" s="107"/>
      <c r="RDO13" s="107"/>
      <c r="RDP13" s="107"/>
      <c r="RDQ13" s="107"/>
      <c r="RDR13" s="107"/>
      <c r="RDS13" s="107"/>
      <c r="RDT13" s="107"/>
      <c r="RDU13" s="107"/>
      <c r="RDV13" s="107"/>
      <c r="RDW13" s="107"/>
      <c r="RDX13" s="107"/>
      <c r="RDY13" s="107"/>
      <c r="RDZ13" s="107"/>
      <c r="REA13" s="107"/>
      <c r="REB13" s="107"/>
      <c r="REC13" s="107"/>
      <c r="RED13" s="107"/>
      <c r="REE13" s="107"/>
      <c r="REF13" s="107"/>
      <c r="REG13" s="107"/>
      <c r="REH13" s="107"/>
      <c r="REI13" s="107"/>
      <c r="REJ13" s="107"/>
      <c r="REK13" s="107"/>
      <c r="REL13" s="107"/>
      <c r="REM13" s="107"/>
      <c r="REN13" s="107"/>
      <c r="REO13" s="107"/>
      <c r="REP13" s="107"/>
      <c r="REQ13" s="107"/>
      <c r="RER13" s="107"/>
      <c r="RES13" s="107"/>
      <c r="RET13" s="107"/>
      <c r="REU13" s="107"/>
      <c r="REV13" s="107"/>
      <c r="REW13" s="107"/>
      <c r="REX13" s="107"/>
      <c r="REY13" s="107"/>
      <c r="REZ13" s="107"/>
      <c r="RFA13" s="107"/>
      <c r="RFB13" s="107"/>
      <c r="RFC13" s="107"/>
      <c r="RFD13" s="107"/>
      <c r="RFE13" s="107"/>
      <c r="RFF13" s="107"/>
      <c r="RFG13" s="107"/>
      <c r="RFH13" s="107"/>
      <c r="RFI13" s="107"/>
      <c r="RFJ13" s="107"/>
      <c r="RFK13" s="107"/>
      <c r="RFL13" s="107"/>
      <c r="RFM13" s="107"/>
      <c r="RFN13" s="107"/>
      <c r="RFO13" s="107"/>
      <c r="RFP13" s="107"/>
      <c r="RFQ13" s="107"/>
      <c r="RFR13" s="107"/>
      <c r="RFS13" s="107"/>
      <c r="RFT13" s="107"/>
      <c r="RFU13" s="107"/>
      <c r="RFV13" s="107"/>
      <c r="RFW13" s="107"/>
      <c r="RFX13" s="107"/>
      <c r="RFY13" s="107"/>
      <c r="RFZ13" s="107"/>
      <c r="RGA13" s="107"/>
      <c r="RGB13" s="107"/>
      <c r="RGC13" s="107"/>
      <c r="RGD13" s="107"/>
      <c r="RGE13" s="107"/>
      <c r="RGF13" s="107"/>
      <c r="RGG13" s="107"/>
      <c r="RGH13" s="107"/>
      <c r="RGI13" s="107"/>
      <c r="RGJ13" s="107"/>
      <c r="RGK13" s="107"/>
      <c r="RGL13" s="107"/>
      <c r="RGM13" s="107"/>
      <c r="RGN13" s="107"/>
      <c r="RGO13" s="107"/>
      <c r="RGP13" s="107"/>
      <c r="RGQ13" s="107"/>
      <c r="RGR13" s="107"/>
      <c r="RGS13" s="107"/>
      <c r="RGT13" s="107"/>
      <c r="RGU13" s="107"/>
      <c r="RGV13" s="107"/>
      <c r="RGW13" s="107"/>
      <c r="RGX13" s="107"/>
      <c r="RGY13" s="107"/>
      <c r="RGZ13" s="107"/>
      <c r="RHA13" s="107"/>
      <c r="RHB13" s="107"/>
      <c r="RHC13" s="107"/>
      <c r="RHD13" s="107"/>
      <c r="RHE13" s="107"/>
      <c r="RHF13" s="107"/>
      <c r="RHG13" s="107"/>
      <c r="RHH13" s="107"/>
      <c r="RHI13" s="107"/>
      <c r="RHJ13" s="107"/>
      <c r="RHK13" s="107"/>
      <c r="RHL13" s="107"/>
      <c r="RHM13" s="107"/>
      <c r="RHN13" s="107"/>
      <c r="RHO13" s="107"/>
      <c r="RHP13" s="107"/>
      <c r="RHQ13" s="107"/>
      <c r="RHR13" s="107"/>
      <c r="RHS13" s="107"/>
      <c r="RHT13" s="107"/>
      <c r="RHU13" s="107"/>
      <c r="RHV13" s="107"/>
      <c r="RHW13" s="107"/>
      <c r="RHX13" s="107"/>
      <c r="RHY13" s="107"/>
      <c r="RHZ13" s="107"/>
      <c r="RIA13" s="107"/>
      <c r="RIB13" s="107"/>
      <c r="RIC13" s="107"/>
      <c r="RID13" s="107"/>
      <c r="RIE13" s="107"/>
      <c r="RIF13" s="107"/>
      <c r="RIG13" s="107"/>
      <c r="RIH13" s="107"/>
      <c r="RII13" s="107"/>
      <c r="RIJ13" s="107"/>
      <c r="RIK13" s="107"/>
      <c r="RIL13" s="107"/>
      <c r="RIM13" s="107"/>
      <c r="RIN13" s="107"/>
      <c r="RIO13" s="107"/>
      <c r="RIP13" s="107"/>
      <c r="RIQ13" s="107"/>
      <c r="RIR13" s="107"/>
      <c r="RIS13" s="107"/>
      <c r="RIT13" s="107"/>
      <c r="RIU13" s="107"/>
      <c r="RIV13" s="107"/>
      <c r="RIW13" s="107"/>
      <c r="RIX13" s="107"/>
      <c r="RIY13" s="107"/>
      <c r="RIZ13" s="107"/>
      <c r="RJA13" s="107"/>
      <c r="RJB13" s="107"/>
      <c r="RJC13" s="107"/>
      <c r="RJD13" s="107"/>
      <c r="RJE13" s="107"/>
      <c r="RJF13" s="107"/>
      <c r="RJG13" s="107"/>
      <c r="RJH13" s="107"/>
      <c r="RJI13" s="107"/>
      <c r="RJJ13" s="107"/>
      <c r="RJK13" s="107"/>
      <c r="RJL13" s="107"/>
      <c r="RJM13" s="107"/>
      <c r="RJN13" s="107"/>
      <c r="RJO13" s="107"/>
      <c r="RJP13" s="107"/>
      <c r="RJQ13" s="107"/>
      <c r="RJR13" s="107"/>
      <c r="RJS13" s="107"/>
      <c r="RJT13" s="107"/>
      <c r="RJU13" s="107"/>
      <c r="RJV13" s="107"/>
      <c r="RJW13" s="107"/>
      <c r="RJX13" s="107"/>
      <c r="RJY13" s="107"/>
      <c r="RJZ13" s="107"/>
      <c r="RKA13" s="107"/>
      <c r="RKB13" s="107"/>
      <c r="RKC13" s="107"/>
      <c r="RKD13" s="107"/>
      <c r="RKE13" s="107"/>
      <c r="RKF13" s="107"/>
      <c r="RKG13" s="107"/>
      <c r="RKH13" s="107"/>
      <c r="RKI13" s="107"/>
      <c r="RKJ13" s="107"/>
      <c r="RKK13" s="107"/>
      <c r="RKL13" s="107"/>
      <c r="RKM13" s="107"/>
      <c r="RKN13" s="107"/>
      <c r="RKO13" s="107"/>
      <c r="RKP13" s="107"/>
      <c r="RKQ13" s="107"/>
      <c r="RKR13" s="107"/>
      <c r="RKS13" s="107"/>
      <c r="RKT13" s="107"/>
      <c r="RKU13" s="107"/>
      <c r="RKV13" s="107"/>
      <c r="RKW13" s="107"/>
      <c r="RKX13" s="107"/>
      <c r="RKY13" s="107"/>
      <c r="RKZ13" s="107"/>
      <c r="RLA13" s="107"/>
      <c r="RLB13" s="107"/>
      <c r="RLC13" s="107"/>
      <c r="RLD13" s="107"/>
      <c r="RLE13" s="107"/>
      <c r="RLF13" s="107"/>
      <c r="RLG13" s="107"/>
      <c r="RLH13" s="107"/>
      <c r="RLI13" s="107"/>
      <c r="RLJ13" s="107"/>
      <c r="RLK13" s="107"/>
      <c r="RLL13" s="107"/>
      <c r="RLM13" s="107"/>
      <c r="RLN13" s="107"/>
      <c r="RLO13" s="107"/>
      <c r="RLP13" s="107"/>
      <c r="RLQ13" s="107"/>
      <c r="RLR13" s="107"/>
      <c r="RLS13" s="107"/>
      <c r="RLT13" s="107"/>
      <c r="RLU13" s="107"/>
      <c r="RLV13" s="107"/>
      <c r="RLW13" s="107"/>
      <c r="RLX13" s="107"/>
      <c r="RLY13" s="107"/>
      <c r="RLZ13" s="107"/>
      <c r="RMA13" s="107"/>
      <c r="RMB13" s="107"/>
      <c r="RMC13" s="107"/>
      <c r="RMD13" s="107"/>
      <c r="RME13" s="107"/>
      <c r="RMF13" s="107"/>
      <c r="RMG13" s="107"/>
      <c r="RMH13" s="107"/>
      <c r="RMI13" s="107"/>
      <c r="RMJ13" s="107"/>
      <c r="RMK13" s="107"/>
      <c r="RML13" s="107"/>
      <c r="RMM13" s="107"/>
      <c r="RMN13" s="107"/>
      <c r="RMO13" s="107"/>
      <c r="RMP13" s="107"/>
      <c r="RMQ13" s="107"/>
      <c r="RMR13" s="107"/>
      <c r="RMS13" s="107"/>
      <c r="RMT13" s="107"/>
      <c r="RMU13" s="107"/>
      <c r="RMV13" s="107"/>
      <c r="RMW13" s="107"/>
      <c r="RMX13" s="107"/>
      <c r="RMY13" s="107"/>
      <c r="RMZ13" s="107"/>
      <c r="RNA13" s="107"/>
      <c r="RNB13" s="107"/>
      <c r="RNC13" s="107"/>
      <c r="RND13" s="107"/>
      <c r="RNE13" s="107"/>
      <c r="RNF13" s="107"/>
      <c r="RNG13" s="107"/>
      <c r="RNH13" s="107"/>
      <c r="RNI13" s="107"/>
      <c r="RNJ13" s="107"/>
      <c r="RNK13" s="107"/>
      <c r="RNL13" s="107"/>
      <c r="RNM13" s="107"/>
      <c r="RNN13" s="107"/>
      <c r="RNO13" s="107"/>
      <c r="RNP13" s="107"/>
      <c r="RNQ13" s="107"/>
      <c r="RNR13" s="107"/>
      <c r="RNS13" s="107"/>
      <c r="RNT13" s="107"/>
      <c r="RNU13" s="107"/>
      <c r="RNV13" s="107"/>
      <c r="RNW13" s="107"/>
      <c r="RNX13" s="107"/>
      <c r="RNY13" s="107"/>
      <c r="RNZ13" s="107"/>
      <c r="ROA13" s="107"/>
      <c r="ROB13" s="107"/>
      <c r="ROC13" s="107"/>
      <c r="ROD13" s="107"/>
      <c r="ROE13" s="107"/>
      <c r="ROF13" s="107"/>
      <c r="ROG13" s="107"/>
      <c r="ROH13" s="107"/>
      <c r="ROI13" s="107"/>
      <c r="ROJ13" s="107"/>
      <c r="ROK13" s="107"/>
      <c r="ROL13" s="107"/>
      <c r="ROM13" s="107"/>
      <c r="RON13" s="107"/>
      <c r="ROO13" s="107"/>
      <c r="ROP13" s="107"/>
      <c r="ROQ13" s="107"/>
      <c r="ROR13" s="107"/>
      <c r="ROS13" s="107"/>
      <c r="ROT13" s="107"/>
      <c r="ROU13" s="107"/>
      <c r="ROV13" s="107"/>
      <c r="ROW13" s="107"/>
      <c r="ROX13" s="107"/>
      <c r="ROY13" s="107"/>
      <c r="ROZ13" s="107"/>
      <c r="RPA13" s="107"/>
      <c r="RPB13" s="107"/>
      <c r="RPC13" s="107"/>
      <c r="RPD13" s="107"/>
      <c r="RPE13" s="107"/>
      <c r="RPF13" s="107"/>
      <c r="RPG13" s="107"/>
      <c r="RPH13" s="107"/>
      <c r="RPI13" s="107"/>
      <c r="RPJ13" s="107"/>
      <c r="RPK13" s="107"/>
      <c r="RPL13" s="107"/>
      <c r="RPM13" s="107"/>
      <c r="RPN13" s="107"/>
      <c r="RPO13" s="107"/>
      <c r="RPP13" s="107"/>
      <c r="RPQ13" s="107"/>
      <c r="RPR13" s="107"/>
      <c r="RPS13" s="107"/>
      <c r="RPT13" s="107"/>
      <c r="RPU13" s="107"/>
      <c r="RPV13" s="107"/>
      <c r="RPW13" s="107"/>
      <c r="RPX13" s="107"/>
      <c r="RPY13" s="107"/>
      <c r="RPZ13" s="107"/>
      <c r="RQA13" s="107"/>
      <c r="RQB13" s="107"/>
      <c r="RQC13" s="107"/>
      <c r="RQD13" s="107"/>
      <c r="RQE13" s="107"/>
      <c r="RQF13" s="107"/>
      <c r="RQG13" s="107"/>
      <c r="RQH13" s="107"/>
      <c r="RQI13" s="107"/>
      <c r="RQJ13" s="107"/>
      <c r="RQK13" s="107"/>
      <c r="RQL13" s="107"/>
      <c r="RQM13" s="107"/>
      <c r="RQN13" s="107"/>
      <c r="RQO13" s="107"/>
      <c r="RQP13" s="107"/>
      <c r="RQQ13" s="107"/>
      <c r="RQR13" s="107"/>
      <c r="RQS13" s="107"/>
      <c r="RQT13" s="107"/>
      <c r="RQU13" s="107"/>
      <c r="RQV13" s="107"/>
      <c r="RQW13" s="107"/>
      <c r="RQX13" s="107"/>
      <c r="RQY13" s="107"/>
      <c r="RQZ13" s="107"/>
      <c r="RRA13" s="107"/>
      <c r="RRB13" s="107"/>
      <c r="RRC13" s="107"/>
      <c r="RRD13" s="107"/>
      <c r="RRE13" s="107"/>
      <c r="RRF13" s="107"/>
      <c r="RRG13" s="107"/>
      <c r="RRH13" s="107"/>
      <c r="RRI13" s="107"/>
      <c r="RRJ13" s="107"/>
      <c r="RRK13" s="107"/>
      <c r="RRL13" s="107"/>
      <c r="RRM13" s="107"/>
      <c r="RRN13" s="107"/>
      <c r="RRO13" s="107"/>
      <c r="RRP13" s="107"/>
      <c r="RRQ13" s="107"/>
      <c r="RRR13" s="107"/>
      <c r="RRS13" s="107"/>
      <c r="RRT13" s="107"/>
      <c r="RRU13" s="107"/>
      <c r="RRV13" s="107"/>
      <c r="RRW13" s="107"/>
      <c r="RRX13" s="107"/>
      <c r="RRY13" s="107"/>
      <c r="RRZ13" s="107"/>
      <c r="RSA13" s="107"/>
      <c r="RSB13" s="107"/>
      <c r="RSC13" s="107"/>
      <c r="RSD13" s="107"/>
      <c r="RSE13" s="107"/>
      <c r="RSF13" s="107"/>
      <c r="RSG13" s="107"/>
      <c r="RSH13" s="107"/>
      <c r="RSI13" s="107"/>
      <c r="RSJ13" s="107"/>
      <c r="RSK13" s="107"/>
      <c r="RSL13" s="107"/>
      <c r="RSM13" s="107"/>
      <c r="RSN13" s="107"/>
      <c r="RSO13" s="107"/>
      <c r="RSP13" s="107"/>
      <c r="RSQ13" s="107"/>
      <c r="RSR13" s="107"/>
      <c r="RSS13" s="107"/>
      <c r="RST13" s="107"/>
      <c r="RSU13" s="107"/>
      <c r="RSV13" s="107"/>
      <c r="RSW13" s="107"/>
      <c r="RSX13" s="107"/>
      <c r="RSY13" s="107"/>
      <c r="RSZ13" s="107"/>
      <c r="RTA13" s="107"/>
      <c r="RTB13" s="107"/>
      <c r="RTC13" s="107"/>
      <c r="RTD13" s="107"/>
      <c r="RTE13" s="107"/>
      <c r="RTF13" s="107"/>
      <c r="RTG13" s="107"/>
      <c r="RTH13" s="107"/>
      <c r="RTI13" s="107"/>
      <c r="RTJ13" s="107"/>
      <c r="RTK13" s="107"/>
      <c r="RTL13" s="107"/>
      <c r="RTM13" s="107"/>
      <c r="RTN13" s="107"/>
      <c r="RTO13" s="107"/>
      <c r="RTP13" s="107"/>
      <c r="RTQ13" s="107"/>
      <c r="RTR13" s="107"/>
      <c r="RTS13" s="107"/>
      <c r="RTT13" s="107"/>
      <c r="RTU13" s="107"/>
      <c r="RTV13" s="107"/>
      <c r="RTW13" s="107"/>
      <c r="RTX13" s="107"/>
      <c r="RTY13" s="107"/>
      <c r="RTZ13" s="107"/>
      <c r="RUA13" s="107"/>
      <c r="RUB13" s="107"/>
      <c r="RUC13" s="107"/>
      <c r="RUD13" s="107"/>
      <c r="RUE13" s="107"/>
      <c r="RUF13" s="107"/>
      <c r="RUG13" s="107"/>
      <c r="RUH13" s="107"/>
      <c r="RUI13" s="107"/>
      <c r="RUJ13" s="107"/>
      <c r="RUK13" s="107"/>
      <c r="RUL13" s="107"/>
      <c r="RUM13" s="107"/>
      <c r="RUN13" s="107"/>
      <c r="RUO13" s="107"/>
      <c r="RUP13" s="107"/>
      <c r="RUQ13" s="107"/>
      <c r="RUR13" s="107"/>
      <c r="RUS13" s="107"/>
      <c r="RUT13" s="107"/>
      <c r="RUU13" s="107"/>
      <c r="RUV13" s="107"/>
      <c r="RUW13" s="107"/>
      <c r="RUX13" s="107"/>
      <c r="RUY13" s="107"/>
      <c r="RUZ13" s="107"/>
      <c r="RVA13" s="107"/>
      <c r="RVB13" s="107"/>
      <c r="RVC13" s="107"/>
      <c r="RVD13" s="107"/>
      <c r="RVE13" s="107"/>
      <c r="RVF13" s="107"/>
      <c r="RVG13" s="107"/>
      <c r="RVH13" s="107"/>
      <c r="RVI13" s="107"/>
      <c r="RVJ13" s="107"/>
      <c r="RVK13" s="107"/>
      <c r="RVL13" s="107"/>
      <c r="RVM13" s="107"/>
      <c r="RVN13" s="107"/>
      <c r="RVO13" s="107"/>
      <c r="RVP13" s="107"/>
      <c r="RVQ13" s="107"/>
      <c r="RVR13" s="107"/>
      <c r="RVS13" s="107"/>
      <c r="RVT13" s="107"/>
      <c r="RVU13" s="107"/>
      <c r="RVV13" s="107"/>
      <c r="RVW13" s="107"/>
      <c r="RVX13" s="107"/>
      <c r="RVY13" s="107"/>
      <c r="RVZ13" s="107"/>
      <c r="RWA13" s="107"/>
      <c r="RWB13" s="107"/>
      <c r="RWC13" s="107"/>
      <c r="RWD13" s="107"/>
      <c r="RWE13" s="107"/>
      <c r="RWF13" s="107"/>
      <c r="RWG13" s="107"/>
      <c r="RWH13" s="107"/>
      <c r="RWI13" s="107"/>
      <c r="RWJ13" s="107"/>
      <c r="RWK13" s="107"/>
      <c r="RWL13" s="107"/>
      <c r="RWM13" s="107"/>
      <c r="RWN13" s="107"/>
      <c r="RWO13" s="107"/>
      <c r="RWP13" s="107"/>
      <c r="RWQ13" s="107"/>
      <c r="RWR13" s="107"/>
      <c r="RWS13" s="107"/>
      <c r="RWT13" s="107"/>
      <c r="RWU13" s="107"/>
      <c r="RWV13" s="107"/>
      <c r="RWW13" s="107"/>
      <c r="RWX13" s="107"/>
      <c r="RWY13" s="107"/>
      <c r="RWZ13" s="107"/>
      <c r="RXA13" s="107"/>
      <c r="RXB13" s="107"/>
      <c r="RXC13" s="107"/>
      <c r="RXD13" s="107"/>
      <c r="RXE13" s="107"/>
      <c r="RXF13" s="107"/>
      <c r="RXG13" s="107"/>
      <c r="RXH13" s="107"/>
      <c r="RXI13" s="107"/>
      <c r="RXJ13" s="107"/>
      <c r="RXK13" s="107"/>
      <c r="RXL13" s="107"/>
      <c r="RXM13" s="107"/>
      <c r="RXN13" s="107"/>
      <c r="RXO13" s="107"/>
      <c r="RXP13" s="107"/>
      <c r="RXQ13" s="107"/>
      <c r="RXR13" s="107"/>
      <c r="RXS13" s="107"/>
      <c r="RXT13" s="107"/>
      <c r="RXU13" s="107"/>
      <c r="RXV13" s="107"/>
      <c r="RXW13" s="107"/>
      <c r="RXX13" s="107"/>
      <c r="RXY13" s="107"/>
      <c r="RXZ13" s="107"/>
      <c r="RYA13" s="107"/>
      <c r="RYB13" s="107"/>
      <c r="RYC13" s="107"/>
      <c r="RYD13" s="107"/>
      <c r="RYE13" s="107"/>
      <c r="RYF13" s="107"/>
      <c r="RYG13" s="107"/>
      <c r="RYH13" s="107"/>
      <c r="RYI13" s="107"/>
      <c r="RYJ13" s="107"/>
      <c r="RYK13" s="107"/>
      <c r="RYL13" s="107"/>
      <c r="RYM13" s="107"/>
      <c r="RYN13" s="107"/>
      <c r="RYO13" s="107"/>
      <c r="RYP13" s="107"/>
      <c r="RYQ13" s="107"/>
      <c r="RYR13" s="107"/>
      <c r="RYS13" s="107"/>
      <c r="RYT13" s="107"/>
      <c r="RYU13" s="107"/>
      <c r="RYV13" s="107"/>
      <c r="RYW13" s="107"/>
      <c r="RYX13" s="107"/>
      <c r="RYY13" s="107"/>
      <c r="RYZ13" s="107"/>
      <c r="RZA13" s="107"/>
      <c r="RZB13" s="107"/>
      <c r="RZC13" s="107"/>
      <c r="RZD13" s="107"/>
      <c r="RZE13" s="107"/>
      <c r="RZF13" s="107"/>
      <c r="RZG13" s="107"/>
      <c r="RZH13" s="107"/>
      <c r="RZI13" s="107"/>
      <c r="RZJ13" s="107"/>
      <c r="RZK13" s="107"/>
      <c r="RZL13" s="107"/>
      <c r="RZM13" s="107"/>
      <c r="RZN13" s="107"/>
      <c r="RZO13" s="107"/>
      <c r="RZP13" s="107"/>
      <c r="RZQ13" s="107"/>
      <c r="RZR13" s="107"/>
      <c r="RZS13" s="107"/>
      <c r="RZT13" s="107"/>
      <c r="RZU13" s="107"/>
      <c r="RZV13" s="107"/>
      <c r="RZW13" s="107"/>
      <c r="RZX13" s="107"/>
      <c r="RZY13" s="107"/>
      <c r="RZZ13" s="107"/>
      <c r="SAA13" s="107"/>
      <c r="SAB13" s="107"/>
      <c r="SAC13" s="107"/>
      <c r="SAD13" s="107"/>
      <c r="SAE13" s="107"/>
      <c r="SAF13" s="107"/>
      <c r="SAG13" s="107"/>
      <c r="SAH13" s="107"/>
      <c r="SAI13" s="107"/>
      <c r="SAJ13" s="107"/>
      <c r="SAK13" s="107"/>
      <c r="SAL13" s="107"/>
      <c r="SAM13" s="107"/>
      <c r="SAN13" s="107"/>
      <c r="SAO13" s="107"/>
      <c r="SAP13" s="107"/>
      <c r="SAQ13" s="107"/>
      <c r="SAR13" s="107"/>
      <c r="SAS13" s="107"/>
      <c r="SAT13" s="107"/>
      <c r="SAU13" s="107"/>
      <c r="SAV13" s="107"/>
      <c r="SAW13" s="107"/>
      <c r="SAX13" s="107"/>
      <c r="SAY13" s="107"/>
      <c r="SAZ13" s="107"/>
      <c r="SBA13" s="107"/>
      <c r="SBB13" s="107"/>
      <c r="SBC13" s="107"/>
      <c r="SBD13" s="107"/>
      <c r="SBE13" s="107"/>
      <c r="SBF13" s="107"/>
      <c r="SBG13" s="107"/>
      <c r="SBH13" s="107"/>
      <c r="SBI13" s="107"/>
      <c r="SBJ13" s="107"/>
      <c r="SBK13" s="107"/>
      <c r="SBL13" s="107"/>
      <c r="SBM13" s="107"/>
      <c r="SBN13" s="107"/>
      <c r="SBO13" s="107"/>
      <c r="SBP13" s="107"/>
      <c r="SBQ13" s="107"/>
      <c r="SBR13" s="107"/>
      <c r="SBS13" s="107"/>
      <c r="SBT13" s="107"/>
      <c r="SBU13" s="107"/>
      <c r="SBV13" s="107"/>
      <c r="SBW13" s="107"/>
      <c r="SBX13" s="107"/>
      <c r="SBY13" s="107"/>
      <c r="SBZ13" s="107"/>
      <c r="SCA13" s="107"/>
      <c r="SCB13" s="107"/>
      <c r="SCC13" s="107"/>
      <c r="SCD13" s="107"/>
      <c r="SCE13" s="107"/>
      <c r="SCF13" s="107"/>
      <c r="SCG13" s="107"/>
      <c r="SCH13" s="107"/>
      <c r="SCI13" s="107"/>
      <c r="SCJ13" s="107"/>
      <c r="SCK13" s="107"/>
      <c r="SCL13" s="107"/>
      <c r="SCM13" s="107"/>
      <c r="SCN13" s="107"/>
      <c r="SCO13" s="107"/>
      <c r="SCP13" s="107"/>
      <c r="SCQ13" s="107"/>
      <c r="SCR13" s="107"/>
      <c r="SCS13" s="107"/>
      <c r="SCT13" s="107"/>
      <c r="SCU13" s="107"/>
      <c r="SCV13" s="107"/>
      <c r="SCW13" s="107"/>
      <c r="SCX13" s="107"/>
      <c r="SCY13" s="107"/>
      <c r="SCZ13" s="107"/>
      <c r="SDA13" s="107"/>
      <c r="SDB13" s="107"/>
      <c r="SDC13" s="107"/>
      <c r="SDD13" s="107"/>
      <c r="SDE13" s="107"/>
      <c r="SDF13" s="107"/>
      <c r="SDG13" s="107"/>
      <c r="SDH13" s="107"/>
      <c r="SDI13" s="107"/>
      <c r="SDJ13" s="107"/>
      <c r="SDK13" s="107"/>
      <c r="SDL13" s="107"/>
      <c r="SDM13" s="107"/>
      <c r="SDN13" s="107"/>
      <c r="SDO13" s="107"/>
      <c r="SDP13" s="107"/>
      <c r="SDQ13" s="107"/>
      <c r="SDR13" s="107"/>
      <c r="SDS13" s="107"/>
      <c r="SDT13" s="107"/>
      <c r="SDU13" s="107"/>
      <c r="SDV13" s="107"/>
      <c r="SDW13" s="107"/>
      <c r="SDX13" s="107"/>
      <c r="SDY13" s="107"/>
      <c r="SDZ13" s="107"/>
      <c r="SEA13" s="107"/>
      <c r="SEB13" s="107"/>
      <c r="SEC13" s="107"/>
      <c r="SED13" s="107"/>
      <c r="SEE13" s="107"/>
      <c r="SEF13" s="107"/>
      <c r="SEG13" s="107"/>
      <c r="SEH13" s="107"/>
      <c r="SEI13" s="107"/>
      <c r="SEJ13" s="107"/>
      <c r="SEK13" s="107"/>
      <c r="SEL13" s="107"/>
      <c r="SEM13" s="107"/>
      <c r="SEN13" s="107"/>
      <c r="SEO13" s="107"/>
      <c r="SEP13" s="107"/>
      <c r="SEQ13" s="107"/>
      <c r="SER13" s="107"/>
      <c r="SES13" s="107"/>
      <c r="SET13" s="107"/>
      <c r="SEU13" s="107"/>
      <c r="SEV13" s="107"/>
      <c r="SEW13" s="107"/>
      <c r="SEX13" s="107"/>
      <c r="SEY13" s="107"/>
      <c r="SEZ13" s="107"/>
      <c r="SFA13" s="107"/>
      <c r="SFB13" s="107"/>
      <c r="SFC13" s="107"/>
      <c r="SFD13" s="107"/>
      <c r="SFE13" s="107"/>
      <c r="SFF13" s="107"/>
      <c r="SFG13" s="107"/>
      <c r="SFH13" s="107"/>
      <c r="SFI13" s="107"/>
      <c r="SFJ13" s="107"/>
      <c r="SFK13" s="107"/>
      <c r="SFL13" s="107"/>
      <c r="SFM13" s="107"/>
      <c r="SFN13" s="107"/>
      <c r="SFO13" s="107"/>
      <c r="SFP13" s="107"/>
      <c r="SFQ13" s="107"/>
      <c r="SFR13" s="107"/>
      <c r="SFS13" s="107"/>
      <c r="SFT13" s="107"/>
      <c r="SFU13" s="107"/>
      <c r="SFV13" s="107"/>
      <c r="SFW13" s="107"/>
      <c r="SFX13" s="107"/>
      <c r="SFY13" s="107"/>
      <c r="SFZ13" s="107"/>
      <c r="SGA13" s="107"/>
      <c r="SGB13" s="107"/>
      <c r="SGC13" s="107"/>
      <c r="SGD13" s="107"/>
      <c r="SGE13" s="107"/>
      <c r="SGF13" s="107"/>
      <c r="SGG13" s="107"/>
      <c r="SGH13" s="107"/>
      <c r="SGI13" s="107"/>
      <c r="SGJ13" s="107"/>
      <c r="SGK13" s="107"/>
      <c r="SGL13" s="107"/>
      <c r="SGM13" s="107"/>
      <c r="SGN13" s="107"/>
      <c r="SGO13" s="107"/>
      <c r="SGP13" s="107"/>
      <c r="SGQ13" s="107"/>
      <c r="SGR13" s="107"/>
      <c r="SGS13" s="107"/>
      <c r="SGT13" s="107"/>
      <c r="SGU13" s="107"/>
      <c r="SGV13" s="107"/>
      <c r="SGW13" s="107"/>
      <c r="SGX13" s="107"/>
      <c r="SGY13" s="107"/>
      <c r="SGZ13" s="107"/>
      <c r="SHA13" s="107"/>
      <c r="SHB13" s="107"/>
      <c r="SHC13" s="107"/>
      <c r="SHD13" s="107"/>
      <c r="SHE13" s="107"/>
      <c r="SHF13" s="107"/>
      <c r="SHG13" s="107"/>
      <c r="SHH13" s="107"/>
      <c r="SHI13" s="107"/>
      <c r="SHJ13" s="107"/>
      <c r="SHK13" s="107"/>
      <c r="SHL13" s="107"/>
      <c r="SHM13" s="107"/>
      <c r="SHN13" s="107"/>
      <c r="SHO13" s="107"/>
      <c r="SHP13" s="107"/>
      <c r="SHQ13" s="107"/>
      <c r="SHR13" s="107"/>
      <c r="SHS13" s="107"/>
      <c r="SHT13" s="107"/>
      <c r="SHU13" s="107"/>
      <c r="SHV13" s="107"/>
      <c r="SHW13" s="107"/>
      <c r="SHX13" s="107"/>
      <c r="SHY13" s="107"/>
      <c r="SHZ13" s="107"/>
      <c r="SIA13" s="107"/>
      <c r="SIB13" s="107"/>
      <c r="SIC13" s="107"/>
      <c r="SID13" s="107"/>
      <c r="SIE13" s="107"/>
      <c r="SIF13" s="107"/>
      <c r="SIG13" s="107"/>
      <c r="SIH13" s="107"/>
      <c r="SII13" s="107"/>
      <c r="SIJ13" s="107"/>
      <c r="SIK13" s="107"/>
      <c r="SIL13" s="107"/>
      <c r="SIM13" s="107"/>
      <c r="SIN13" s="107"/>
      <c r="SIO13" s="107"/>
      <c r="SIP13" s="107"/>
      <c r="SIQ13" s="107"/>
      <c r="SIR13" s="107"/>
      <c r="SIS13" s="107"/>
      <c r="SIT13" s="107"/>
      <c r="SIU13" s="107"/>
      <c r="SIV13" s="107"/>
      <c r="SIW13" s="107"/>
      <c r="SIX13" s="107"/>
      <c r="SIY13" s="107"/>
      <c r="SIZ13" s="107"/>
      <c r="SJA13" s="107"/>
      <c r="SJB13" s="107"/>
      <c r="SJC13" s="107"/>
      <c r="SJD13" s="107"/>
      <c r="SJE13" s="107"/>
      <c r="SJF13" s="107"/>
      <c r="SJG13" s="107"/>
      <c r="SJH13" s="107"/>
      <c r="SJI13" s="107"/>
      <c r="SJJ13" s="107"/>
      <c r="SJK13" s="107"/>
      <c r="SJL13" s="107"/>
      <c r="SJM13" s="107"/>
      <c r="SJN13" s="107"/>
      <c r="SJO13" s="107"/>
      <c r="SJP13" s="107"/>
      <c r="SJQ13" s="107"/>
      <c r="SJR13" s="107"/>
      <c r="SJS13" s="107"/>
      <c r="SJT13" s="107"/>
      <c r="SJU13" s="107"/>
      <c r="SJV13" s="107"/>
      <c r="SJW13" s="107"/>
      <c r="SJX13" s="107"/>
      <c r="SJY13" s="107"/>
      <c r="SJZ13" s="107"/>
      <c r="SKA13" s="107"/>
      <c r="SKB13" s="107"/>
      <c r="SKC13" s="107"/>
      <c r="SKD13" s="107"/>
      <c r="SKE13" s="107"/>
      <c r="SKF13" s="107"/>
      <c r="SKG13" s="107"/>
      <c r="SKH13" s="107"/>
      <c r="SKI13" s="107"/>
      <c r="SKJ13" s="107"/>
      <c r="SKK13" s="107"/>
      <c r="SKL13" s="107"/>
      <c r="SKM13" s="107"/>
      <c r="SKN13" s="107"/>
      <c r="SKO13" s="107"/>
      <c r="SKP13" s="107"/>
      <c r="SKQ13" s="107"/>
      <c r="SKR13" s="107"/>
      <c r="SKS13" s="107"/>
      <c r="SKT13" s="107"/>
      <c r="SKU13" s="107"/>
      <c r="SKV13" s="107"/>
      <c r="SKW13" s="107"/>
      <c r="SKX13" s="107"/>
      <c r="SKY13" s="107"/>
      <c r="SKZ13" s="107"/>
      <c r="SLA13" s="107"/>
      <c r="SLB13" s="107"/>
      <c r="SLC13" s="107"/>
      <c r="SLD13" s="107"/>
      <c r="SLE13" s="107"/>
      <c r="SLF13" s="107"/>
      <c r="SLG13" s="107"/>
      <c r="SLH13" s="107"/>
      <c r="SLI13" s="107"/>
      <c r="SLJ13" s="107"/>
      <c r="SLK13" s="107"/>
      <c r="SLL13" s="107"/>
      <c r="SLM13" s="107"/>
      <c r="SLN13" s="107"/>
      <c r="SLO13" s="107"/>
      <c r="SLP13" s="107"/>
      <c r="SLQ13" s="107"/>
      <c r="SLR13" s="107"/>
      <c r="SLS13" s="107"/>
      <c r="SLT13" s="107"/>
      <c r="SLU13" s="107"/>
      <c r="SLV13" s="107"/>
      <c r="SLW13" s="107"/>
      <c r="SLX13" s="107"/>
      <c r="SLY13" s="107"/>
      <c r="SLZ13" s="107"/>
      <c r="SMA13" s="107"/>
      <c r="SMB13" s="107"/>
      <c r="SMC13" s="107"/>
      <c r="SMD13" s="107"/>
      <c r="SME13" s="107"/>
      <c r="SMF13" s="107"/>
      <c r="SMG13" s="107"/>
      <c r="SMH13" s="107"/>
      <c r="SMI13" s="107"/>
      <c r="SMJ13" s="107"/>
      <c r="SMK13" s="107"/>
      <c r="SML13" s="107"/>
      <c r="SMM13" s="107"/>
      <c r="SMN13" s="107"/>
      <c r="SMO13" s="107"/>
      <c r="SMP13" s="107"/>
      <c r="SMQ13" s="107"/>
      <c r="SMR13" s="107"/>
      <c r="SMS13" s="107"/>
      <c r="SMT13" s="107"/>
      <c r="SMU13" s="107"/>
      <c r="SMV13" s="107"/>
      <c r="SMW13" s="107"/>
      <c r="SMX13" s="107"/>
      <c r="SMY13" s="107"/>
      <c r="SMZ13" s="107"/>
      <c r="SNA13" s="107"/>
      <c r="SNB13" s="107"/>
      <c r="SNC13" s="107"/>
      <c r="SND13" s="107"/>
      <c r="SNE13" s="107"/>
      <c r="SNF13" s="107"/>
      <c r="SNG13" s="107"/>
      <c r="SNH13" s="107"/>
      <c r="SNI13" s="107"/>
      <c r="SNJ13" s="107"/>
      <c r="SNK13" s="107"/>
      <c r="SNL13" s="107"/>
      <c r="SNM13" s="107"/>
      <c r="SNN13" s="107"/>
      <c r="SNO13" s="107"/>
      <c r="SNP13" s="107"/>
      <c r="SNQ13" s="107"/>
      <c r="SNR13" s="107"/>
      <c r="SNS13" s="107"/>
      <c r="SNT13" s="107"/>
      <c r="SNU13" s="107"/>
      <c r="SNV13" s="107"/>
      <c r="SNW13" s="107"/>
      <c r="SNX13" s="107"/>
      <c r="SNY13" s="107"/>
      <c r="SNZ13" s="107"/>
      <c r="SOA13" s="107"/>
      <c r="SOB13" s="107"/>
      <c r="SOC13" s="107"/>
      <c r="SOD13" s="107"/>
      <c r="SOE13" s="107"/>
      <c r="SOF13" s="107"/>
      <c r="SOG13" s="107"/>
      <c r="SOH13" s="107"/>
      <c r="SOI13" s="107"/>
      <c r="SOJ13" s="107"/>
      <c r="SOK13" s="107"/>
      <c r="SOL13" s="107"/>
      <c r="SOM13" s="107"/>
      <c r="SON13" s="107"/>
      <c r="SOO13" s="107"/>
      <c r="SOP13" s="107"/>
      <c r="SOQ13" s="107"/>
      <c r="SOR13" s="107"/>
      <c r="SOS13" s="107"/>
      <c r="SOT13" s="107"/>
      <c r="SOU13" s="107"/>
      <c r="SOV13" s="107"/>
      <c r="SOW13" s="107"/>
      <c r="SOX13" s="107"/>
      <c r="SOY13" s="107"/>
      <c r="SOZ13" s="107"/>
      <c r="SPA13" s="107"/>
      <c r="SPB13" s="107"/>
      <c r="SPC13" s="107"/>
      <c r="SPD13" s="107"/>
      <c r="SPE13" s="107"/>
      <c r="SPF13" s="107"/>
      <c r="SPG13" s="107"/>
      <c r="SPH13" s="107"/>
      <c r="SPI13" s="107"/>
      <c r="SPJ13" s="107"/>
      <c r="SPK13" s="107"/>
      <c r="SPL13" s="107"/>
      <c r="SPM13" s="107"/>
      <c r="SPN13" s="107"/>
      <c r="SPO13" s="107"/>
      <c r="SPP13" s="107"/>
      <c r="SPQ13" s="107"/>
      <c r="SPR13" s="107"/>
      <c r="SPS13" s="107"/>
      <c r="SPT13" s="107"/>
      <c r="SPU13" s="107"/>
      <c r="SPV13" s="107"/>
      <c r="SPW13" s="107"/>
      <c r="SPX13" s="107"/>
      <c r="SPY13" s="107"/>
      <c r="SPZ13" s="107"/>
      <c r="SQA13" s="107"/>
      <c r="SQB13" s="107"/>
      <c r="SQC13" s="107"/>
      <c r="SQD13" s="107"/>
      <c r="SQE13" s="107"/>
      <c r="SQF13" s="107"/>
      <c r="SQG13" s="107"/>
      <c r="SQH13" s="107"/>
      <c r="SQI13" s="107"/>
      <c r="SQJ13" s="107"/>
      <c r="SQK13" s="107"/>
      <c r="SQL13" s="107"/>
      <c r="SQM13" s="107"/>
      <c r="SQN13" s="107"/>
      <c r="SQO13" s="107"/>
      <c r="SQP13" s="107"/>
      <c r="SQQ13" s="107"/>
      <c r="SQR13" s="107"/>
      <c r="SQS13" s="107"/>
      <c r="SQT13" s="107"/>
      <c r="SQU13" s="107"/>
      <c r="SQV13" s="107"/>
      <c r="SQW13" s="107"/>
      <c r="SQX13" s="107"/>
      <c r="SQY13" s="107"/>
      <c r="SQZ13" s="107"/>
      <c r="SRA13" s="107"/>
      <c r="SRB13" s="107"/>
      <c r="SRC13" s="107"/>
      <c r="SRD13" s="107"/>
      <c r="SRE13" s="107"/>
      <c r="SRF13" s="107"/>
      <c r="SRG13" s="107"/>
      <c r="SRH13" s="107"/>
      <c r="SRI13" s="107"/>
      <c r="SRJ13" s="107"/>
      <c r="SRK13" s="107"/>
      <c r="SRL13" s="107"/>
      <c r="SRM13" s="107"/>
      <c r="SRN13" s="107"/>
      <c r="SRO13" s="107"/>
      <c r="SRP13" s="107"/>
      <c r="SRQ13" s="107"/>
      <c r="SRR13" s="107"/>
      <c r="SRS13" s="107"/>
      <c r="SRT13" s="107"/>
      <c r="SRU13" s="107"/>
      <c r="SRV13" s="107"/>
      <c r="SRW13" s="107"/>
      <c r="SRX13" s="107"/>
      <c r="SRY13" s="107"/>
      <c r="SRZ13" s="107"/>
      <c r="SSA13" s="107"/>
      <c r="SSB13" s="107"/>
      <c r="SSC13" s="107"/>
      <c r="SSD13" s="107"/>
      <c r="SSE13" s="107"/>
      <c r="SSF13" s="107"/>
      <c r="SSG13" s="107"/>
      <c r="SSH13" s="107"/>
      <c r="SSI13" s="107"/>
      <c r="SSJ13" s="107"/>
      <c r="SSK13" s="107"/>
      <c r="SSL13" s="107"/>
      <c r="SSM13" s="107"/>
      <c r="SSN13" s="107"/>
      <c r="SSO13" s="107"/>
      <c r="SSP13" s="107"/>
      <c r="SSQ13" s="107"/>
      <c r="SSR13" s="107"/>
      <c r="SSS13" s="107"/>
      <c r="SST13" s="107"/>
      <c r="SSU13" s="107"/>
      <c r="SSV13" s="107"/>
      <c r="SSW13" s="107"/>
      <c r="SSX13" s="107"/>
      <c r="SSY13" s="107"/>
      <c r="SSZ13" s="107"/>
      <c r="STA13" s="107"/>
      <c r="STB13" s="107"/>
      <c r="STC13" s="107"/>
      <c r="STD13" s="107"/>
      <c r="STE13" s="107"/>
      <c r="STF13" s="107"/>
      <c r="STG13" s="107"/>
      <c r="STH13" s="107"/>
      <c r="STI13" s="107"/>
      <c r="STJ13" s="107"/>
      <c r="STK13" s="107"/>
      <c r="STL13" s="107"/>
      <c r="STM13" s="107"/>
      <c r="STN13" s="107"/>
      <c r="STO13" s="107"/>
      <c r="STP13" s="107"/>
      <c r="STQ13" s="107"/>
      <c r="STR13" s="107"/>
      <c r="STS13" s="107"/>
      <c r="STT13" s="107"/>
      <c r="STU13" s="107"/>
      <c r="STV13" s="107"/>
      <c r="STW13" s="107"/>
      <c r="STX13" s="107"/>
      <c r="STY13" s="107"/>
      <c r="STZ13" s="107"/>
      <c r="SUA13" s="107"/>
      <c r="SUB13" s="107"/>
      <c r="SUC13" s="107"/>
      <c r="SUD13" s="107"/>
      <c r="SUE13" s="107"/>
      <c r="SUF13" s="107"/>
      <c r="SUG13" s="107"/>
      <c r="SUH13" s="107"/>
      <c r="SUI13" s="107"/>
      <c r="SUJ13" s="107"/>
      <c r="SUK13" s="107"/>
      <c r="SUL13" s="107"/>
      <c r="SUM13" s="107"/>
      <c r="SUN13" s="107"/>
      <c r="SUO13" s="107"/>
      <c r="SUP13" s="107"/>
      <c r="SUQ13" s="107"/>
      <c r="SUR13" s="107"/>
      <c r="SUS13" s="107"/>
      <c r="SUT13" s="107"/>
      <c r="SUU13" s="107"/>
      <c r="SUV13" s="107"/>
      <c r="SUW13" s="107"/>
      <c r="SUX13" s="107"/>
      <c r="SUY13" s="107"/>
      <c r="SUZ13" s="107"/>
      <c r="SVA13" s="107"/>
      <c r="SVB13" s="107"/>
      <c r="SVC13" s="107"/>
      <c r="SVD13" s="107"/>
      <c r="SVE13" s="107"/>
      <c r="SVF13" s="107"/>
      <c r="SVG13" s="107"/>
      <c r="SVH13" s="107"/>
      <c r="SVI13" s="107"/>
      <c r="SVJ13" s="107"/>
      <c r="SVK13" s="107"/>
      <c r="SVL13" s="107"/>
      <c r="SVM13" s="107"/>
      <c r="SVN13" s="107"/>
      <c r="SVO13" s="107"/>
      <c r="SVP13" s="107"/>
      <c r="SVQ13" s="107"/>
      <c r="SVR13" s="107"/>
      <c r="SVS13" s="107"/>
      <c r="SVT13" s="107"/>
      <c r="SVU13" s="107"/>
      <c r="SVV13" s="107"/>
      <c r="SVW13" s="107"/>
      <c r="SVX13" s="107"/>
      <c r="SVY13" s="107"/>
      <c r="SVZ13" s="107"/>
      <c r="SWA13" s="107"/>
      <c r="SWB13" s="107"/>
      <c r="SWC13" s="107"/>
      <c r="SWD13" s="107"/>
      <c r="SWE13" s="107"/>
      <c r="SWF13" s="107"/>
      <c r="SWG13" s="107"/>
      <c r="SWH13" s="107"/>
      <c r="SWI13" s="107"/>
      <c r="SWJ13" s="107"/>
      <c r="SWK13" s="107"/>
      <c r="SWL13" s="107"/>
      <c r="SWM13" s="107"/>
      <c r="SWN13" s="107"/>
      <c r="SWO13" s="107"/>
      <c r="SWP13" s="107"/>
      <c r="SWQ13" s="107"/>
      <c r="SWR13" s="107"/>
      <c r="SWS13" s="107"/>
      <c r="SWT13" s="107"/>
      <c r="SWU13" s="107"/>
      <c r="SWV13" s="107"/>
      <c r="SWW13" s="107"/>
      <c r="SWX13" s="107"/>
      <c r="SWY13" s="107"/>
      <c r="SWZ13" s="107"/>
      <c r="SXA13" s="107"/>
      <c r="SXB13" s="107"/>
      <c r="SXC13" s="107"/>
      <c r="SXD13" s="107"/>
      <c r="SXE13" s="107"/>
      <c r="SXF13" s="107"/>
      <c r="SXG13" s="107"/>
      <c r="SXH13" s="107"/>
      <c r="SXI13" s="107"/>
      <c r="SXJ13" s="107"/>
      <c r="SXK13" s="107"/>
      <c r="SXL13" s="107"/>
      <c r="SXM13" s="107"/>
      <c r="SXN13" s="107"/>
      <c r="SXO13" s="107"/>
      <c r="SXP13" s="107"/>
      <c r="SXQ13" s="107"/>
      <c r="SXR13" s="107"/>
      <c r="SXS13" s="107"/>
      <c r="SXT13" s="107"/>
      <c r="SXU13" s="107"/>
      <c r="SXV13" s="107"/>
      <c r="SXW13" s="107"/>
      <c r="SXX13" s="107"/>
      <c r="SXY13" s="107"/>
      <c r="SXZ13" s="107"/>
      <c r="SYA13" s="107"/>
      <c r="SYB13" s="107"/>
      <c r="SYC13" s="107"/>
      <c r="SYD13" s="107"/>
      <c r="SYE13" s="107"/>
      <c r="SYF13" s="107"/>
      <c r="SYG13" s="107"/>
      <c r="SYH13" s="107"/>
      <c r="SYI13" s="107"/>
      <c r="SYJ13" s="107"/>
      <c r="SYK13" s="107"/>
      <c r="SYL13" s="107"/>
      <c r="SYM13" s="107"/>
      <c r="SYN13" s="107"/>
      <c r="SYO13" s="107"/>
      <c r="SYP13" s="107"/>
      <c r="SYQ13" s="107"/>
      <c r="SYR13" s="107"/>
      <c r="SYS13" s="107"/>
      <c r="SYT13" s="107"/>
      <c r="SYU13" s="107"/>
      <c r="SYV13" s="107"/>
      <c r="SYW13" s="107"/>
      <c r="SYX13" s="107"/>
      <c r="SYY13" s="107"/>
      <c r="SYZ13" s="107"/>
      <c r="SZA13" s="107"/>
      <c r="SZB13" s="107"/>
      <c r="SZC13" s="107"/>
      <c r="SZD13" s="107"/>
      <c r="SZE13" s="107"/>
      <c r="SZF13" s="107"/>
      <c r="SZG13" s="107"/>
      <c r="SZH13" s="107"/>
      <c r="SZI13" s="107"/>
      <c r="SZJ13" s="107"/>
      <c r="SZK13" s="107"/>
      <c r="SZL13" s="107"/>
      <c r="SZM13" s="107"/>
      <c r="SZN13" s="107"/>
      <c r="SZO13" s="107"/>
      <c r="SZP13" s="107"/>
      <c r="SZQ13" s="107"/>
      <c r="SZR13" s="107"/>
      <c r="SZS13" s="107"/>
      <c r="SZT13" s="107"/>
      <c r="SZU13" s="107"/>
      <c r="SZV13" s="107"/>
      <c r="SZW13" s="107"/>
      <c r="SZX13" s="107"/>
      <c r="SZY13" s="107"/>
      <c r="SZZ13" s="107"/>
      <c r="TAA13" s="107"/>
      <c r="TAB13" s="107"/>
      <c r="TAC13" s="107"/>
      <c r="TAD13" s="107"/>
      <c r="TAE13" s="107"/>
      <c r="TAF13" s="107"/>
      <c r="TAG13" s="107"/>
      <c r="TAH13" s="107"/>
      <c r="TAI13" s="107"/>
      <c r="TAJ13" s="107"/>
      <c r="TAK13" s="107"/>
      <c r="TAL13" s="107"/>
      <c r="TAM13" s="107"/>
      <c r="TAN13" s="107"/>
      <c r="TAO13" s="107"/>
      <c r="TAP13" s="107"/>
      <c r="TAQ13" s="107"/>
      <c r="TAR13" s="107"/>
      <c r="TAS13" s="107"/>
      <c r="TAT13" s="107"/>
      <c r="TAU13" s="107"/>
      <c r="TAV13" s="107"/>
      <c r="TAW13" s="107"/>
      <c r="TAX13" s="107"/>
      <c r="TAY13" s="107"/>
      <c r="TAZ13" s="107"/>
      <c r="TBA13" s="107"/>
      <c r="TBB13" s="107"/>
      <c r="TBC13" s="107"/>
      <c r="TBD13" s="107"/>
      <c r="TBE13" s="107"/>
      <c r="TBF13" s="107"/>
      <c r="TBG13" s="107"/>
      <c r="TBH13" s="107"/>
      <c r="TBI13" s="107"/>
      <c r="TBJ13" s="107"/>
      <c r="TBK13" s="107"/>
      <c r="TBL13" s="107"/>
      <c r="TBM13" s="107"/>
      <c r="TBN13" s="107"/>
      <c r="TBO13" s="107"/>
      <c r="TBP13" s="107"/>
      <c r="TBQ13" s="107"/>
      <c r="TBR13" s="107"/>
      <c r="TBS13" s="107"/>
      <c r="TBT13" s="107"/>
      <c r="TBU13" s="107"/>
      <c r="TBV13" s="107"/>
      <c r="TBW13" s="107"/>
      <c r="TBX13" s="107"/>
      <c r="TBY13" s="107"/>
      <c r="TBZ13" s="107"/>
      <c r="TCA13" s="107"/>
      <c r="TCB13" s="107"/>
      <c r="TCC13" s="107"/>
      <c r="TCD13" s="107"/>
      <c r="TCE13" s="107"/>
      <c r="TCF13" s="107"/>
      <c r="TCG13" s="107"/>
      <c r="TCH13" s="107"/>
      <c r="TCI13" s="107"/>
      <c r="TCJ13" s="107"/>
      <c r="TCK13" s="107"/>
      <c r="TCL13" s="107"/>
      <c r="TCM13" s="107"/>
      <c r="TCN13" s="107"/>
      <c r="TCO13" s="107"/>
      <c r="TCP13" s="107"/>
      <c r="TCQ13" s="107"/>
      <c r="TCR13" s="107"/>
      <c r="TCS13" s="107"/>
      <c r="TCT13" s="107"/>
      <c r="TCU13" s="107"/>
      <c r="TCV13" s="107"/>
      <c r="TCW13" s="107"/>
      <c r="TCX13" s="107"/>
      <c r="TCY13" s="107"/>
      <c r="TCZ13" s="107"/>
      <c r="TDA13" s="107"/>
      <c r="TDB13" s="107"/>
      <c r="TDC13" s="107"/>
      <c r="TDD13" s="107"/>
      <c r="TDE13" s="107"/>
      <c r="TDF13" s="107"/>
      <c r="TDG13" s="107"/>
      <c r="TDH13" s="107"/>
      <c r="TDI13" s="107"/>
      <c r="TDJ13" s="107"/>
      <c r="TDK13" s="107"/>
      <c r="TDL13" s="107"/>
      <c r="TDM13" s="107"/>
      <c r="TDN13" s="107"/>
      <c r="TDO13" s="107"/>
      <c r="TDP13" s="107"/>
      <c r="TDQ13" s="107"/>
      <c r="TDR13" s="107"/>
      <c r="TDS13" s="107"/>
      <c r="TDT13" s="107"/>
      <c r="TDU13" s="107"/>
      <c r="TDV13" s="107"/>
      <c r="TDW13" s="107"/>
      <c r="TDX13" s="107"/>
      <c r="TDY13" s="107"/>
      <c r="TDZ13" s="107"/>
      <c r="TEA13" s="107"/>
      <c r="TEB13" s="107"/>
      <c r="TEC13" s="107"/>
      <c r="TED13" s="107"/>
      <c r="TEE13" s="107"/>
      <c r="TEF13" s="107"/>
      <c r="TEG13" s="107"/>
      <c r="TEH13" s="107"/>
      <c r="TEI13" s="107"/>
      <c r="TEJ13" s="107"/>
      <c r="TEK13" s="107"/>
      <c r="TEL13" s="107"/>
      <c r="TEM13" s="107"/>
      <c r="TEN13" s="107"/>
      <c r="TEO13" s="107"/>
      <c r="TEP13" s="107"/>
      <c r="TEQ13" s="107"/>
      <c r="TER13" s="107"/>
      <c r="TES13" s="107"/>
      <c r="TET13" s="107"/>
      <c r="TEU13" s="107"/>
      <c r="TEV13" s="107"/>
      <c r="TEW13" s="107"/>
      <c r="TEX13" s="107"/>
      <c r="TEY13" s="107"/>
      <c r="TEZ13" s="107"/>
      <c r="TFA13" s="107"/>
      <c r="TFB13" s="107"/>
      <c r="TFC13" s="107"/>
      <c r="TFD13" s="107"/>
      <c r="TFE13" s="107"/>
      <c r="TFF13" s="107"/>
      <c r="TFG13" s="107"/>
      <c r="TFH13" s="107"/>
      <c r="TFI13" s="107"/>
      <c r="TFJ13" s="107"/>
      <c r="TFK13" s="107"/>
      <c r="TFL13" s="107"/>
      <c r="TFM13" s="107"/>
      <c r="TFN13" s="107"/>
      <c r="TFO13" s="107"/>
      <c r="TFP13" s="107"/>
      <c r="TFQ13" s="107"/>
      <c r="TFR13" s="107"/>
      <c r="TFS13" s="107"/>
      <c r="TFT13" s="107"/>
      <c r="TFU13" s="107"/>
      <c r="TFV13" s="107"/>
      <c r="TFW13" s="107"/>
      <c r="TFX13" s="107"/>
      <c r="TFY13" s="107"/>
      <c r="TFZ13" s="107"/>
      <c r="TGA13" s="107"/>
      <c r="TGB13" s="107"/>
      <c r="TGC13" s="107"/>
      <c r="TGD13" s="107"/>
      <c r="TGE13" s="107"/>
      <c r="TGF13" s="107"/>
      <c r="TGG13" s="107"/>
      <c r="TGH13" s="107"/>
      <c r="TGI13" s="107"/>
      <c r="TGJ13" s="107"/>
      <c r="TGK13" s="107"/>
      <c r="TGL13" s="107"/>
      <c r="TGM13" s="107"/>
      <c r="TGN13" s="107"/>
      <c r="TGO13" s="107"/>
      <c r="TGP13" s="107"/>
      <c r="TGQ13" s="107"/>
      <c r="TGR13" s="107"/>
      <c r="TGS13" s="107"/>
      <c r="TGT13" s="107"/>
      <c r="TGU13" s="107"/>
      <c r="TGV13" s="107"/>
      <c r="TGW13" s="107"/>
      <c r="TGX13" s="107"/>
      <c r="TGY13" s="107"/>
      <c r="TGZ13" s="107"/>
      <c r="THA13" s="107"/>
      <c r="THB13" s="107"/>
      <c r="THC13" s="107"/>
      <c r="THD13" s="107"/>
      <c r="THE13" s="107"/>
      <c r="THF13" s="107"/>
      <c r="THG13" s="107"/>
      <c r="THH13" s="107"/>
      <c r="THI13" s="107"/>
      <c r="THJ13" s="107"/>
      <c r="THK13" s="107"/>
      <c r="THL13" s="107"/>
      <c r="THM13" s="107"/>
      <c r="THN13" s="107"/>
      <c r="THO13" s="107"/>
      <c r="THP13" s="107"/>
      <c r="THQ13" s="107"/>
      <c r="THR13" s="107"/>
      <c r="THS13" s="107"/>
      <c r="THT13" s="107"/>
      <c r="THU13" s="107"/>
      <c r="THV13" s="107"/>
      <c r="THW13" s="107"/>
      <c r="THX13" s="107"/>
      <c r="THY13" s="107"/>
      <c r="THZ13" s="107"/>
      <c r="TIA13" s="107"/>
      <c r="TIB13" s="107"/>
      <c r="TIC13" s="107"/>
      <c r="TID13" s="107"/>
      <c r="TIE13" s="107"/>
      <c r="TIF13" s="107"/>
      <c r="TIG13" s="107"/>
      <c r="TIH13" s="107"/>
      <c r="TII13" s="107"/>
      <c r="TIJ13" s="107"/>
      <c r="TIK13" s="107"/>
      <c r="TIL13" s="107"/>
      <c r="TIM13" s="107"/>
      <c r="TIN13" s="107"/>
      <c r="TIO13" s="107"/>
      <c r="TIP13" s="107"/>
      <c r="TIQ13" s="107"/>
      <c r="TIR13" s="107"/>
      <c r="TIS13" s="107"/>
      <c r="TIT13" s="107"/>
      <c r="TIU13" s="107"/>
      <c r="TIV13" s="107"/>
      <c r="TIW13" s="107"/>
      <c r="TIX13" s="107"/>
      <c r="TIY13" s="107"/>
      <c r="TIZ13" s="107"/>
      <c r="TJA13" s="107"/>
      <c r="TJB13" s="107"/>
      <c r="TJC13" s="107"/>
      <c r="TJD13" s="107"/>
      <c r="TJE13" s="107"/>
      <c r="TJF13" s="107"/>
      <c r="TJG13" s="107"/>
      <c r="TJH13" s="107"/>
      <c r="TJI13" s="107"/>
      <c r="TJJ13" s="107"/>
      <c r="TJK13" s="107"/>
      <c r="TJL13" s="107"/>
      <c r="TJM13" s="107"/>
      <c r="TJN13" s="107"/>
      <c r="TJO13" s="107"/>
      <c r="TJP13" s="107"/>
      <c r="TJQ13" s="107"/>
      <c r="TJR13" s="107"/>
      <c r="TJS13" s="107"/>
      <c r="TJT13" s="107"/>
      <c r="TJU13" s="107"/>
      <c r="TJV13" s="107"/>
      <c r="TJW13" s="107"/>
      <c r="TJX13" s="107"/>
      <c r="TJY13" s="107"/>
      <c r="TJZ13" s="107"/>
      <c r="TKA13" s="107"/>
      <c r="TKB13" s="107"/>
      <c r="TKC13" s="107"/>
      <c r="TKD13" s="107"/>
      <c r="TKE13" s="107"/>
      <c r="TKF13" s="107"/>
      <c r="TKG13" s="107"/>
      <c r="TKH13" s="107"/>
      <c r="TKI13" s="107"/>
      <c r="TKJ13" s="107"/>
      <c r="TKK13" s="107"/>
      <c r="TKL13" s="107"/>
      <c r="TKM13" s="107"/>
      <c r="TKN13" s="107"/>
      <c r="TKO13" s="107"/>
      <c r="TKP13" s="107"/>
      <c r="TKQ13" s="107"/>
      <c r="TKR13" s="107"/>
      <c r="TKS13" s="107"/>
      <c r="TKT13" s="107"/>
      <c r="TKU13" s="107"/>
      <c r="TKV13" s="107"/>
      <c r="TKW13" s="107"/>
      <c r="TKX13" s="107"/>
      <c r="TKY13" s="107"/>
      <c r="TKZ13" s="107"/>
      <c r="TLA13" s="107"/>
      <c r="TLB13" s="107"/>
      <c r="TLC13" s="107"/>
      <c r="TLD13" s="107"/>
      <c r="TLE13" s="107"/>
      <c r="TLF13" s="107"/>
      <c r="TLG13" s="107"/>
      <c r="TLH13" s="107"/>
      <c r="TLI13" s="107"/>
      <c r="TLJ13" s="107"/>
      <c r="TLK13" s="107"/>
      <c r="TLL13" s="107"/>
      <c r="TLM13" s="107"/>
      <c r="TLN13" s="107"/>
      <c r="TLO13" s="107"/>
      <c r="TLP13" s="107"/>
      <c r="TLQ13" s="107"/>
      <c r="TLR13" s="107"/>
      <c r="TLS13" s="107"/>
      <c r="TLT13" s="107"/>
      <c r="TLU13" s="107"/>
      <c r="TLV13" s="107"/>
      <c r="TLW13" s="107"/>
      <c r="TLX13" s="107"/>
      <c r="TLY13" s="107"/>
      <c r="TLZ13" s="107"/>
      <c r="TMA13" s="107"/>
      <c r="TMB13" s="107"/>
      <c r="TMC13" s="107"/>
      <c r="TMD13" s="107"/>
      <c r="TME13" s="107"/>
      <c r="TMF13" s="107"/>
      <c r="TMG13" s="107"/>
      <c r="TMH13" s="107"/>
      <c r="TMI13" s="107"/>
      <c r="TMJ13" s="107"/>
      <c r="TMK13" s="107"/>
      <c r="TML13" s="107"/>
      <c r="TMM13" s="107"/>
      <c r="TMN13" s="107"/>
      <c r="TMO13" s="107"/>
      <c r="TMP13" s="107"/>
      <c r="TMQ13" s="107"/>
      <c r="TMR13" s="107"/>
      <c r="TMS13" s="107"/>
      <c r="TMT13" s="107"/>
      <c r="TMU13" s="107"/>
      <c r="TMV13" s="107"/>
      <c r="TMW13" s="107"/>
      <c r="TMX13" s="107"/>
      <c r="TMY13" s="107"/>
      <c r="TMZ13" s="107"/>
      <c r="TNA13" s="107"/>
      <c r="TNB13" s="107"/>
      <c r="TNC13" s="107"/>
      <c r="TND13" s="107"/>
      <c r="TNE13" s="107"/>
      <c r="TNF13" s="107"/>
      <c r="TNG13" s="107"/>
      <c r="TNH13" s="107"/>
      <c r="TNI13" s="107"/>
      <c r="TNJ13" s="107"/>
      <c r="TNK13" s="107"/>
      <c r="TNL13" s="107"/>
      <c r="TNM13" s="107"/>
      <c r="TNN13" s="107"/>
      <c r="TNO13" s="107"/>
      <c r="TNP13" s="107"/>
      <c r="TNQ13" s="107"/>
      <c r="TNR13" s="107"/>
      <c r="TNS13" s="107"/>
      <c r="TNT13" s="107"/>
      <c r="TNU13" s="107"/>
      <c r="TNV13" s="107"/>
      <c r="TNW13" s="107"/>
      <c r="TNX13" s="107"/>
      <c r="TNY13" s="107"/>
      <c r="TNZ13" s="107"/>
      <c r="TOA13" s="107"/>
      <c r="TOB13" s="107"/>
      <c r="TOC13" s="107"/>
      <c r="TOD13" s="107"/>
      <c r="TOE13" s="107"/>
      <c r="TOF13" s="107"/>
      <c r="TOG13" s="107"/>
      <c r="TOH13" s="107"/>
      <c r="TOI13" s="107"/>
      <c r="TOJ13" s="107"/>
      <c r="TOK13" s="107"/>
      <c r="TOL13" s="107"/>
      <c r="TOM13" s="107"/>
      <c r="TON13" s="107"/>
      <c r="TOO13" s="107"/>
      <c r="TOP13" s="107"/>
      <c r="TOQ13" s="107"/>
      <c r="TOR13" s="107"/>
      <c r="TOS13" s="107"/>
      <c r="TOT13" s="107"/>
      <c r="TOU13" s="107"/>
      <c r="TOV13" s="107"/>
      <c r="TOW13" s="107"/>
      <c r="TOX13" s="107"/>
      <c r="TOY13" s="107"/>
      <c r="TOZ13" s="107"/>
      <c r="TPA13" s="107"/>
      <c r="TPB13" s="107"/>
      <c r="TPC13" s="107"/>
      <c r="TPD13" s="107"/>
      <c r="TPE13" s="107"/>
      <c r="TPF13" s="107"/>
      <c r="TPG13" s="107"/>
      <c r="TPH13" s="107"/>
      <c r="TPI13" s="107"/>
      <c r="TPJ13" s="107"/>
      <c r="TPK13" s="107"/>
      <c r="TPL13" s="107"/>
      <c r="TPM13" s="107"/>
      <c r="TPN13" s="107"/>
      <c r="TPO13" s="107"/>
      <c r="TPP13" s="107"/>
      <c r="TPQ13" s="107"/>
      <c r="TPR13" s="107"/>
      <c r="TPS13" s="107"/>
      <c r="TPT13" s="107"/>
      <c r="TPU13" s="107"/>
      <c r="TPV13" s="107"/>
      <c r="TPW13" s="107"/>
      <c r="TPX13" s="107"/>
      <c r="TPY13" s="107"/>
      <c r="TPZ13" s="107"/>
      <c r="TQA13" s="107"/>
      <c r="TQB13" s="107"/>
      <c r="TQC13" s="107"/>
      <c r="TQD13" s="107"/>
      <c r="TQE13" s="107"/>
      <c r="TQF13" s="107"/>
      <c r="TQG13" s="107"/>
      <c r="TQH13" s="107"/>
      <c r="TQI13" s="107"/>
      <c r="TQJ13" s="107"/>
      <c r="TQK13" s="107"/>
      <c r="TQL13" s="107"/>
      <c r="TQM13" s="107"/>
      <c r="TQN13" s="107"/>
      <c r="TQO13" s="107"/>
      <c r="TQP13" s="107"/>
      <c r="TQQ13" s="107"/>
      <c r="TQR13" s="107"/>
      <c r="TQS13" s="107"/>
      <c r="TQT13" s="107"/>
      <c r="TQU13" s="107"/>
      <c r="TQV13" s="107"/>
      <c r="TQW13" s="107"/>
      <c r="TQX13" s="107"/>
      <c r="TQY13" s="107"/>
      <c r="TQZ13" s="107"/>
      <c r="TRA13" s="107"/>
      <c r="TRB13" s="107"/>
      <c r="TRC13" s="107"/>
      <c r="TRD13" s="107"/>
      <c r="TRE13" s="107"/>
      <c r="TRF13" s="107"/>
      <c r="TRG13" s="107"/>
      <c r="TRH13" s="107"/>
      <c r="TRI13" s="107"/>
      <c r="TRJ13" s="107"/>
      <c r="TRK13" s="107"/>
      <c r="TRL13" s="107"/>
      <c r="TRM13" s="107"/>
      <c r="TRN13" s="107"/>
      <c r="TRO13" s="107"/>
      <c r="TRP13" s="107"/>
      <c r="TRQ13" s="107"/>
      <c r="TRR13" s="107"/>
      <c r="TRS13" s="107"/>
      <c r="TRT13" s="107"/>
      <c r="TRU13" s="107"/>
      <c r="TRV13" s="107"/>
      <c r="TRW13" s="107"/>
      <c r="TRX13" s="107"/>
      <c r="TRY13" s="107"/>
      <c r="TRZ13" s="107"/>
      <c r="TSA13" s="107"/>
      <c r="TSB13" s="107"/>
      <c r="TSC13" s="107"/>
      <c r="TSD13" s="107"/>
      <c r="TSE13" s="107"/>
      <c r="TSF13" s="107"/>
      <c r="TSG13" s="107"/>
      <c r="TSH13" s="107"/>
      <c r="TSI13" s="107"/>
      <c r="TSJ13" s="107"/>
      <c r="TSK13" s="107"/>
      <c r="TSL13" s="107"/>
      <c r="TSM13" s="107"/>
      <c r="TSN13" s="107"/>
      <c r="TSO13" s="107"/>
      <c r="TSP13" s="107"/>
      <c r="TSQ13" s="107"/>
      <c r="TSR13" s="107"/>
      <c r="TSS13" s="107"/>
      <c r="TST13" s="107"/>
      <c r="TSU13" s="107"/>
      <c r="TSV13" s="107"/>
      <c r="TSW13" s="107"/>
      <c r="TSX13" s="107"/>
      <c r="TSY13" s="107"/>
      <c r="TSZ13" s="107"/>
      <c r="TTA13" s="107"/>
      <c r="TTB13" s="107"/>
      <c r="TTC13" s="107"/>
      <c r="TTD13" s="107"/>
      <c r="TTE13" s="107"/>
      <c r="TTF13" s="107"/>
      <c r="TTG13" s="107"/>
      <c r="TTH13" s="107"/>
      <c r="TTI13" s="107"/>
      <c r="TTJ13" s="107"/>
      <c r="TTK13" s="107"/>
      <c r="TTL13" s="107"/>
      <c r="TTM13" s="107"/>
      <c r="TTN13" s="107"/>
      <c r="TTO13" s="107"/>
      <c r="TTP13" s="107"/>
      <c r="TTQ13" s="107"/>
      <c r="TTR13" s="107"/>
      <c r="TTS13" s="107"/>
      <c r="TTT13" s="107"/>
      <c r="TTU13" s="107"/>
      <c r="TTV13" s="107"/>
      <c r="TTW13" s="107"/>
      <c r="TTX13" s="107"/>
      <c r="TTY13" s="107"/>
      <c r="TTZ13" s="107"/>
      <c r="TUA13" s="107"/>
      <c r="TUB13" s="107"/>
      <c r="TUC13" s="107"/>
      <c r="TUD13" s="107"/>
      <c r="TUE13" s="107"/>
      <c r="TUF13" s="107"/>
      <c r="TUG13" s="107"/>
      <c r="TUH13" s="107"/>
      <c r="TUI13" s="107"/>
      <c r="TUJ13" s="107"/>
      <c r="TUK13" s="107"/>
      <c r="TUL13" s="107"/>
      <c r="TUM13" s="107"/>
      <c r="TUN13" s="107"/>
      <c r="TUO13" s="107"/>
      <c r="TUP13" s="107"/>
      <c r="TUQ13" s="107"/>
      <c r="TUR13" s="107"/>
      <c r="TUS13" s="107"/>
      <c r="TUT13" s="107"/>
      <c r="TUU13" s="107"/>
      <c r="TUV13" s="107"/>
      <c r="TUW13" s="107"/>
      <c r="TUX13" s="107"/>
      <c r="TUY13" s="107"/>
      <c r="TUZ13" s="107"/>
      <c r="TVA13" s="107"/>
      <c r="TVB13" s="107"/>
      <c r="TVC13" s="107"/>
      <c r="TVD13" s="107"/>
      <c r="TVE13" s="107"/>
      <c r="TVF13" s="107"/>
      <c r="TVG13" s="107"/>
      <c r="TVH13" s="107"/>
      <c r="TVI13" s="107"/>
      <c r="TVJ13" s="107"/>
      <c r="TVK13" s="107"/>
      <c r="TVL13" s="107"/>
      <c r="TVM13" s="107"/>
      <c r="TVN13" s="107"/>
      <c r="TVO13" s="107"/>
      <c r="TVP13" s="107"/>
      <c r="TVQ13" s="107"/>
      <c r="TVR13" s="107"/>
      <c r="TVS13" s="107"/>
      <c r="TVT13" s="107"/>
      <c r="TVU13" s="107"/>
      <c r="TVV13" s="107"/>
      <c r="TVW13" s="107"/>
      <c r="TVX13" s="107"/>
      <c r="TVY13" s="107"/>
      <c r="TVZ13" s="107"/>
      <c r="TWA13" s="107"/>
      <c r="TWB13" s="107"/>
      <c r="TWC13" s="107"/>
      <c r="TWD13" s="107"/>
      <c r="TWE13" s="107"/>
      <c r="TWF13" s="107"/>
      <c r="TWG13" s="107"/>
      <c r="TWH13" s="107"/>
      <c r="TWI13" s="107"/>
      <c r="TWJ13" s="107"/>
      <c r="TWK13" s="107"/>
      <c r="TWL13" s="107"/>
      <c r="TWM13" s="107"/>
      <c r="TWN13" s="107"/>
      <c r="TWO13" s="107"/>
      <c r="TWP13" s="107"/>
      <c r="TWQ13" s="107"/>
      <c r="TWR13" s="107"/>
      <c r="TWS13" s="107"/>
      <c r="TWT13" s="107"/>
      <c r="TWU13" s="107"/>
      <c r="TWV13" s="107"/>
      <c r="TWW13" s="107"/>
      <c r="TWX13" s="107"/>
      <c r="TWY13" s="107"/>
      <c r="TWZ13" s="107"/>
      <c r="TXA13" s="107"/>
      <c r="TXB13" s="107"/>
      <c r="TXC13" s="107"/>
      <c r="TXD13" s="107"/>
      <c r="TXE13" s="107"/>
      <c r="TXF13" s="107"/>
      <c r="TXG13" s="107"/>
      <c r="TXH13" s="107"/>
      <c r="TXI13" s="107"/>
      <c r="TXJ13" s="107"/>
      <c r="TXK13" s="107"/>
      <c r="TXL13" s="107"/>
      <c r="TXM13" s="107"/>
      <c r="TXN13" s="107"/>
      <c r="TXO13" s="107"/>
      <c r="TXP13" s="107"/>
      <c r="TXQ13" s="107"/>
      <c r="TXR13" s="107"/>
      <c r="TXS13" s="107"/>
      <c r="TXT13" s="107"/>
      <c r="TXU13" s="107"/>
      <c r="TXV13" s="107"/>
      <c r="TXW13" s="107"/>
      <c r="TXX13" s="107"/>
      <c r="TXY13" s="107"/>
      <c r="TXZ13" s="107"/>
      <c r="TYA13" s="107"/>
      <c r="TYB13" s="107"/>
      <c r="TYC13" s="107"/>
      <c r="TYD13" s="107"/>
      <c r="TYE13" s="107"/>
      <c r="TYF13" s="107"/>
      <c r="TYG13" s="107"/>
      <c r="TYH13" s="107"/>
      <c r="TYI13" s="107"/>
      <c r="TYJ13" s="107"/>
      <c r="TYK13" s="107"/>
      <c r="TYL13" s="107"/>
      <c r="TYM13" s="107"/>
      <c r="TYN13" s="107"/>
      <c r="TYO13" s="107"/>
      <c r="TYP13" s="107"/>
      <c r="TYQ13" s="107"/>
      <c r="TYR13" s="107"/>
      <c r="TYS13" s="107"/>
      <c r="TYT13" s="107"/>
      <c r="TYU13" s="107"/>
      <c r="TYV13" s="107"/>
      <c r="TYW13" s="107"/>
      <c r="TYX13" s="107"/>
      <c r="TYY13" s="107"/>
      <c r="TYZ13" s="107"/>
      <c r="TZA13" s="107"/>
      <c r="TZB13" s="107"/>
      <c r="TZC13" s="107"/>
      <c r="TZD13" s="107"/>
      <c r="TZE13" s="107"/>
      <c r="TZF13" s="107"/>
      <c r="TZG13" s="107"/>
      <c r="TZH13" s="107"/>
      <c r="TZI13" s="107"/>
      <c r="TZJ13" s="107"/>
      <c r="TZK13" s="107"/>
      <c r="TZL13" s="107"/>
      <c r="TZM13" s="107"/>
      <c r="TZN13" s="107"/>
      <c r="TZO13" s="107"/>
      <c r="TZP13" s="107"/>
      <c r="TZQ13" s="107"/>
      <c r="TZR13" s="107"/>
      <c r="TZS13" s="107"/>
      <c r="TZT13" s="107"/>
      <c r="TZU13" s="107"/>
      <c r="TZV13" s="107"/>
      <c r="TZW13" s="107"/>
      <c r="TZX13" s="107"/>
      <c r="TZY13" s="107"/>
      <c r="TZZ13" s="107"/>
      <c r="UAA13" s="107"/>
      <c r="UAB13" s="107"/>
      <c r="UAC13" s="107"/>
      <c r="UAD13" s="107"/>
      <c r="UAE13" s="107"/>
      <c r="UAF13" s="107"/>
      <c r="UAG13" s="107"/>
      <c r="UAH13" s="107"/>
      <c r="UAI13" s="107"/>
      <c r="UAJ13" s="107"/>
      <c r="UAK13" s="107"/>
      <c r="UAL13" s="107"/>
      <c r="UAM13" s="107"/>
      <c r="UAN13" s="107"/>
      <c r="UAO13" s="107"/>
      <c r="UAP13" s="107"/>
      <c r="UAQ13" s="107"/>
      <c r="UAR13" s="107"/>
      <c r="UAS13" s="107"/>
      <c r="UAT13" s="107"/>
      <c r="UAU13" s="107"/>
      <c r="UAV13" s="107"/>
      <c r="UAW13" s="107"/>
      <c r="UAX13" s="107"/>
      <c r="UAY13" s="107"/>
      <c r="UAZ13" s="107"/>
      <c r="UBA13" s="107"/>
      <c r="UBB13" s="107"/>
      <c r="UBC13" s="107"/>
      <c r="UBD13" s="107"/>
      <c r="UBE13" s="107"/>
      <c r="UBF13" s="107"/>
      <c r="UBG13" s="107"/>
      <c r="UBH13" s="107"/>
      <c r="UBI13" s="107"/>
      <c r="UBJ13" s="107"/>
      <c r="UBK13" s="107"/>
      <c r="UBL13" s="107"/>
      <c r="UBM13" s="107"/>
      <c r="UBN13" s="107"/>
      <c r="UBO13" s="107"/>
      <c r="UBP13" s="107"/>
      <c r="UBQ13" s="107"/>
      <c r="UBR13" s="107"/>
      <c r="UBS13" s="107"/>
      <c r="UBT13" s="107"/>
      <c r="UBU13" s="107"/>
      <c r="UBV13" s="107"/>
      <c r="UBW13" s="107"/>
      <c r="UBX13" s="107"/>
      <c r="UBY13" s="107"/>
      <c r="UBZ13" s="107"/>
      <c r="UCA13" s="107"/>
      <c r="UCB13" s="107"/>
      <c r="UCC13" s="107"/>
      <c r="UCD13" s="107"/>
      <c r="UCE13" s="107"/>
      <c r="UCF13" s="107"/>
      <c r="UCG13" s="107"/>
      <c r="UCH13" s="107"/>
      <c r="UCI13" s="107"/>
      <c r="UCJ13" s="107"/>
      <c r="UCK13" s="107"/>
      <c r="UCL13" s="107"/>
      <c r="UCM13" s="107"/>
      <c r="UCN13" s="107"/>
      <c r="UCO13" s="107"/>
      <c r="UCP13" s="107"/>
      <c r="UCQ13" s="107"/>
      <c r="UCR13" s="107"/>
      <c r="UCS13" s="107"/>
      <c r="UCT13" s="107"/>
      <c r="UCU13" s="107"/>
      <c r="UCV13" s="107"/>
      <c r="UCW13" s="107"/>
      <c r="UCX13" s="107"/>
      <c r="UCY13" s="107"/>
      <c r="UCZ13" s="107"/>
      <c r="UDA13" s="107"/>
      <c r="UDB13" s="107"/>
      <c r="UDC13" s="107"/>
      <c r="UDD13" s="107"/>
      <c r="UDE13" s="107"/>
      <c r="UDF13" s="107"/>
      <c r="UDG13" s="107"/>
      <c r="UDH13" s="107"/>
      <c r="UDI13" s="107"/>
      <c r="UDJ13" s="107"/>
      <c r="UDK13" s="107"/>
      <c r="UDL13" s="107"/>
      <c r="UDM13" s="107"/>
      <c r="UDN13" s="107"/>
      <c r="UDO13" s="107"/>
      <c r="UDP13" s="107"/>
      <c r="UDQ13" s="107"/>
      <c r="UDR13" s="107"/>
      <c r="UDS13" s="107"/>
      <c r="UDT13" s="107"/>
      <c r="UDU13" s="107"/>
      <c r="UDV13" s="107"/>
      <c r="UDW13" s="107"/>
      <c r="UDX13" s="107"/>
      <c r="UDY13" s="107"/>
      <c r="UDZ13" s="107"/>
      <c r="UEA13" s="107"/>
      <c r="UEB13" s="107"/>
      <c r="UEC13" s="107"/>
      <c r="UED13" s="107"/>
      <c r="UEE13" s="107"/>
      <c r="UEF13" s="107"/>
      <c r="UEG13" s="107"/>
      <c r="UEH13" s="107"/>
      <c r="UEI13" s="107"/>
      <c r="UEJ13" s="107"/>
      <c r="UEK13" s="107"/>
      <c r="UEL13" s="107"/>
      <c r="UEM13" s="107"/>
      <c r="UEN13" s="107"/>
      <c r="UEO13" s="107"/>
      <c r="UEP13" s="107"/>
      <c r="UEQ13" s="107"/>
      <c r="UER13" s="107"/>
      <c r="UES13" s="107"/>
      <c r="UET13" s="107"/>
      <c r="UEU13" s="107"/>
      <c r="UEV13" s="107"/>
      <c r="UEW13" s="107"/>
      <c r="UEX13" s="107"/>
      <c r="UEY13" s="107"/>
      <c r="UEZ13" s="107"/>
      <c r="UFA13" s="107"/>
      <c r="UFB13" s="107"/>
      <c r="UFC13" s="107"/>
      <c r="UFD13" s="107"/>
      <c r="UFE13" s="107"/>
      <c r="UFF13" s="107"/>
      <c r="UFG13" s="107"/>
      <c r="UFH13" s="107"/>
      <c r="UFI13" s="107"/>
      <c r="UFJ13" s="107"/>
      <c r="UFK13" s="107"/>
      <c r="UFL13" s="107"/>
      <c r="UFM13" s="107"/>
      <c r="UFN13" s="107"/>
      <c r="UFO13" s="107"/>
      <c r="UFP13" s="107"/>
      <c r="UFQ13" s="107"/>
      <c r="UFR13" s="107"/>
      <c r="UFS13" s="107"/>
      <c r="UFT13" s="107"/>
      <c r="UFU13" s="107"/>
      <c r="UFV13" s="107"/>
      <c r="UFW13" s="107"/>
      <c r="UFX13" s="107"/>
      <c r="UFY13" s="107"/>
      <c r="UFZ13" s="107"/>
      <c r="UGA13" s="107"/>
      <c r="UGB13" s="107"/>
      <c r="UGC13" s="107"/>
      <c r="UGD13" s="107"/>
      <c r="UGE13" s="107"/>
      <c r="UGF13" s="107"/>
      <c r="UGG13" s="107"/>
      <c r="UGH13" s="107"/>
      <c r="UGI13" s="107"/>
      <c r="UGJ13" s="107"/>
      <c r="UGK13" s="107"/>
      <c r="UGL13" s="107"/>
      <c r="UGM13" s="107"/>
      <c r="UGN13" s="107"/>
      <c r="UGO13" s="107"/>
      <c r="UGP13" s="107"/>
      <c r="UGQ13" s="107"/>
      <c r="UGR13" s="107"/>
      <c r="UGS13" s="107"/>
      <c r="UGT13" s="107"/>
      <c r="UGU13" s="107"/>
      <c r="UGV13" s="107"/>
      <c r="UGW13" s="107"/>
      <c r="UGX13" s="107"/>
      <c r="UGY13" s="107"/>
      <c r="UGZ13" s="107"/>
      <c r="UHA13" s="107"/>
      <c r="UHB13" s="107"/>
      <c r="UHC13" s="107"/>
      <c r="UHD13" s="107"/>
      <c r="UHE13" s="107"/>
      <c r="UHF13" s="107"/>
      <c r="UHG13" s="107"/>
      <c r="UHH13" s="107"/>
      <c r="UHI13" s="107"/>
      <c r="UHJ13" s="107"/>
      <c r="UHK13" s="107"/>
      <c r="UHL13" s="107"/>
      <c r="UHM13" s="107"/>
      <c r="UHN13" s="107"/>
      <c r="UHO13" s="107"/>
      <c r="UHP13" s="107"/>
      <c r="UHQ13" s="107"/>
      <c r="UHR13" s="107"/>
      <c r="UHS13" s="107"/>
      <c r="UHT13" s="107"/>
      <c r="UHU13" s="107"/>
      <c r="UHV13" s="107"/>
      <c r="UHW13" s="107"/>
      <c r="UHX13" s="107"/>
      <c r="UHY13" s="107"/>
      <c r="UHZ13" s="107"/>
      <c r="UIA13" s="107"/>
      <c r="UIB13" s="107"/>
      <c r="UIC13" s="107"/>
      <c r="UID13" s="107"/>
      <c r="UIE13" s="107"/>
      <c r="UIF13" s="107"/>
      <c r="UIG13" s="107"/>
      <c r="UIH13" s="107"/>
      <c r="UII13" s="107"/>
      <c r="UIJ13" s="107"/>
      <c r="UIK13" s="107"/>
      <c r="UIL13" s="107"/>
      <c r="UIM13" s="107"/>
      <c r="UIN13" s="107"/>
      <c r="UIO13" s="107"/>
      <c r="UIP13" s="107"/>
      <c r="UIQ13" s="107"/>
      <c r="UIR13" s="107"/>
      <c r="UIS13" s="107"/>
      <c r="UIT13" s="107"/>
      <c r="UIU13" s="107"/>
      <c r="UIV13" s="107"/>
      <c r="UIW13" s="107"/>
      <c r="UIX13" s="107"/>
      <c r="UIY13" s="107"/>
      <c r="UIZ13" s="107"/>
      <c r="UJA13" s="107"/>
      <c r="UJB13" s="107"/>
      <c r="UJC13" s="107"/>
      <c r="UJD13" s="107"/>
      <c r="UJE13" s="107"/>
      <c r="UJF13" s="107"/>
      <c r="UJG13" s="107"/>
      <c r="UJH13" s="107"/>
      <c r="UJI13" s="107"/>
      <c r="UJJ13" s="107"/>
      <c r="UJK13" s="107"/>
      <c r="UJL13" s="107"/>
      <c r="UJM13" s="107"/>
      <c r="UJN13" s="107"/>
      <c r="UJO13" s="107"/>
      <c r="UJP13" s="107"/>
      <c r="UJQ13" s="107"/>
      <c r="UJR13" s="107"/>
      <c r="UJS13" s="107"/>
      <c r="UJT13" s="107"/>
      <c r="UJU13" s="107"/>
      <c r="UJV13" s="107"/>
      <c r="UJW13" s="107"/>
      <c r="UJX13" s="107"/>
      <c r="UJY13" s="107"/>
      <c r="UJZ13" s="107"/>
      <c r="UKA13" s="107"/>
      <c r="UKB13" s="107"/>
      <c r="UKC13" s="107"/>
      <c r="UKD13" s="107"/>
      <c r="UKE13" s="107"/>
      <c r="UKF13" s="107"/>
      <c r="UKG13" s="107"/>
      <c r="UKH13" s="107"/>
      <c r="UKI13" s="107"/>
      <c r="UKJ13" s="107"/>
      <c r="UKK13" s="107"/>
      <c r="UKL13" s="107"/>
      <c r="UKM13" s="107"/>
      <c r="UKN13" s="107"/>
      <c r="UKO13" s="107"/>
      <c r="UKP13" s="107"/>
      <c r="UKQ13" s="107"/>
      <c r="UKR13" s="107"/>
      <c r="UKS13" s="107"/>
      <c r="UKT13" s="107"/>
      <c r="UKU13" s="107"/>
      <c r="UKV13" s="107"/>
      <c r="UKW13" s="107"/>
      <c r="UKX13" s="107"/>
      <c r="UKY13" s="107"/>
      <c r="UKZ13" s="107"/>
      <c r="ULA13" s="107"/>
      <c r="ULB13" s="107"/>
      <c r="ULC13" s="107"/>
      <c r="ULD13" s="107"/>
      <c r="ULE13" s="107"/>
      <c r="ULF13" s="107"/>
      <c r="ULG13" s="107"/>
      <c r="ULH13" s="107"/>
      <c r="ULI13" s="107"/>
      <c r="ULJ13" s="107"/>
      <c r="ULK13" s="107"/>
      <c r="ULL13" s="107"/>
      <c r="ULM13" s="107"/>
      <c r="ULN13" s="107"/>
      <c r="ULO13" s="107"/>
      <c r="ULP13" s="107"/>
      <c r="ULQ13" s="107"/>
      <c r="ULR13" s="107"/>
      <c r="ULS13" s="107"/>
      <c r="ULT13" s="107"/>
      <c r="ULU13" s="107"/>
      <c r="ULV13" s="107"/>
      <c r="ULW13" s="107"/>
      <c r="ULX13" s="107"/>
      <c r="ULY13" s="107"/>
      <c r="ULZ13" s="107"/>
      <c r="UMA13" s="107"/>
      <c r="UMB13" s="107"/>
      <c r="UMC13" s="107"/>
      <c r="UMD13" s="107"/>
      <c r="UME13" s="107"/>
      <c r="UMF13" s="107"/>
      <c r="UMG13" s="107"/>
      <c r="UMH13" s="107"/>
      <c r="UMI13" s="107"/>
      <c r="UMJ13" s="107"/>
      <c r="UMK13" s="107"/>
      <c r="UML13" s="107"/>
      <c r="UMM13" s="107"/>
      <c r="UMN13" s="107"/>
      <c r="UMO13" s="107"/>
      <c r="UMP13" s="107"/>
      <c r="UMQ13" s="107"/>
      <c r="UMR13" s="107"/>
      <c r="UMS13" s="107"/>
      <c r="UMT13" s="107"/>
      <c r="UMU13" s="107"/>
      <c r="UMV13" s="107"/>
      <c r="UMW13" s="107"/>
      <c r="UMX13" s="107"/>
      <c r="UMY13" s="107"/>
      <c r="UMZ13" s="107"/>
      <c r="UNA13" s="107"/>
      <c r="UNB13" s="107"/>
      <c r="UNC13" s="107"/>
      <c r="UND13" s="107"/>
      <c r="UNE13" s="107"/>
      <c r="UNF13" s="107"/>
      <c r="UNG13" s="107"/>
      <c r="UNH13" s="107"/>
      <c r="UNI13" s="107"/>
      <c r="UNJ13" s="107"/>
      <c r="UNK13" s="107"/>
      <c r="UNL13" s="107"/>
      <c r="UNM13" s="107"/>
      <c r="UNN13" s="107"/>
      <c r="UNO13" s="107"/>
      <c r="UNP13" s="107"/>
      <c r="UNQ13" s="107"/>
      <c r="UNR13" s="107"/>
      <c r="UNS13" s="107"/>
      <c r="UNT13" s="107"/>
      <c r="UNU13" s="107"/>
      <c r="UNV13" s="107"/>
      <c r="UNW13" s="107"/>
      <c r="UNX13" s="107"/>
      <c r="UNY13" s="107"/>
      <c r="UNZ13" s="107"/>
      <c r="UOA13" s="107"/>
      <c r="UOB13" s="107"/>
      <c r="UOC13" s="107"/>
      <c r="UOD13" s="107"/>
      <c r="UOE13" s="107"/>
      <c r="UOF13" s="107"/>
      <c r="UOG13" s="107"/>
      <c r="UOH13" s="107"/>
      <c r="UOI13" s="107"/>
      <c r="UOJ13" s="107"/>
      <c r="UOK13" s="107"/>
      <c r="UOL13" s="107"/>
      <c r="UOM13" s="107"/>
      <c r="UON13" s="107"/>
      <c r="UOO13" s="107"/>
      <c r="UOP13" s="107"/>
      <c r="UOQ13" s="107"/>
      <c r="UOR13" s="107"/>
      <c r="UOS13" s="107"/>
      <c r="UOT13" s="107"/>
      <c r="UOU13" s="107"/>
      <c r="UOV13" s="107"/>
      <c r="UOW13" s="107"/>
      <c r="UOX13" s="107"/>
      <c r="UOY13" s="107"/>
      <c r="UOZ13" s="107"/>
      <c r="UPA13" s="107"/>
      <c r="UPB13" s="107"/>
      <c r="UPC13" s="107"/>
      <c r="UPD13" s="107"/>
      <c r="UPE13" s="107"/>
      <c r="UPF13" s="107"/>
      <c r="UPG13" s="107"/>
      <c r="UPH13" s="107"/>
      <c r="UPI13" s="107"/>
      <c r="UPJ13" s="107"/>
      <c r="UPK13" s="107"/>
      <c r="UPL13" s="107"/>
      <c r="UPM13" s="107"/>
      <c r="UPN13" s="107"/>
      <c r="UPO13" s="107"/>
      <c r="UPP13" s="107"/>
      <c r="UPQ13" s="107"/>
      <c r="UPR13" s="107"/>
      <c r="UPS13" s="107"/>
      <c r="UPT13" s="107"/>
      <c r="UPU13" s="107"/>
      <c r="UPV13" s="107"/>
      <c r="UPW13" s="107"/>
      <c r="UPX13" s="107"/>
      <c r="UPY13" s="107"/>
      <c r="UPZ13" s="107"/>
      <c r="UQA13" s="107"/>
      <c r="UQB13" s="107"/>
      <c r="UQC13" s="107"/>
      <c r="UQD13" s="107"/>
      <c r="UQE13" s="107"/>
      <c r="UQF13" s="107"/>
      <c r="UQG13" s="107"/>
      <c r="UQH13" s="107"/>
      <c r="UQI13" s="107"/>
      <c r="UQJ13" s="107"/>
      <c r="UQK13" s="107"/>
      <c r="UQL13" s="107"/>
      <c r="UQM13" s="107"/>
      <c r="UQN13" s="107"/>
      <c r="UQO13" s="107"/>
      <c r="UQP13" s="107"/>
      <c r="UQQ13" s="107"/>
      <c r="UQR13" s="107"/>
      <c r="UQS13" s="107"/>
      <c r="UQT13" s="107"/>
      <c r="UQU13" s="107"/>
      <c r="UQV13" s="107"/>
      <c r="UQW13" s="107"/>
      <c r="UQX13" s="107"/>
      <c r="UQY13" s="107"/>
      <c r="UQZ13" s="107"/>
      <c r="URA13" s="107"/>
      <c r="URB13" s="107"/>
      <c r="URC13" s="107"/>
      <c r="URD13" s="107"/>
      <c r="URE13" s="107"/>
      <c r="URF13" s="107"/>
      <c r="URG13" s="107"/>
      <c r="URH13" s="107"/>
      <c r="URI13" s="107"/>
      <c r="URJ13" s="107"/>
      <c r="URK13" s="107"/>
      <c r="URL13" s="107"/>
      <c r="URM13" s="107"/>
      <c r="URN13" s="107"/>
      <c r="URO13" s="107"/>
      <c r="URP13" s="107"/>
      <c r="URQ13" s="107"/>
      <c r="URR13" s="107"/>
      <c r="URS13" s="107"/>
      <c r="URT13" s="107"/>
      <c r="URU13" s="107"/>
      <c r="URV13" s="107"/>
      <c r="URW13" s="107"/>
      <c r="URX13" s="107"/>
      <c r="URY13" s="107"/>
      <c r="URZ13" s="107"/>
      <c r="USA13" s="107"/>
      <c r="USB13" s="107"/>
      <c r="USC13" s="107"/>
      <c r="USD13" s="107"/>
      <c r="USE13" s="107"/>
      <c r="USF13" s="107"/>
      <c r="USG13" s="107"/>
      <c r="USH13" s="107"/>
      <c r="USI13" s="107"/>
      <c r="USJ13" s="107"/>
      <c r="USK13" s="107"/>
      <c r="USL13" s="107"/>
      <c r="USM13" s="107"/>
      <c r="USN13" s="107"/>
      <c r="USO13" s="107"/>
      <c r="USP13" s="107"/>
      <c r="USQ13" s="107"/>
      <c r="USR13" s="107"/>
      <c r="USS13" s="107"/>
      <c r="UST13" s="107"/>
      <c r="USU13" s="107"/>
      <c r="USV13" s="107"/>
      <c r="USW13" s="107"/>
      <c r="USX13" s="107"/>
      <c r="USY13" s="107"/>
      <c r="USZ13" s="107"/>
      <c r="UTA13" s="107"/>
      <c r="UTB13" s="107"/>
      <c r="UTC13" s="107"/>
      <c r="UTD13" s="107"/>
      <c r="UTE13" s="107"/>
      <c r="UTF13" s="107"/>
      <c r="UTG13" s="107"/>
      <c r="UTH13" s="107"/>
      <c r="UTI13" s="107"/>
      <c r="UTJ13" s="107"/>
      <c r="UTK13" s="107"/>
      <c r="UTL13" s="107"/>
      <c r="UTM13" s="107"/>
      <c r="UTN13" s="107"/>
      <c r="UTO13" s="107"/>
      <c r="UTP13" s="107"/>
      <c r="UTQ13" s="107"/>
      <c r="UTR13" s="107"/>
      <c r="UTS13" s="107"/>
      <c r="UTT13" s="107"/>
      <c r="UTU13" s="107"/>
      <c r="UTV13" s="107"/>
      <c r="UTW13" s="107"/>
      <c r="UTX13" s="107"/>
      <c r="UTY13" s="107"/>
      <c r="UTZ13" s="107"/>
      <c r="UUA13" s="107"/>
      <c r="UUB13" s="107"/>
      <c r="UUC13" s="107"/>
      <c r="UUD13" s="107"/>
      <c r="UUE13" s="107"/>
      <c r="UUF13" s="107"/>
      <c r="UUG13" s="107"/>
      <c r="UUH13" s="107"/>
      <c r="UUI13" s="107"/>
      <c r="UUJ13" s="107"/>
      <c r="UUK13" s="107"/>
      <c r="UUL13" s="107"/>
      <c r="UUM13" s="107"/>
      <c r="UUN13" s="107"/>
      <c r="UUO13" s="107"/>
      <c r="UUP13" s="107"/>
      <c r="UUQ13" s="107"/>
      <c r="UUR13" s="107"/>
      <c r="UUS13" s="107"/>
      <c r="UUT13" s="107"/>
      <c r="UUU13" s="107"/>
      <c r="UUV13" s="107"/>
      <c r="UUW13" s="107"/>
      <c r="UUX13" s="107"/>
      <c r="UUY13" s="107"/>
      <c r="UUZ13" s="107"/>
      <c r="UVA13" s="107"/>
      <c r="UVB13" s="107"/>
      <c r="UVC13" s="107"/>
      <c r="UVD13" s="107"/>
      <c r="UVE13" s="107"/>
      <c r="UVF13" s="107"/>
      <c r="UVG13" s="107"/>
      <c r="UVH13" s="107"/>
      <c r="UVI13" s="107"/>
      <c r="UVJ13" s="107"/>
      <c r="UVK13" s="107"/>
      <c r="UVL13" s="107"/>
      <c r="UVM13" s="107"/>
      <c r="UVN13" s="107"/>
      <c r="UVO13" s="107"/>
      <c r="UVP13" s="107"/>
      <c r="UVQ13" s="107"/>
      <c r="UVR13" s="107"/>
      <c r="UVS13" s="107"/>
      <c r="UVT13" s="107"/>
      <c r="UVU13" s="107"/>
      <c r="UVV13" s="107"/>
      <c r="UVW13" s="107"/>
      <c r="UVX13" s="107"/>
      <c r="UVY13" s="107"/>
      <c r="UVZ13" s="107"/>
      <c r="UWA13" s="107"/>
      <c r="UWB13" s="107"/>
      <c r="UWC13" s="107"/>
      <c r="UWD13" s="107"/>
      <c r="UWE13" s="107"/>
      <c r="UWF13" s="107"/>
      <c r="UWG13" s="107"/>
      <c r="UWH13" s="107"/>
      <c r="UWI13" s="107"/>
      <c r="UWJ13" s="107"/>
      <c r="UWK13" s="107"/>
      <c r="UWL13" s="107"/>
      <c r="UWM13" s="107"/>
      <c r="UWN13" s="107"/>
      <c r="UWO13" s="107"/>
      <c r="UWP13" s="107"/>
      <c r="UWQ13" s="107"/>
      <c r="UWR13" s="107"/>
      <c r="UWS13" s="107"/>
      <c r="UWT13" s="107"/>
      <c r="UWU13" s="107"/>
      <c r="UWV13" s="107"/>
      <c r="UWW13" s="107"/>
      <c r="UWX13" s="107"/>
      <c r="UWY13" s="107"/>
      <c r="UWZ13" s="107"/>
      <c r="UXA13" s="107"/>
      <c r="UXB13" s="107"/>
      <c r="UXC13" s="107"/>
      <c r="UXD13" s="107"/>
      <c r="UXE13" s="107"/>
      <c r="UXF13" s="107"/>
      <c r="UXG13" s="107"/>
      <c r="UXH13" s="107"/>
      <c r="UXI13" s="107"/>
      <c r="UXJ13" s="107"/>
      <c r="UXK13" s="107"/>
      <c r="UXL13" s="107"/>
      <c r="UXM13" s="107"/>
      <c r="UXN13" s="107"/>
      <c r="UXO13" s="107"/>
      <c r="UXP13" s="107"/>
      <c r="UXQ13" s="107"/>
      <c r="UXR13" s="107"/>
      <c r="UXS13" s="107"/>
      <c r="UXT13" s="107"/>
      <c r="UXU13" s="107"/>
      <c r="UXV13" s="107"/>
      <c r="UXW13" s="107"/>
      <c r="UXX13" s="107"/>
      <c r="UXY13" s="107"/>
      <c r="UXZ13" s="107"/>
      <c r="UYA13" s="107"/>
      <c r="UYB13" s="107"/>
      <c r="UYC13" s="107"/>
      <c r="UYD13" s="107"/>
      <c r="UYE13" s="107"/>
      <c r="UYF13" s="107"/>
      <c r="UYG13" s="107"/>
      <c r="UYH13" s="107"/>
      <c r="UYI13" s="107"/>
      <c r="UYJ13" s="107"/>
      <c r="UYK13" s="107"/>
      <c r="UYL13" s="107"/>
      <c r="UYM13" s="107"/>
      <c r="UYN13" s="107"/>
      <c r="UYO13" s="107"/>
      <c r="UYP13" s="107"/>
      <c r="UYQ13" s="107"/>
      <c r="UYR13" s="107"/>
      <c r="UYS13" s="107"/>
      <c r="UYT13" s="107"/>
      <c r="UYU13" s="107"/>
      <c r="UYV13" s="107"/>
      <c r="UYW13" s="107"/>
      <c r="UYX13" s="107"/>
      <c r="UYY13" s="107"/>
      <c r="UYZ13" s="107"/>
      <c r="UZA13" s="107"/>
      <c r="UZB13" s="107"/>
      <c r="UZC13" s="107"/>
      <c r="UZD13" s="107"/>
      <c r="UZE13" s="107"/>
      <c r="UZF13" s="107"/>
      <c r="UZG13" s="107"/>
      <c r="UZH13" s="107"/>
      <c r="UZI13" s="107"/>
      <c r="UZJ13" s="107"/>
      <c r="UZK13" s="107"/>
      <c r="UZL13" s="107"/>
      <c r="UZM13" s="107"/>
      <c r="UZN13" s="107"/>
      <c r="UZO13" s="107"/>
      <c r="UZP13" s="107"/>
      <c r="UZQ13" s="107"/>
      <c r="UZR13" s="107"/>
      <c r="UZS13" s="107"/>
      <c r="UZT13" s="107"/>
      <c r="UZU13" s="107"/>
      <c r="UZV13" s="107"/>
      <c r="UZW13" s="107"/>
      <c r="UZX13" s="107"/>
      <c r="UZY13" s="107"/>
      <c r="UZZ13" s="107"/>
      <c r="VAA13" s="107"/>
      <c r="VAB13" s="107"/>
      <c r="VAC13" s="107"/>
      <c r="VAD13" s="107"/>
      <c r="VAE13" s="107"/>
      <c r="VAF13" s="107"/>
      <c r="VAG13" s="107"/>
      <c r="VAH13" s="107"/>
      <c r="VAI13" s="107"/>
      <c r="VAJ13" s="107"/>
      <c r="VAK13" s="107"/>
      <c r="VAL13" s="107"/>
      <c r="VAM13" s="107"/>
      <c r="VAN13" s="107"/>
      <c r="VAO13" s="107"/>
      <c r="VAP13" s="107"/>
      <c r="VAQ13" s="107"/>
      <c r="VAR13" s="107"/>
      <c r="VAS13" s="107"/>
      <c r="VAT13" s="107"/>
      <c r="VAU13" s="107"/>
      <c r="VAV13" s="107"/>
      <c r="VAW13" s="107"/>
      <c r="VAX13" s="107"/>
      <c r="VAY13" s="107"/>
      <c r="VAZ13" s="107"/>
      <c r="VBA13" s="107"/>
      <c r="VBB13" s="107"/>
      <c r="VBC13" s="107"/>
      <c r="VBD13" s="107"/>
      <c r="VBE13" s="107"/>
      <c r="VBF13" s="107"/>
      <c r="VBG13" s="107"/>
      <c r="VBH13" s="107"/>
      <c r="VBI13" s="107"/>
      <c r="VBJ13" s="107"/>
      <c r="VBK13" s="107"/>
      <c r="VBL13" s="107"/>
      <c r="VBM13" s="107"/>
      <c r="VBN13" s="107"/>
      <c r="VBO13" s="107"/>
      <c r="VBP13" s="107"/>
      <c r="VBQ13" s="107"/>
      <c r="VBR13" s="107"/>
      <c r="VBS13" s="107"/>
      <c r="VBT13" s="107"/>
      <c r="VBU13" s="107"/>
      <c r="VBV13" s="107"/>
      <c r="VBW13" s="107"/>
      <c r="VBX13" s="107"/>
      <c r="VBY13" s="107"/>
      <c r="VBZ13" s="107"/>
      <c r="VCA13" s="107"/>
      <c r="VCB13" s="107"/>
      <c r="VCC13" s="107"/>
      <c r="VCD13" s="107"/>
      <c r="VCE13" s="107"/>
      <c r="VCF13" s="107"/>
      <c r="VCG13" s="107"/>
      <c r="VCH13" s="107"/>
      <c r="VCI13" s="107"/>
      <c r="VCJ13" s="107"/>
      <c r="VCK13" s="107"/>
      <c r="VCL13" s="107"/>
      <c r="VCM13" s="107"/>
      <c r="VCN13" s="107"/>
      <c r="VCO13" s="107"/>
      <c r="VCP13" s="107"/>
      <c r="VCQ13" s="107"/>
      <c r="VCR13" s="107"/>
      <c r="VCS13" s="107"/>
      <c r="VCT13" s="107"/>
      <c r="VCU13" s="107"/>
      <c r="VCV13" s="107"/>
      <c r="VCW13" s="107"/>
      <c r="VCX13" s="107"/>
      <c r="VCY13" s="107"/>
      <c r="VCZ13" s="107"/>
      <c r="VDA13" s="107"/>
      <c r="VDB13" s="107"/>
      <c r="VDC13" s="107"/>
      <c r="VDD13" s="107"/>
      <c r="VDE13" s="107"/>
      <c r="VDF13" s="107"/>
      <c r="VDG13" s="107"/>
      <c r="VDH13" s="107"/>
      <c r="VDI13" s="107"/>
      <c r="VDJ13" s="107"/>
      <c r="VDK13" s="107"/>
      <c r="VDL13" s="107"/>
      <c r="VDM13" s="107"/>
      <c r="VDN13" s="107"/>
      <c r="VDO13" s="107"/>
      <c r="VDP13" s="107"/>
      <c r="VDQ13" s="107"/>
      <c r="VDR13" s="107"/>
      <c r="VDS13" s="107"/>
      <c r="VDT13" s="107"/>
      <c r="VDU13" s="107"/>
      <c r="VDV13" s="107"/>
      <c r="VDW13" s="107"/>
      <c r="VDX13" s="107"/>
      <c r="VDY13" s="107"/>
      <c r="VDZ13" s="107"/>
      <c r="VEA13" s="107"/>
      <c r="VEB13" s="107"/>
      <c r="VEC13" s="107"/>
      <c r="VED13" s="107"/>
      <c r="VEE13" s="107"/>
      <c r="VEF13" s="107"/>
      <c r="VEG13" s="107"/>
      <c r="VEH13" s="107"/>
      <c r="VEI13" s="107"/>
      <c r="VEJ13" s="107"/>
      <c r="VEK13" s="107"/>
      <c r="VEL13" s="107"/>
      <c r="VEM13" s="107"/>
      <c r="VEN13" s="107"/>
      <c r="VEO13" s="107"/>
      <c r="VEP13" s="107"/>
      <c r="VEQ13" s="107"/>
      <c r="VER13" s="107"/>
      <c r="VES13" s="107"/>
      <c r="VET13" s="107"/>
      <c r="VEU13" s="107"/>
      <c r="VEV13" s="107"/>
      <c r="VEW13" s="107"/>
      <c r="VEX13" s="107"/>
      <c r="VEY13" s="107"/>
      <c r="VEZ13" s="107"/>
      <c r="VFA13" s="107"/>
      <c r="VFB13" s="107"/>
      <c r="VFC13" s="107"/>
      <c r="VFD13" s="107"/>
      <c r="VFE13" s="107"/>
      <c r="VFF13" s="107"/>
      <c r="VFG13" s="107"/>
      <c r="VFH13" s="107"/>
      <c r="VFI13" s="107"/>
      <c r="VFJ13" s="107"/>
      <c r="VFK13" s="107"/>
      <c r="VFL13" s="107"/>
      <c r="VFM13" s="107"/>
      <c r="VFN13" s="107"/>
      <c r="VFO13" s="107"/>
      <c r="VFP13" s="107"/>
      <c r="VFQ13" s="107"/>
      <c r="VFR13" s="107"/>
      <c r="VFS13" s="107"/>
      <c r="VFT13" s="107"/>
      <c r="VFU13" s="107"/>
      <c r="VFV13" s="107"/>
      <c r="VFW13" s="107"/>
      <c r="VFX13" s="107"/>
      <c r="VFY13" s="107"/>
      <c r="VFZ13" s="107"/>
      <c r="VGA13" s="107"/>
      <c r="VGB13" s="107"/>
      <c r="VGC13" s="107"/>
      <c r="VGD13" s="107"/>
      <c r="VGE13" s="107"/>
      <c r="VGF13" s="107"/>
      <c r="VGG13" s="107"/>
      <c r="VGH13" s="107"/>
      <c r="VGI13" s="107"/>
      <c r="VGJ13" s="107"/>
      <c r="VGK13" s="107"/>
      <c r="VGL13" s="107"/>
      <c r="VGM13" s="107"/>
      <c r="VGN13" s="107"/>
      <c r="VGO13" s="107"/>
      <c r="VGP13" s="107"/>
      <c r="VGQ13" s="107"/>
      <c r="VGR13" s="107"/>
      <c r="VGS13" s="107"/>
      <c r="VGT13" s="107"/>
      <c r="VGU13" s="107"/>
      <c r="VGV13" s="107"/>
      <c r="VGW13" s="107"/>
      <c r="VGX13" s="107"/>
      <c r="VGY13" s="107"/>
      <c r="VGZ13" s="107"/>
      <c r="VHA13" s="107"/>
      <c r="VHB13" s="107"/>
      <c r="VHC13" s="107"/>
      <c r="VHD13" s="107"/>
      <c r="VHE13" s="107"/>
      <c r="VHF13" s="107"/>
      <c r="VHG13" s="107"/>
      <c r="VHH13" s="107"/>
      <c r="VHI13" s="107"/>
      <c r="VHJ13" s="107"/>
      <c r="VHK13" s="107"/>
      <c r="VHL13" s="107"/>
      <c r="VHM13" s="107"/>
      <c r="VHN13" s="107"/>
      <c r="VHO13" s="107"/>
      <c r="VHP13" s="107"/>
      <c r="VHQ13" s="107"/>
      <c r="VHR13" s="107"/>
      <c r="VHS13" s="107"/>
      <c r="VHT13" s="107"/>
      <c r="VHU13" s="107"/>
      <c r="VHV13" s="107"/>
      <c r="VHW13" s="107"/>
      <c r="VHX13" s="107"/>
      <c r="VHY13" s="107"/>
      <c r="VHZ13" s="107"/>
      <c r="VIA13" s="107"/>
      <c r="VIB13" s="107"/>
      <c r="VIC13" s="107"/>
      <c r="VID13" s="107"/>
      <c r="VIE13" s="107"/>
      <c r="VIF13" s="107"/>
      <c r="VIG13" s="107"/>
      <c r="VIH13" s="107"/>
      <c r="VII13" s="107"/>
      <c r="VIJ13" s="107"/>
      <c r="VIK13" s="107"/>
      <c r="VIL13" s="107"/>
      <c r="VIM13" s="107"/>
      <c r="VIN13" s="107"/>
      <c r="VIO13" s="107"/>
      <c r="VIP13" s="107"/>
      <c r="VIQ13" s="107"/>
      <c r="VIR13" s="107"/>
      <c r="VIS13" s="107"/>
      <c r="VIT13" s="107"/>
      <c r="VIU13" s="107"/>
      <c r="VIV13" s="107"/>
      <c r="VIW13" s="107"/>
      <c r="VIX13" s="107"/>
      <c r="VIY13" s="107"/>
      <c r="VIZ13" s="107"/>
      <c r="VJA13" s="107"/>
      <c r="VJB13" s="107"/>
      <c r="VJC13" s="107"/>
      <c r="VJD13" s="107"/>
      <c r="VJE13" s="107"/>
      <c r="VJF13" s="107"/>
      <c r="VJG13" s="107"/>
      <c r="VJH13" s="107"/>
      <c r="VJI13" s="107"/>
      <c r="VJJ13" s="107"/>
      <c r="VJK13" s="107"/>
      <c r="VJL13" s="107"/>
      <c r="VJM13" s="107"/>
      <c r="VJN13" s="107"/>
      <c r="VJO13" s="107"/>
      <c r="VJP13" s="107"/>
      <c r="VJQ13" s="107"/>
      <c r="VJR13" s="107"/>
      <c r="VJS13" s="107"/>
      <c r="VJT13" s="107"/>
      <c r="VJU13" s="107"/>
      <c r="VJV13" s="107"/>
      <c r="VJW13" s="107"/>
      <c r="VJX13" s="107"/>
      <c r="VJY13" s="107"/>
      <c r="VJZ13" s="107"/>
      <c r="VKA13" s="107"/>
      <c r="VKB13" s="107"/>
      <c r="VKC13" s="107"/>
      <c r="VKD13" s="107"/>
      <c r="VKE13" s="107"/>
      <c r="VKF13" s="107"/>
      <c r="VKG13" s="107"/>
      <c r="VKH13" s="107"/>
      <c r="VKI13" s="107"/>
      <c r="VKJ13" s="107"/>
      <c r="VKK13" s="107"/>
      <c r="VKL13" s="107"/>
      <c r="VKM13" s="107"/>
      <c r="VKN13" s="107"/>
      <c r="VKO13" s="107"/>
      <c r="VKP13" s="107"/>
      <c r="VKQ13" s="107"/>
      <c r="VKR13" s="107"/>
      <c r="VKS13" s="107"/>
      <c r="VKT13" s="107"/>
      <c r="VKU13" s="107"/>
      <c r="VKV13" s="107"/>
      <c r="VKW13" s="107"/>
      <c r="VKX13" s="107"/>
      <c r="VKY13" s="107"/>
      <c r="VKZ13" s="107"/>
      <c r="VLA13" s="107"/>
      <c r="VLB13" s="107"/>
      <c r="VLC13" s="107"/>
      <c r="VLD13" s="107"/>
      <c r="VLE13" s="107"/>
      <c r="VLF13" s="107"/>
      <c r="VLG13" s="107"/>
      <c r="VLH13" s="107"/>
      <c r="VLI13" s="107"/>
      <c r="VLJ13" s="107"/>
      <c r="VLK13" s="107"/>
      <c r="VLL13" s="107"/>
      <c r="VLM13" s="107"/>
      <c r="VLN13" s="107"/>
      <c r="VLO13" s="107"/>
      <c r="VLP13" s="107"/>
      <c r="VLQ13" s="107"/>
      <c r="VLR13" s="107"/>
      <c r="VLS13" s="107"/>
      <c r="VLT13" s="107"/>
      <c r="VLU13" s="107"/>
      <c r="VLV13" s="107"/>
      <c r="VLW13" s="107"/>
      <c r="VLX13" s="107"/>
      <c r="VLY13" s="107"/>
      <c r="VLZ13" s="107"/>
      <c r="VMA13" s="107"/>
      <c r="VMB13" s="107"/>
      <c r="VMC13" s="107"/>
      <c r="VMD13" s="107"/>
      <c r="VME13" s="107"/>
      <c r="VMF13" s="107"/>
      <c r="VMG13" s="107"/>
      <c r="VMH13" s="107"/>
      <c r="VMI13" s="107"/>
      <c r="VMJ13" s="107"/>
      <c r="VMK13" s="107"/>
      <c r="VML13" s="107"/>
      <c r="VMM13" s="107"/>
      <c r="VMN13" s="107"/>
      <c r="VMO13" s="107"/>
      <c r="VMP13" s="107"/>
      <c r="VMQ13" s="107"/>
      <c r="VMR13" s="107"/>
      <c r="VMS13" s="107"/>
      <c r="VMT13" s="107"/>
      <c r="VMU13" s="107"/>
      <c r="VMV13" s="107"/>
      <c r="VMW13" s="107"/>
      <c r="VMX13" s="107"/>
      <c r="VMY13" s="107"/>
      <c r="VMZ13" s="107"/>
      <c r="VNA13" s="107"/>
      <c r="VNB13" s="107"/>
      <c r="VNC13" s="107"/>
      <c r="VND13" s="107"/>
      <c r="VNE13" s="107"/>
      <c r="VNF13" s="107"/>
      <c r="VNG13" s="107"/>
      <c r="VNH13" s="107"/>
      <c r="VNI13" s="107"/>
      <c r="VNJ13" s="107"/>
      <c r="VNK13" s="107"/>
      <c r="VNL13" s="107"/>
      <c r="VNM13" s="107"/>
      <c r="VNN13" s="107"/>
      <c r="VNO13" s="107"/>
      <c r="VNP13" s="107"/>
      <c r="VNQ13" s="107"/>
      <c r="VNR13" s="107"/>
      <c r="VNS13" s="107"/>
      <c r="VNT13" s="107"/>
      <c r="VNU13" s="107"/>
      <c r="VNV13" s="107"/>
      <c r="VNW13" s="107"/>
      <c r="VNX13" s="107"/>
      <c r="VNY13" s="107"/>
      <c r="VNZ13" s="107"/>
      <c r="VOA13" s="107"/>
      <c r="VOB13" s="107"/>
      <c r="VOC13" s="107"/>
      <c r="VOD13" s="107"/>
      <c r="VOE13" s="107"/>
      <c r="VOF13" s="107"/>
      <c r="VOG13" s="107"/>
      <c r="VOH13" s="107"/>
      <c r="VOI13" s="107"/>
      <c r="VOJ13" s="107"/>
      <c r="VOK13" s="107"/>
      <c r="VOL13" s="107"/>
      <c r="VOM13" s="107"/>
      <c r="VON13" s="107"/>
      <c r="VOO13" s="107"/>
      <c r="VOP13" s="107"/>
      <c r="VOQ13" s="107"/>
      <c r="VOR13" s="107"/>
      <c r="VOS13" s="107"/>
      <c r="VOT13" s="107"/>
      <c r="VOU13" s="107"/>
      <c r="VOV13" s="107"/>
      <c r="VOW13" s="107"/>
      <c r="VOX13" s="107"/>
      <c r="VOY13" s="107"/>
      <c r="VOZ13" s="107"/>
      <c r="VPA13" s="107"/>
      <c r="VPB13" s="107"/>
      <c r="VPC13" s="107"/>
      <c r="VPD13" s="107"/>
      <c r="VPE13" s="107"/>
      <c r="VPF13" s="107"/>
      <c r="VPG13" s="107"/>
      <c r="VPH13" s="107"/>
      <c r="VPI13" s="107"/>
      <c r="VPJ13" s="107"/>
      <c r="VPK13" s="107"/>
      <c r="VPL13" s="107"/>
      <c r="VPM13" s="107"/>
      <c r="VPN13" s="107"/>
      <c r="VPO13" s="107"/>
      <c r="VPP13" s="107"/>
      <c r="VPQ13" s="107"/>
      <c r="VPR13" s="107"/>
      <c r="VPS13" s="107"/>
      <c r="VPT13" s="107"/>
      <c r="VPU13" s="107"/>
      <c r="VPV13" s="107"/>
      <c r="VPW13" s="107"/>
      <c r="VPX13" s="107"/>
      <c r="VPY13" s="107"/>
      <c r="VPZ13" s="107"/>
      <c r="VQA13" s="107"/>
      <c r="VQB13" s="107"/>
      <c r="VQC13" s="107"/>
      <c r="VQD13" s="107"/>
      <c r="VQE13" s="107"/>
      <c r="VQF13" s="107"/>
      <c r="VQG13" s="107"/>
      <c r="VQH13" s="107"/>
      <c r="VQI13" s="107"/>
      <c r="VQJ13" s="107"/>
      <c r="VQK13" s="107"/>
      <c r="VQL13" s="107"/>
      <c r="VQM13" s="107"/>
      <c r="VQN13" s="107"/>
      <c r="VQO13" s="107"/>
      <c r="VQP13" s="107"/>
      <c r="VQQ13" s="107"/>
      <c r="VQR13" s="107"/>
      <c r="VQS13" s="107"/>
      <c r="VQT13" s="107"/>
      <c r="VQU13" s="107"/>
      <c r="VQV13" s="107"/>
      <c r="VQW13" s="107"/>
      <c r="VQX13" s="107"/>
      <c r="VQY13" s="107"/>
      <c r="VQZ13" s="107"/>
      <c r="VRA13" s="107"/>
      <c r="VRB13" s="107"/>
      <c r="VRC13" s="107"/>
      <c r="VRD13" s="107"/>
      <c r="VRE13" s="107"/>
      <c r="VRF13" s="107"/>
      <c r="VRG13" s="107"/>
      <c r="VRH13" s="107"/>
      <c r="VRI13" s="107"/>
      <c r="VRJ13" s="107"/>
      <c r="VRK13" s="107"/>
      <c r="VRL13" s="107"/>
      <c r="VRM13" s="107"/>
      <c r="VRN13" s="107"/>
      <c r="VRO13" s="107"/>
      <c r="VRP13" s="107"/>
      <c r="VRQ13" s="107"/>
      <c r="VRR13" s="107"/>
      <c r="VRS13" s="107"/>
      <c r="VRT13" s="107"/>
      <c r="VRU13" s="107"/>
      <c r="VRV13" s="107"/>
      <c r="VRW13" s="107"/>
      <c r="VRX13" s="107"/>
      <c r="VRY13" s="107"/>
      <c r="VRZ13" s="107"/>
      <c r="VSA13" s="107"/>
      <c r="VSB13" s="107"/>
      <c r="VSC13" s="107"/>
      <c r="VSD13" s="107"/>
      <c r="VSE13" s="107"/>
      <c r="VSF13" s="107"/>
      <c r="VSG13" s="107"/>
      <c r="VSH13" s="107"/>
      <c r="VSI13" s="107"/>
      <c r="VSJ13" s="107"/>
      <c r="VSK13" s="107"/>
      <c r="VSL13" s="107"/>
      <c r="VSM13" s="107"/>
      <c r="VSN13" s="107"/>
      <c r="VSO13" s="107"/>
      <c r="VSP13" s="107"/>
      <c r="VSQ13" s="107"/>
      <c r="VSR13" s="107"/>
      <c r="VSS13" s="107"/>
      <c r="VST13" s="107"/>
      <c r="VSU13" s="107"/>
      <c r="VSV13" s="107"/>
      <c r="VSW13" s="107"/>
      <c r="VSX13" s="107"/>
      <c r="VSY13" s="107"/>
      <c r="VSZ13" s="107"/>
      <c r="VTA13" s="107"/>
      <c r="VTB13" s="107"/>
      <c r="VTC13" s="107"/>
      <c r="VTD13" s="107"/>
      <c r="VTE13" s="107"/>
      <c r="VTF13" s="107"/>
      <c r="VTG13" s="107"/>
      <c r="VTH13" s="107"/>
      <c r="VTI13" s="107"/>
      <c r="VTJ13" s="107"/>
      <c r="VTK13" s="107"/>
      <c r="VTL13" s="107"/>
      <c r="VTM13" s="107"/>
      <c r="VTN13" s="107"/>
      <c r="VTO13" s="107"/>
      <c r="VTP13" s="107"/>
      <c r="VTQ13" s="107"/>
      <c r="VTR13" s="107"/>
      <c r="VTS13" s="107"/>
      <c r="VTT13" s="107"/>
      <c r="VTU13" s="107"/>
      <c r="VTV13" s="107"/>
      <c r="VTW13" s="107"/>
      <c r="VTX13" s="107"/>
      <c r="VTY13" s="107"/>
      <c r="VTZ13" s="107"/>
      <c r="VUA13" s="107"/>
      <c r="VUB13" s="107"/>
      <c r="VUC13" s="107"/>
      <c r="VUD13" s="107"/>
      <c r="VUE13" s="107"/>
      <c r="VUF13" s="107"/>
      <c r="VUG13" s="107"/>
      <c r="VUH13" s="107"/>
      <c r="VUI13" s="107"/>
      <c r="VUJ13" s="107"/>
      <c r="VUK13" s="107"/>
      <c r="VUL13" s="107"/>
      <c r="VUM13" s="107"/>
      <c r="VUN13" s="107"/>
      <c r="VUO13" s="107"/>
      <c r="VUP13" s="107"/>
      <c r="VUQ13" s="107"/>
      <c r="VUR13" s="107"/>
      <c r="VUS13" s="107"/>
      <c r="VUT13" s="107"/>
      <c r="VUU13" s="107"/>
      <c r="VUV13" s="107"/>
      <c r="VUW13" s="107"/>
      <c r="VUX13" s="107"/>
      <c r="VUY13" s="107"/>
      <c r="VUZ13" s="107"/>
      <c r="VVA13" s="107"/>
      <c r="VVB13" s="107"/>
      <c r="VVC13" s="107"/>
      <c r="VVD13" s="107"/>
      <c r="VVE13" s="107"/>
      <c r="VVF13" s="107"/>
      <c r="VVG13" s="107"/>
      <c r="VVH13" s="107"/>
      <c r="VVI13" s="107"/>
      <c r="VVJ13" s="107"/>
      <c r="VVK13" s="107"/>
      <c r="VVL13" s="107"/>
      <c r="VVM13" s="107"/>
      <c r="VVN13" s="107"/>
      <c r="VVO13" s="107"/>
      <c r="VVP13" s="107"/>
      <c r="VVQ13" s="107"/>
      <c r="VVR13" s="107"/>
      <c r="VVS13" s="107"/>
      <c r="VVT13" s="107"/>
      <c r="VVU13" s="107"/>
      <c r="VVV13" s="107"/>
      <c r="VVW13" s="107"/>
      <c r="VVX13" s="107"/>
      <c r="VVY13" s="107"/>
      <c r="VVZ13" s="107"/>
      <c r="VWA13" s="107"/>
      <c r="VWB13" s="107"/>
      <c r="VWC13" s="107"/>
      <c r="VWD13" s="107"/>
      <c r="VWE13" s="107"/>
      <c r="VWF13" s="107"/>
      <c r="VWG13" s="107"/>
      <c r="VWH13" s="107"/>
      <c r="VWI13" s="107"/>
      <c r="VWJ13" s="107"/>
      <c r="VWK13" s="107"/>
      <c r="VWL13" s="107"/>
      <c r="VWM13" s="107"/>
      <c r="VWN13" s="107"/>
      <c r="VWO13" s="107"/>
      <c r="VWP13" s="107"/>
      <c r="VWQ13" s="107"/>
      <c r="VWR13" s="107"/>
      <c r="VWS13" s="107"/>
      <c r="VWT13" s="107"/>
      <c r="VWU13" s="107"/>
      <c r="VWV13" s="107"/>
      <c r="VWW13" s="107"/>
      <c r="VWX13" s="107"/>
      <c r="VWY13" s="107"/>
      <c r="VWZ13" s="107"/>
      <c r="VXA13" s="107"/>
      <c r="VXB13" s="107"/>
      <c r="VXC13" s="107"/>
      <c r="VXD13" s="107"/>
      <c r="VXE13" s="107"/>
      <c r="VXF13" s="107"/>
      <c r="VXG13" s="107"/>
      <c r="VXH13" s="107"/>
      <c r="VXI13" s="107"/>
      <c r="VXJ13" s="107"/>
      <c r="VXK13" s="107"/>
      <c r="VXL13" s="107"/>
      <c r="VXM13" s="107"/>
      <c r="VXN13" s="107"/>
      <c r="VXO13" s="107"/>
      <c r="VXP13" s="107"/>
      <c r="VXQ13" s="107"/>
      <c r="VXR13" s="107"/>
      <c r="VXS13" s="107"/>
      <c r="VXT13" s="107"/>
      <c r="VXU13" s="107"/>
      <c r="VXV13" s="107"/>
      <c r="VXW13" s="107"/>
      <c r="VXX13" s="107"/>
      <c r="VXY13" s="107"/>
      <c r="VXZ13" s="107"/>
      <c r="VYA13" s="107"/>
      <c r="VYB13" s="107"/>
      <c r="VYC13" s="107"/>
      <c r="VYD13" s="107"/>
      <c r="VYE13" s="107"/>
      <c r="VYF13" s="107"/>
      <c r="VYG13" s="107"/>
      <c r="VYH13" s="107"/>
      <c r="VYI13" s="107"/>
      <c r="VYJ13" s="107"/>
      <c r="VYK13" s="107"/>
      <c r="VYL13" s="107"/>
      <c r="VYM13" s="107"/>
      <c r="VYN13" s="107"/>
      <c r="VYO13" s="107"/>
      <c r="VYP13" s="107"/>
      <c r="VYQ13" s="107"/>
      <c r="VYR13" s="107"/>
      <c r="VYS13" s="107"/>
      <c r="VYT13" s="107"/>
      <c r="VYU13" s="107"/>
      <c r="VYV13" s="107"/>
      <c r="VYW13" s="107"/>
      <c r="VYX13" s="107"/>
      <c r="VYY13" s="107"/>
      <c r="VYZ13" s="107"/>
      <c r="VZA13" s="107"/>
      <c r="VZB13" s="107"/>
      <c r="VZC13" s="107"/>
      <c r="VZD13" s="107"/>
      <c r="VZE13" s="107"/>
      <c r="VZF13" s="107"/>
      <c r="VZG13" s="107"/>
      <c r="VZH13" s="107"/>
      <c r="VZI13" s="107"/>
      <c r="VZJ13" s="107"/>
      <c r="VZK13" s="107"/>
      <c r="VZL13" s="107"/>
      <c r="VZM13" s="107"/>
      <c r="VZN13" s="107"/>
      <c r="VZO13" s="107"/>
      <c r="VZP13" s="107"/>
      <c r="VZQ13" s="107"/>
      <c r="VZR13" s="107"/>
      <c r="VZS13" s="107"/>
      <c r="VZT13" s="107"/>
      <c r="VZU13" s="107"/>
      <c r="VZV13" s="107"/>
      <c r="VZW13" s="107"/>
      <c r="VZX13" s="107"/>
      <c r="VZY13" s="107"/>
      <c r="VZZ13" s="107"/>
      <c r="WAA13" s="107"/>
      <c r="WAB13" s="107"/>
      <c r="WAC13" s="107"/>
      <c r="WAD13" s="107"/>
      <c r="WAE13" s="107"/>
      <c r="WAF13" s="107"/>
      <c r="WAG13" s="107"/>
      <c r="WAH13" s="107"/>
      <c r="WAI13" s="107"/>
      <c r="WAJ13" s="107"/>
      <c r="WAK13" s="107"/>
      <c r="WAL13" s="107"/>
      <c r="WAM13" s="107"/>
      <c r="WAN13" s="107"/>
      <c r="WAO13" s="107"/>
      <c r="WAP13" s="107"/>
      <c r="WAQ13" s="107"/>
      <c r="WAR13" s="107"/>
      <c r="WAS13" s="107"/>
      <c r="WAT13" s="107"/>
      <c r="WAU13" s="107"/>
      <c r="WAV13" s="107"/>
      <c r="WAW13" s="107"/>
      <c r="WAX13" s="107"/>
      <c r="WAY13" s="107"/>
      <c r="WAZ13" s="107"/>
      <c r="WBA13" s="107"/>
      <c r="WBB13" s="107"/>
      <c r="WBC13" s="107"/>
      <c r="WBD13" s="107"/>
      <c r="WBE13" s="107"/>
      <c r="WBF13" s="107"/>
      <c r="WBG13" s="107"/>
      <c r="WBH13" s="107"/>
      <c r="WBI13" s="107"/>
      <c r="WBJ13" s="107"/>
      <c r="WBK13" s="107"/>
      <c r="WBL13" s="107"/>
      <c r="WBM13" s="107"/>
      <c r="WBN13" s="107"/>
      <c r="WBO13" s="107"/>
      <c r="WBP13" s="107"/>
      <c r="WBQ13" s="107"/>
      <c r="WBR13" s="107"/>
      <c r="WBS13" s="107"/>
      <c r="WBT13" s="107"/>
      <c r="WBU13" s="107"/>
      <c r="WBV13" s="107"/>
      <c r="WBW13" s="107"/>
      <c r="WBX13" s="107"/>
      <c r="WBY13" s="107"/>
      <c r="WBZ13" s="107"/>
      <c r="WCA13" s="107"/>
      <c r="WCB13" s="107"/>
      <c r="WCC13" s="107"/>
      <c r="WCD13" s="107"/>
      <c r="WCE13" s="107"/>
      <c r="WCF13" s="107"/>
      <c r="WCG13" s="107"/>
      <c r="WCH13" s="107"/>
      <c r="WCI13" s="107"/>
      <c r="WCJ13" s="107"/>
      <c r="WCK13" s="107"/>
      <c r="WCL13" s="107"/>
      <c r="WCM13" s="107"/>
      <c r="WCN13" s="107"/>
      <c r="WCO13" s="107"/>
      <c r="WCP13" s="107"/>
      <c r="WCQ13" s="107"/>
      <c r="WCR13" s="107"/>
      <c r="WCS13" s="107"/>
      <c r="WCT13" s="107"/>
      <c r="WCU13" s="107"/>
      <c r="WCV13" s="107"/>
      <c r="WCW13" s="107"/>
      <c r="WCX13" s="107"/>
      <c r="WCY13" s="107"/>
      <c r="WCZ13" s="107"/>
      <c r="WDA13" s="107"/>
      <c r="WDB13" s="107"/>
      <c r="WDC13" s="107"/>
      <c r="WDD13" s="107"/>
      <c r="WDE13" s="107"/>
      <c r="WDF13" s="107"/>
      <c r="WDG13" s="107"/>
      <c r="WDH13" s="107"/>
      <c r="WDI13" s="107"/>
      <c r="WDJ13" s="107"/>
      <c r="WDK13" s="107"/>
      <c r="WDL13" s="107"/>
      <c r="WDM13" s="107"/>
      <c r="WDN13" s="107"/>
      <c r="WDO13" s="107"/>
      <c r="WDP13" s="107"/>
      <c r="WDQ13" s="107"/>
      <c r="WDR13" s="107"/>
      <c r="WDS13" s="107"/>
      <c r="WDT13" s="107"/>
      <c r="WDU13" s="107"/>
      <c r="WDV13" s="107"/>
      <c r="WDW13" s="107"/>
      <c r="WDX13" s="107"/>
      <c r="WDY13" s="107"/>
      <c r="WDZ13" s="107"/>
      <c r="WEA13" s="107"/>
      <c r="WEB13" s="107"/>
      <c r="WEC13" s="107"/>
      <c r="WED13" s="107"/>
      <c r="WEE13" s="107"/>
      <c r="WEF13" s="107"/>
      <c r="WEG13" s="107"/>
      <c r="WEH13" s="107"/>
      <c r="WEI13" s="107"/>
      <c r="WEJ13" s="107"/>
      <c r="WEK13" s="107"/>
      <c r="WEL13" s="107"/>
      <c r="WEM13" s="107"/>
      <c r="WEN13" s="107"/>
      <c r="WEO13" s="107"/>
      <c r="WEP13" s="107"/>
      <c r="WEQ13" s="107"/>
      <c r="WER13" s="107"/>
      <c r="WES13" s="107"/>
      <c r="WET13" s="107"/>
      <c r="WEU13" s="107"/>
      <c r="WEV13" s="107"/>
      <c r="WEW13" s="107"/>
      <c r="WEX13" s="107"/>
      <c r="WEY13" s="107"/>
      <c r="WEZ13" s="107"/>
      <c r="WFA13" s="107"/>
      <c r="WFB13" s="107"/>
      <c r="WFC13" s="107"/>
      <c r="WFD13" s="107"/>
      <c r="WFE13" s="107"/>
      <c r="WFF13" s="107"/>
      <c r="WFG13" s="107"/>
      <c r="WFH13" s="107"/>
      <c r="WFI13" s="107"/>
      <c r="WFJ13" s="107"/>
      <c r="WFK13" s="107"/>
      <c r="WFL13" s="107"/>
      <c r="WFM13" s="107"/>
      <c r="WFN13" s="107"/>
      <c r="WFO13" s="107"/>
      <c r="WFP13" s="107"/>
      <c r="WFQ13" s="107"/>
      <c r="WFR13" s="107"/>
      <c r="WFS13" s="107"/>
      <c r="WFT13" s="107"/>
      <c r="WFU13" s="107"/>
      <c r="WFV13" s="107"/>
      <c r="WFW13" s="107"/>
      <c r="WFX13" s="107"/>
      <c r="WFY13" s="107"/>
      <c r="WFZ13" s="107"/>
      <c r="WGA13" s="107"/>
      <c r="WGB13" s="107"/>
      <c r="WGC13" s="107"/>
      <c r="WGD13" s="107"/>
      <c r="WGE13" s="107"/>
      <c r="WGF13" s="107"/>
      <c r="WGG13" s="107"/>
      <c r="WGH13" s="107"/>
      <c r="WGI13" s="107"/>
      <c r="WGJ13" s="107"/>
      <c r="WGK13" s="107"/>
      <c r="WGL13" s="107"/>
      <c r="WGM13" s="107"/>
      <c r="WGN13" s="107"/>
      <c r="WGO13" s="107"/>
      <c r="WGP13" s="107"/>
      <c r="WGQ13" s="107"/>
      <c r="WGR13" s="107"/>
      <c r="WGS13" s="107"/>
      <c r="WGT13" s="107"/>
      <c r="WGU13" s="107"/>
      <c r="WGV13" s="107"/>
      <c r="WGW13" s="107"/>
      <c r="WGX13" s="107"/>
      <c r="WGY13" s="107"/>
      <c r="WGZ13" s="107"/>
      <c r="WHA13" s="107"/>
      <c r="WHB13" s="107"/>
      <c r="WHC13" s="107"/>
      <c r="WHD13" s="107"/>
      <c r="WHE13" s="107"/>
      <c r="WHF13" s="107"/>
      <c r="WHG13" s="107"/>
      <c r="WHH13" s="107"/>
      <c r="WHI13" s="107"/>
      <c r="WHJ13" s="107"/>
      <c r="WHK13" s="107"/>
      <c r="WHL13" s="107"/>
      <c r="WHM13" s="107"/>
      <c r="WHN13" s="107"/>
      <c r="WHO13" s="107"/>
      <c r="WHP13" s="107"/>
      <c r="WHQ13" s="107"/>
      <c r="WHR13" s="107"/>
      <c r="WHS13" s="107"/>
      <c r="WHT13" s="107"/>
      <c r="WHU13" s="107"/>
      <c r="WHV13" s="107"/>
      <c r="WHW13" s="107"/>
      <c r="WHX13" s="107"/>
      <c r="WHY13" s="107"/>
      <c r="WHZ13" s="107"/>
      <c r="WIA13" s="107"/>
      <c r="WIB13" s="107"/>
      <c r="WIC13" s="107"/>
      <c r="WID13" s="107"/>
      <c r="WIE13" s="107"/>
      <c r="WIF13" s="107"/>
      <c r="WIG13" s="107"/>
      <c r="WIH13" s="107"/>
      <c r="WII13" s="107"/>
      <c r="WIJ13" s="107"/>
      <c r="WIK13" s="107"/>
      <c r="WIL13" s="107"/>
      <c r="WIM13" s="107"/>
      <c r="WIN13" s="107"/>
      <c r="WIO13" s="107"/>
      <c r="WIP13" s="107"/>
      <c r="WIQ13" s="107"/>
      <c r="WIR13" s="107"/>
      <c r="WIS13" s="107"/>
      <c r="WIT13" s="107"/>
      <c r="WIU13" s="107"/>
      <c r="WIV13" s="107"/>
      <c r="WIW13" s="107"/>
      <c r="WIX13" s="107"/>
      <c r="WIY13" s="107"/>
      <c r="WIZ13" s="107"/>
      <c r="WJA13" s="107"/>
      <c r="WJB13" s="107"/>
      <c r="WJC13" s="107"/>
      <c r="WJD13" s="107"/>
      <c r="WJE13" s="107"/>
      <c r="WJF13" s="107"/>
      <c r="WJG13" s="107"/>
      <c r="WJH13" s="107"/>
      <c r="WJI13" s="107"/>
      <c r="WJJ13" s="107"/>
      <c r="WJK13" s="107"/>
      <c r="WJL13" s="107"/>
      <c r="WJM13" s="107"/>
      <c r="WJN13" s="107"/>
      <c r="WJO13" s="107"/>
      <c r="WJP13" s="107"/>
      <c r="WJQ13" s="107"/>
      <c r="WJR13" s="107"/>
      <c r="WJS13" s="107"/>
      <c r="WJT13" s="107"/>
      <c r="WJU13" s="107"/>
      <c r="WJV13" s="107"/>
      <c r="WJW13" s="107"/>
      <c r="WJX13" s="107"/>
      <c r="WJY13" s="107"/>
      <c r="WJZ13" s="107"/>
      <c r="WKA13" s="107"/>
      <c r="WKB13" s="107"/>
      <c r="WKC13" s="107"/>
      <c r="WKD13" s="107"/>
      <c r="WKE13" s="107"/>
      <c r="WKF13" s="107"/>
      <c r="WKG13" s="107"/>
      <c r="WKH13" s="107"/>
      <c r="WKI13" s="107"/>
      <c r="WKJ13" s="107"/>
      <c r="WKK13" s="107"/>
      <c r="WKL13" s="107"/>
      <c r="WKM13" s="107"/>
      <c r="WKN13" s="107"/>
      <c r="WKO13" s="107"/>
      <c r="WKP13" s="107"/>
      <c r="WKQ13" s="107"/>
      <c r="WKR13" s="107"/>
      <c r="WKS13" s="107"/>
      <c r="WKT13" s="107"/>
      <c r="WKU13" s="107"/>
      <c r="WKV13" s="107"/>
      <c r="WKW13" s="107"/>
      <c r="WKX13" s="107"/>
      <c r="WKY13" s="107"/>
      <c r="WKZ13" s="107"/>
      <c r="WLA13" s="107"/>
      <c r="WLB13" s="107"/>
      <c r="WLC13" s="107"/>
      <c r="WLD13" s="107"/>
      <c r="WLE13" s="107"/>
      <c r="WLF13" s="107"/>
      <c r="WLG13" s="107"/>
      <c r="WLH13" s="107"/>
      <c r="WLI13" s="107"/>
      <c r="WLJ13" s="107"/>
      <c r="WLK13" s="107"/>
      <c r="WLL13" s="107"/>
      <c r="WLM13" s="107"/>
      <c r="WLN13" s="107"/>
      <c r="WLO13" s="107"/>
      <c r="WLP13" s="107"/>
      <c r="WLQ13" s="107"/>
      <c r="WLR13" s="107"/>
      <c r="WLS13" s="107"/>
      <c r="WLT13" s="107"/>
      <c r="WLU13" s="107"/>
      <c r="WLV13" s="107"/>
      <c r="WLW13" s="107"/>
      <c r="WLX13" s="107"/>
      <c r="WLY13" s="107"/>
      <c r="WLZ13" s="107"/>
      <c r="WMA13" s="107"/>
      <c r="WMB13" s="107"/>
      <c r="WMC13" s="107"/>
      <c r="WMD13" s="107"/>
      <c r="WME13" s="107"/>
      <c r="WMF13" s="107"/>
      <c r="WMG13" s="107"/>
      <c r="WMH13" s="107"/>
      <c r="WMI13" s="107"/>
      <c r="WMJ13" s="107"/>
      <c r="WMK13" s="107"/>
      <c r="WML13" s="107"/>
      <c r="WMM13" s="107"/>
      <c r="WMN13" s="107"/>
      <c r="WMO13" s="107"/>
      <c r="WMP13" s="107"/>
      <c r="WMQ13" s="107"/>
      <c r="WMR13" s="107"/>
      <c r="WMS13" s="107"/>
      <c r="WMT13" s="107"/>
      <c r="WMU13" s="107"/>
      <c r="WMV13" s="107"/>
      <c r="WMW13" s="107"/>
      <c r="WMX13" s="107"/>
      <c r="WMY13" s="107"/>
      <c r="WMZ13" s="107"/>
      <c r="WNA13" s="107"/>
      <c r="WNB13" s="107"/>
      <c r="WNC13" s="107"/>
      <c r="WND13" s="107"/>
      <c r="WNE13" s="107"/>
      <c r="WNF13" s="107"/>
      <c r="WNG13" s="107"/>
      <c r="WNH13" s="107"/>
      <c r="WNI13" s="107"/>
      <c r="WNJ13" s="107"/>
      <c r="WNK13" s="107"/>
      <c r="WNL13" s="107"/>
      <c r="WNM13" s="107"/>
      <c r="WNN13" s="107"/>
      <c r="WNO13" s="107"/>
      <c r="WNP13" s="107"/>
      <c r="WNQ13" s="107"/>
      <c r="WNR13" s="107"/>
      <c r="WNS13" s="107"/>
      <c r="WNT13" s="107"/>
      <c r="WNU13" s="107"/>
      <c r="WNV13" s="107"/>
      <c r="WNW13" s="107"/>
      <c r="WNX13" s="107"/>
      <c r="WNY13" s="107"/>
      <c r="WNZ13" s="107"/>
      <c r="WOA13" s="107"/>
      <c r="WOB13" s="107"/>
      <c r="WOC13" s="107"/>
      <c r="WOD13" s="107"/>
      <c r="WOE13" s="107"/>
      <c r="WOF13" s="107"/>
      <c r="WOG13" s="107"/>
      <c r="WOH13" s="107"/>
      <c r="WOI13" s="107"/>
      <c r="WOJ13" s="107"/>
      <c r="WOK13" s="107"/>
      <c r="WOL13" s="107"/>
      <c r="WOM13" s="107"/>
      <c r="WON13" s="107"/>
      <c r="WOO13" s="107"/>
      <c r="WOP13" s="107"/>
      <c r="WOQ13" s="107"/>
      <c r="WOR13" s="107"/>
      <c r="WOS13" s="107"/>
      <c r="WOT13" s="107"/>
      <c r="WOU13" s="107"/>
      <c r="WOV13" s="107"/>
      <c r="WOW13" s="107"/>
      <c r="WOX13" s="107"/>
      <c r="WOY13" s="107"/>
      <c r="WOZ13" s="107"/>
      <c r="WPA13" s="107"/>
      <c r="WPB13" s="107"/>
      <c r="WPC13" s="107"/>
      <c r="WPD13" s="107"/>
      <c r="WPE13" s="107"/>
      <c r="WPF13" s="107"/>
      <c r="WPG13" s="107"/>
      <c r="WPH13" s="107"/>
      <c r="WPI13" s="107"/>
      <c r="WPJ13" s="107"/>
      <c r="WPK13" s="107"/>
      <c r="WPL13" s="107"/>
      <c r="WPM13" s="107"/>
      <c r="WPN13" s="107"/>
      <c r="WPO13" s="107"/>
      <c r="WPP13" s="107"/>
      <c r="WPQ13" s="107"/>
      <c r="WPR13" s="107"/>
      <c r="WPS13" s="107"/>
      <c r="WPT13" s="107"/>
      <c r="WPU13" s="107"/>
      <c r="WPV13" s="107"/>
      <c r="WPW13" s="107"/>
      <c r="WPX13" s="107"/>
      <c r="WPY13" s="107"/>
      <c r="WPZ13" s="107"/>
      <c r="WQA13" s="107"/>
      <c r="WQB13" s="107"/>
      <c r="WQC13" s="107"/>
      <c r="WQD13" s="107"/>
      <c r="WQE13" s="107"/>
      <c r="WQF13" s="107"/>
      <c r="WQG13" s="107"/>
      <c r="WQH13" s="107"/>
      <c r="WQI13" s="107"/>
      <c r="WQJ13" s="107"/>
      <c r="WQK13" s="107"/>
      <c r="WQL13" s="107"/>
      <c r="WQM13" s="107"/>
      <c r="WQN13" s="107"/>
      <c r="WQO13" s="107"/>
      <c r="WQP13" s="107"/>
      <c r="WQQ13" s="107"/>
      <c r="WQR13" s="107"/>
      <c r="WQS13" s="107"/>
      <c r="WQT13" s="107"/>
      <c r="WQU13" s="107"/>
      <c r="WQV13" s="107"/>
      <c r="WQW13" s="107"/>
      <c r="WQX13" s="107"/>
      <c r="WQY13" s="107"/>
      <c r="WQZ13" s="107"/>
      <c r="WRA13" s="107"/>
      <c r="WRB13" s="107"/>
      <c r="WRC13" s="107"/>
      <c r="WRD13" s="107"/>
      <c r="WRE13" s="107"/>
      <c r="WRF13" s="107"/>
      <c r="WRG13" s="107"/>
      <c r="WRH13" s="107"/>
      <c r="WRI13" s="107"/>
      <c r="WRJ13" s="107"/>
      <c r="WRK13" s="107"/>
      <c r="WRL13" s="107"/>
      <c r="WRM13" s="107"/>
      <c r="WRN13" s="107"/>
      <c r="WRO13" s="107"/>
      <c r="WRP13" s="107"/>
      <c r="WRQ13" s="107"/>
      <c r="WRR13" s="107"/>
      <c r="WRS13" s="107"/>
      <c r="WRT13" s="107"/>
      <c r="WRU13" s="107"/>
      <c r="WRV13" s="107"/>
      <c r="WRW13" s="107"/>
      <c r="WRX13" s="107"/>
      <c r="WRY13" s="107"/>
      <c r="WRZ13" s="107"/>
      <c r="WSA13" s="107"/>
      <c r="WSB13" s="107"/>
      <c r="WSC13" s="107"/>
      <c r="WSD13" s="107"/>
      <c r="WSE13" s="107"/>
      <c r="WSF13" s="107"/>
      <c r="WSG13" s="107"/>
      <c r="WSH13" s="107"/>
      <c r="WSI13" s="107"/>
      <c r="WSJ13" s="107"/>
      <c r="WSK13" s="107"/>
      <c r="WSL13" s="107"/>
      <c r="WSM13" s="107"/>
      <c r="WSN13" s="107"/>
      <c r="WSO13" s="107"/>
      <c r="WSP13" s="107"/>
      <c r="WSQ13" s="107"/>
      <c r="WSR13" s="107"/>
      <c r="WSS13" s="107"/>
      <c r="WST13" s="107"/>
      <c r="WSU13" s="107"/>
      <c r="WSV13" s="107"/>
      <c r="WSW13" s="107"/>
      <c r="WSX13" s="107"/>
      <c r="WSY13" s="9"/>
      <c r="WSZ13" s="9"/>
      <c r="WTA13" s="9"/>
      <c r="WTB13" s="9"/>
      <c r="WTC13" s="9"/>
    </row>
    <row r="14" spans="1:54 1780:16071" x14ac:dyDescent="0.25">
      <c r="A14" s="115"/>
      <c r="B14" s="115"/>
      <c r="C14" s="115"/>
      <c r="D14" s="115"/>
      <c r="E14" s="115"/>
      <c r="F14" s="115"/>
      <c r="G14" s="115"/>
      <c r="H14" s="115"/>
      <c r="I14" s="115"/>
      <c r="BPL14" s="107"/>
      <c r="BPM14" s="9"/>
      <c r="BPN14" s="9"/>
      <c r="BPO14" s="9"/>
      <c r="BPP14" s="9"/>
      <c r="BPQ14" s="9"/>
      <c r="BPR14" s="9"/>
      <c r="BPS14" s="9"/>
      <c r="BPT14" s="9"/>
      <c r="BPU14" s="9"/>
      <c r="BPV14" s="9"/>
      <c r="BPW14" s="9"/>
      <c r="BPX14" s="9"/>
      <c r="BPY14" s="9"/>
      <c r="BPZ14" s="9"/>
      <c r="BQA14" s="9"/>
      <c r="BQB14" s="9"/>
      <c r="BQC14" s="9"/>
      <c r="BQD14" s="9"/>
      <c r="BQE14" s="9"/>
      <c r="BQF14" s="9"/>
      <c r="BQG14" s="9"/>
      <c r="BQH14" s="9"/>
      <c r="BQI14" s="9"/>
      <c r="BQJ14" s="9"/>
      <c r="BQK14" s="9"/>
      <c r="BQL14" s="9"/>
      <c r="BQM14" s="9"/>
      <c r="BQN14" s="9"/>
      <c r="BQO14" s="9"/>
      <c r="BQP14" s="9"/>
      <c r="BQQ14" s="9"/>
      <c r="BQR14" s="9"/>
      <c r="BQS14" s="9"/>
      <c r="BQT14" s="9"/>
      <c r="BQU14" s="9"/>
      <c r="BQV14" s="9"/>
      <c r="BQW14" s="9"/>
      <c r="BQX14" s="9"/>
      <c r="BQY14" s="9"/>
      <c r="BQZ14" s="9"/>
      <c r="BRA14" s="9"/>
      <c r="BRB14" s="9"/>
      <c r="BRC14" s="9"/>
      <c r="BRD14" s="9"/>
      <c r="BRE14" s="9"/>
      <c r="BRF14" s="9"/>
      <c r="BRG14" s="9"/>
      <c r="BRH14" s="9"/>
      <c r="BRI14" s="9"/>
      <c r="BRJ14" s="9"/>
      <c r="BRK14" s="9"/>
      <c r="BRL14" s="9"/>
      <c r="BRM14" s="9"/>
      <c r="BRN14" s="9"/>
      <c r="BRO14" s="9"/>
      <c r="BRP14" s="9"/>
      <c r="BRQ14" s="9"/>
      <c r="BRR14" s="9"/>
      <c r="BRS14" s="9"/>
      <c r="BRT14" s="9"/>
      <c r="BRU14" s="9"/>
      <c r="BRV14" s="9"/>
      <c r="BRW14" s="9"/>
      <c r="BRX14" s="9"/>
      <c r="BRY14" s="9"/>
      <c r="BRZ14" s="9"/>
      <c r="BSA14" s="9"/>
      <c r="BSB14" s="9"/>
      <c r="BSC14" s="9"/>
      <c r="BSD14" s="9"/>
      <c r="BSE14" s="9"/>
      <c r="BSF14" s="9"/>
      <c r="BSG14" s="9"/>
      <c r="BSH14" s="9"/>
      <c r="BSI14" s="9"/>
      <c r="BSJ14" s="9"/>
      <c r="BSK14" s="9"/>
      <c r="BSL14" s="9"/>
      <c r="BSM14" s="9"/>
      <c r="BSN14" s="9"/>
      <c r="BSO14" s="9"/>
      <c r="BSP14" s="9"/>
      <c r="BSQ14" s="9"/>
      <c r="BSR14" s="9"/>
      <c r="BSS14" s="9"/>
      <c r="BST14" s="9"/>
      <c r="BSU14" s="9"/>
      <c r="BSV14" s="9"/>
      <c r="BSW14" s="9"/>
      <c r="BSX14" s="9"/>
      <c r="BSY14" s="9"/>
      <c r="BSZ14" s="9"/>
      <c r="BTA14" s="9"/>
      <c r="BTB14" s="9"/>
      <c r="BTC14" s="9"/>
      <c r="BTD14" s="9"/>
      <c r="BTE14" s="9"/>
      <c r="BTF14" s="9"/>
      <c r="BTG14" s="9"/>
      <c r="BTH14" s="9"/>
      <c r="BTI14" s="9"/>
      <c r="BTJ14" s="9"/>
      <c r="BTK14" s="9"/>
      <c r="BTL14" s="9"/>
      <c r="BTM14" s="9"/>
      <c r="BTN14" s="9"/>
      <c r="BTO14" s="9"/>
      <c r="BTP14" s="9"/>
      <c r="BTQ14" s="9"/>
      <c r="BTR14" s="9"/>
      <c r="BTS14" s="9"/>
      <c r="BTT14" s="9"/>
      <c r="BTU14" s="9"/>
      <c r="BTV14" s="9"/>
      <c r="BTW14" s="9"/>
      <c r="BTX14" s="9"/>
      <c r="BTY14" s="9"/>
      <c r="BTZ14" s="9"/>
      <c r="BUA14" s="9"/>
      <c r="BUB14" s="9"/>
      <c r="BUC14" s="9"/>
      <c r="BUD14" s="9"/>
      <c r="BUE14" s="9"/>
      <c r="BUF14" s="9"/>
      <c r="BUG14" s="9"/>
      <c r="BUH14" s="9"/>
      <c r="BUI14" s="9"/>
      <c r="BUJ14" s="9"/>
      <c r="BUK14" s="9"/>
      <c r="BUL14" s="9"/>
      <c r="BUM14" s="9"/>
      <c r="BUN14" s="9"/>
      <c r="BUO14" s="9"/>
      <c r="BUP14" s="9"/>
      <c r="BUQ14" s="9"/>
      <c r="BUR14" s="9"/>
      <c r="BUS14" s="9"/>
      <c r="BUT14" s="9"/>
      <c r="BUU14" s="9"/>
      <c r="BUV14" s="9"/>
      <c r="BUW14" s="9"/>
      <c r="BUX14" s="9"/>
      <c r="BUY14" s="9"/>
      <c r="BUZ14" s="9"/>
      <c r="BVA14" s="9"/>
      <c r="BVB14" s="9"/>
      <c r="BVC14" s="9"/>
      <c r="BVD14" s="9"/>
      <c r="BVE14" s="9"/>
      <c r="BVF14" s="9"/>
      <c r="BVG14" s="9"/>
      <c r="BVH14" s="9"/>
      <c r="BVI14" s="9"/>
      <c r="BVJ14" s="9"/>
      <c r="BVK14" s="9"/>
      <c r="BVL14" s="9"/>
      <c r="BVM14" s="9"/>
      <c r="BVN14" s="9"/>
      <c r="BVO14" s="9"/>
      <c r="BVP14" s="9"/>
      <c r="BVQ14" s="9"/>
      <c r="BVR14" s="9"/>
      <c r="BVS14" s="9"/>
      <c r="BVT14" s="9"/>
      <c r="BVU14" s="9"/>
      <c r="BVV14" s="9"/>
      <c r="BVW14" s="9"/>
      <c r="BVX14" s="9"/>
      <c r="BVY14" s="9"/>
      <c r="BVZ14" s="9"/>
      <c r="BWA14" s="9"/>
      <c r="BWB14" s="9"/>
      <c r="BWC14" s="9"/>
      <c r="BWD14" s="9"/>
      <c r="BWE14" s="9"/>
      <c r="BWF14" s="9"/>
      <c r="BWG14" s="9"/>
      <c r="BWH14" s="9"/>
      <c r="BWI14" s="9"/>
      <c r="BWJ14" s="9"/>
      <c r="BWK14" s="9"/>
      <c r="BWL14" s="9"/>
      <c r="BWM14" s="9"/>
      <c r="BWN14" s="9"/>
      <c r="BWO14" s="9"/>
      <c r="BWP14" s="9"/>
      <c r="BWQ14" s="9"/>
      <c r="BWR14" s="9"/>
      <c r="BWS14" s="9"/>
      <c r="BWT14" s="9"/>
      <c r="BWU14" s="9"/>
      <c r="BWV14" s="9"/>
      <c r="BWW14" s="9"/>
      <c r="BWX14" s="9"/>
      <c r="BWY14" s="9"/>
      <c r="BWZ14" s="9"/>
      <c r="BXA14" s="9"/>
      <c r="BXB14" s="9"/>
      <c r="BXC14" s="9"/>
      <c r="BXD14" s="9"/>
      <c r="BXE14" s="9"/>
      <c r="BXF14" s="9"/>
      <c r="BXG14" s="9"/>
      <c r="BXH14" s="9"/>
      <c r="BXI14" s="9"/>
      <c r="BXJ14" s="9"/>
      <c r="BXK14" s="9"/>
      <c r="BXL14" s="9"/>
      <c r="BXM14" s="9"/>
      <c r="BXN14" s="9"/>
      <c r="BXO14" s="9"/>
      <c r="BXP14" s="9"/>
      <c r="BXQ14" s="9"/>
      <c r="BXR14" s="9"/>
      <c r="BXS14" s="9"/>
      <c r="BXT14" s="9"/>
      <c r="BXU14" s="9"/>
      <c r="BXV14" s="9"/>
      <c r="BXW14" s="9"/>
      <c r="BXX14" s="9"/>
      <c r="BXY14" s="9"/>
      <c r="BXZ14" s="9"/>
      <c r="BYA14" s="9"/>
      <c r="BYB14" s="9"/>
      <c r="BYC14" s="9"/>
      <c r="BYD14" s="9"/>
      <c r="BYE14" s="9"/>
      <c r="BYF14" s="9"/>
      <c r="BYG14" s="9"/>
      <c r="BYH14" s="9"/>
      <c r="BYI14" s="9"/>
      <c r="BYJ14" s="9"/>
      <c r="BYK14" s="9"/>
      <c r="BYL14" s="9"/>
      <c r="BYM14" s="9"/>
      <c r="BYN14" s="9"/>
      <c r="BYO14" s="9"/>
      <c r="BYP14" s="9"/>
      <c r="BYQ14" s="9"/>
      <c r="BYR14" s="9"/>
      <c r="BYS14" s="9"/>
      <c r="BYT14" s="9"/>
      <c r="BYU14" s="9"/>
      <c r="BYV14" s="9"/>
      <c r="BYW14" s="9"/>
      <c r="BYX14" s="9"/>
      <c r="BYY14" s="9"/>
      <c r="BYZ14" s="9"/>
      <c r="BZA14" s="9"/>
      <c r="BZB14" s="9"/>
      <c r="BZC14" s="9"/>
      <c r="BZD14" s="9"/>
      <c r="BZE14" s="9"/>
      <c r="BZF14" s="9"/>
      <c r="BZG14" s="9"/>
      <c r="BZH14" s="9"/>
      <c r="BZI14" s="9"/>
      <c r="BZJ14" s="9"/>
      <c r="BZK14" s="9"/>
      <c r="BZL14" s="9"/>
      <c r="BZM14" s="9"/>
      <c r="BZN14" s="9"/>
      <c r="BZO14" s="9"/>
      <c r="BZP14" s="9"/>
      <c r="BZQ14" s="9"/>
      <c r="BZR14" s="9"/>
      <c r="BZS14" s="9"/>
      <c r="BZT14" s="9"/>
      <c r="BZU14" s="9"/>
      <c r="BZV14" s="9"/>
      <c r="BZW14" s="9"/>
      <c r="BZX14" s="9"/>
      <c r="BZY14" s="9"/>
      <c r="BZZ14" s="9"/>
      <c r="CAA14" s="9"/>
      <c r="CAB14" s="9"/>
      <c r="CAC14" s="9"/>
      <c r="CAD14" s="9"/>
      <c r="CAE14" s="9"/>
      <c r="CAF14" s="9"/>
      <c r="CAG14" s="9"/>
      <c r="CAH14" s="9"/>
      <c r="CAI14" s="9"/>
      <c r="CAJ14" s="9"/>
      <c r="CAK14" s="9"/>
      <c r="CAL14" s="9"/>
      <c r="CAM14" s="9"/>
      <c r="CAN14" s="9"/>
      <c r="CAO14" s="9"/>
      <c r="CAP14" s="9"/>
      <c r="CAQ14" s="9"/>
      <c r="CAR14" s="9"/>
      <c r="CAS14" s="9"/>
      <c r="CAT14" s="9"/>
      <c r="CAU14" s="9"/>
      <c r="CAV14" s="9"/>
      <c r="CAW14" s="9"/>
      <c r="CAX14" s="9"/>
      <c r="CAY14" s="9"/>
      <c r="CAZ14" s="9"/>
      <c r="CBA14" s="9"/>
      <c r="CBB14" s="9"/>
      <c r="CBC14" s="9"/>
      <c r="CBD14" s="9"/>
      <c r="CBE14" s="9"/>
      <c r="CBF14" s="9"/>
      <c r="CBG14" s="9"/>
      <c r="CBH14" s="9"/>
      <c r="CBI14" s="9"/>
      <c r="CBJ14" s="9"/>
      <c r="CBK14" s="9"/>
      <c r="CBL14" s="9"/>
      <c r="CBM14" s="9"/>
      <c r="CBN14" s="9"/>
      <c r="CBO14" s="9"/>
      <c r="CBP14" s="9"/>
      <c r="CBQ14" s="9"/>
      <c r="CBR14" s="9"/>
      <c r="CBS14" s="9"/>
      <c r="CBT14" s="9"/>
      <c r="CBU14" s="9"/>
      <c r="CBV14" s="9"/>
      <c r="CBW14" s="9"/>
      <c r="CBX14" s="9"/>
      <c r="CBY14" s="9"/>
      <c r="CBZ14" s="9"/>
      <c r="CCA14" s="9"/>
      <c r="CCB14" s="9"/>
      <c r="CCC14" s="9"/>
      <c r="CCD14" s="9"/>
      <c r="CCE14" s="9"/>
      <c r="CCF14" s="9"/>
      <c r="CCG14" s="9"/>
      <c r="CCH14" s="9"/>
      <c r="CCI14" s="9"/>
      <c r="CCJ14" s="9"/>
      <c r="CCK14" s="9"/>
      <c r="CCL14" s="9"/>
      <c r="CCM14" s="9"/>
      <c r="CCN14" s="9"/>
      <c r="CCO14" s="9"/>
      <c r="CCP14" s="9"/>
      <c r="CCQ14" s="9"/>
      <c r="CCR14" s="9"/>
      <c r="CCS14" s="9"/>
      <c r="CCT14" s="9"/>
      <c r="CCU14" s="9"/>
      <c r="CCV14" s="9"/>
      <c r="CCW14" s="9"/>
      <c r="CCX14" s="9"/>
      <c r="CCY14" s="9"/>
      <c r="CCZ14" s="9"/>
      <c r="CDA14" s="9"/>
      <c r="CDB14" s="9"/>
      <c r="CDC14" s="9"/>
      <c r="CDD14" s="9"/>
      <c r="CDE14" s="9"/>
      <c r="CDF14" s="9"/>
      <c r="CDG14" s="9"/>
      <c r="CDH14" s="9"/>
      <c r="CDI14" s="9"/>
      <c r="CDJ14" s="9"/>
      <c r="CDK14" s="9"/>
      <c r="CDL14" s="9"/>
      <c r="CDM14" s="9"/>
      <c r="CDN14" s="9"/>
      <c r="CDO14" s="9"/>
      <c r="CDP14" s="9"/>
      <c r="CDQ14" s="9"/>
      <c r="CDR14" s="9"/>
      <c r="CDS14" s="9"/>
      <c r="CDT14" s="9"/>
      <c r="CDU14" s="9"/>
      <c r="CDV14" s="9"/>
      <c r="CDW14" s="9"/>
      <c r="CDX14" s="9"/>
      <c r="CDY14" s="9"/>
      <c r="CDZ14" s="9"/>
      <c r="CEA14" s="9"/>
      <c r="CEB14" s="9"/>
      <c r="CEC14" s="9"/>
      <c r="CED14" s="9"/>
      <c r="CEE14" s="9"/>
      <c r="CEF14" s="9"/>
      <c r="CEG14" s="9"/>
      <c r="CEH14" s="9"/>
      <c r="CEI14" s="9"/>
      <c r="CEJ14" s="9"/>
      <c r="CEK14" s="9"/>
      <c r="CEL14" s="9"/>
      <c r="CEM14" s="9"/>
      <c r="CEN14" s="9"/>
      <c r="CEO14" s="9"/>
      <c r="CEP14" s="9"/>
      <c r="CEQ14" s="9"/>
      <c r="CER14" s="9"/>
      <c r="CES14" s="9"/>
      <c r="CET14" s="9"/>
      <c r="CEU14" s="9"/>
      <c r="CEV14" s="9"/>
      <c r="CEW14" s="9"/>
      <c r="CEX14" s="9"/>
      <c r="CEY14" s="9"/>
      <c r="CEZ14" s="9"/>
      <c r="CFA14" s="9"/>
      <c r="CFB14" s="9"/>
      <c r="CFC14" s="9"/>
      <c r="CFD14" s="9"/>
      <c r="CFE14" s="9"/>
      <c r="CFF14" s="9"/>
      <c r="CFG14" s="9"/>
      <c r="CFH14" s="9"/>
      <c r="CFI14" s="9"/>
      <c r="CFJ14" s="9"/>
      <c r="CFK14" s="9"/>
      <c r="CFL14" s="9"/>
      <c r="CFM14" s="9"/>
      <c r="CFN14" s="9"/>
      <c r="CFO14" s="9"/>
      <c r="CFP14" s="9"/>
      <c r="CFQ14" s="9"/>
      <c r="CFR14" s="9"/>
      <c r="CFS14" s="9"/>
      <c r="CFT14" s="9"/>
      <c r="CFU14" s="9"/>
      <c r="CFV14" s="9"/>
      <c r="CFW14" s="9"/>
      <c r="CFX14" s="9"/>
      <c r="CFY14" s="9"/>
      <c r="CFZ14" s="9"/>
      <c r="CGA14" s="9"/>
      <c r="CGB14" s="9"/>
      <c r="CGC14" s="9"/>
      <c r="CGD14" s="9"/>
      <c r="CGE14" s="9"/>
      <c r="CGF14" s="9"/>
      <c r="CGG14" s="9"/>
      <c r="CGH14" s="9"/>
      <c r="CGI14" s="9"/>
      <c r="CGJ14" s="9"/>
      <c r="CGK14" s="9"/>
      <c r="CGL14" s="9"/>
      <c r="CGM14" s="9"/>
      <c r="CGN14" s="9"/>
      <c r="CGO14" s="9"/>
      <c r="CGP14" s="9"/>
      <c r="CGQ14" s="9"/>
      <c r="CGR14" s="9"/>
      <c r="CGS14" s="9"/>
      <c r="CGT14" s="9"/>
      <c r="CGU14" s="9"/>
      <c r="CGV14" s="9"/>
      <c r="CGW14" s="9"/>
      <c r="CGX14" s="9"/>
      <c r="CGY14" s="9"/>
      <c r="CGZ14" s="9"/>
      <c r="CHA14" s="9"/>
      <c r="CHB14" s="9"/>
      <c r="CHC14" s="9"/>
      <c r="CHD14" s="9"/>
      <c r="CHE14" s="9"/>
      <c r="CHF14" s="9"/>
      <c r="CHG14" s="9"/>
      <c r="CHH14" s="9"/>
      <c r="CHI14" s="9"/>
      <c r="CHJ14" s="9"/>
      <c r="CHK14" s="9"/>
      <c r="CHL14" s="9"/>
      <c r="CHM14" s="9"/>
      <c r="CHN14" s="9"/>
      <c r="CHO14" s="9"/>
      <c r="CHP14" s="9"/>
      <c r="CHQ14" s="9"/>
      <c r="CHR14" s="9"/>
      <c r="CHS14" s="9"/>
      <c r="CHT14" s="9"/>
      <c r="CHU14" s="9"/>
      <c r="CHV14" s="9"/>
      <c r="CHW14" s="9"/>
      <c r="CHX14" s="9"/>
      <c r="CHY14" s="9"/>
      <c r="CHZ14" s="9"/>
      <c r="CIA14" s="9"/>
      <c r="CIB14" s="9"/>
      <c r="CIC14" s="9"/>
      <c r="CID14" s="9"/>
      <c r="CIE14" s="9"/>
      <c r="CIF14" s="9"/>
      <c r="CIG14" s="9"/>
      <c r="CIH14" s="9"/>
      <c r="CII14" s="9"/>
      <c r="CIJ14" s="9"/>
      <c r="CIK14" s="9"/>
      <c r="CIL14" s="9"/>
      <c r="CIM14" s="9"/>
      <c r="CIN14" s="9"/>
      <c r="CIO14" s="9"/>
      <c r="CIP14" s="9"/>
      <c r="CIQ14" s="9"/>
      <c r="CIR14" s="9"/>
      <c r="CIS14" s="9"/>
      <c r="CIT14" s="9"/>
      <c r="CIU14" s="9"/>
      <c r="CIV14" s="9"/>
      <c r="CIW14" s="9"/>
      <c r="CIX14" s="9"/>
      <c r="CIY14" s="9"/>
      <c r="CIZ14" s="9"/>
      <c r="CJA14" s="9"/>
      <c r="CJB14" s="9"/>
      <c r="CJC14" s="9"/>
      <c r="CJD14" s="9"/>
      <c r="CJE14" s="9"/>
      <c r="CJF14" s="9"/>
      <c r="CJG14" s="9"/>
      <c r="CJH14" s="9"/>
      <c r="CJI14" s="9"/>
      <c r="CJJ14" s="9"/>
      <c r="CJK14" s="9"/>
      <c r="CJL14" s="9"/>
      <c r="CJM14" s="9"/>
      <c r="CJN14" s="9"/>
      <c r="CJO14" s="9"/>
      <c r="CJP14" s="9"/>
      <c r="CJQ14" s="9"/>
      <c r="CJR14" s="9"/>
      <c r="CJS14" s="9"/>
      <c r="CJT14" s="9"/>
      <c r="CJU14" s="9"/>
      <c r="CJV14" s="9"/>
      <c r="CJW14" s="9"/>
      <c r="CJX14" s="9"/>
      <c r="CJY14" s="9"/>
      <c r="CJZ14" s="9"/>
      <c r="CKA14" s="9"/>
      <c r="CKB14" s="9"/>
      <c r="CKC14" s="9"/>
      <c r="CKD14" s="9"/>
      <c r="CKE14" s="9"/>
      <c r="CKF14" s="9"/>
      <c r="CKG14" s="9"/>
      <c r="CKH14" s="9"/>
      <c r="CKI14" s="9"/>
      <c r="CKJ14" s="9"/>
      <c r="CKK14" s="9"/>
      <c r="CKL14" s="9"/>
      <c r="CKM14" s="9"/>
      <c r="CKN14" s="9"/>
      <c r="CKO14" s="9"/>
      <c r="CKP14" s="9"/>
      <c r="CKQ14" s="9"/>
      <c r="CKR14" s="9"/>
      <c r="CKS14" s="9"/>
      <c r="CKT14" s="9"/>
      <c r="CKU14" s="9"/>
      <c r="CKV14" s="9"/>
      <c r="CKW14" s="9"/>
      <c r="CKX14" s="9"/>
      <c r="CKY14" s="9"/>
      <c r="CKZ14" s="9"/>
      <c r="CLA14" s="9"/>
      <c r="CLB14" s="9"/>
      <c r="CLC14" s="9"/>
      <c r="CLD14" s="9"/>
      <c r="CLE14" s="9"/>
      <c r="CLF14" s="9"/>
      <c r="CLG14" s="9"/>
      <c r="CLH14" s="9"/>
      <c r="CLI14" s="9"/>
      <c r="CLJ14" s="9"/>
      <c r="CLK14" s="9"/>
      <c r="CLL14" s="9"/>
      <c r="CLM14" s="9"/>
      <c r="CLN14" s="9"/>
      <c r="CLO14" s="9"/>
      <c r="CLP14" s="9"/>
      <c r="CLQ14" s="9"/>
      <c r="CLR14" s="9"/>
      <c r="CLS14" s="9"/>
      <c r="CLT14" s="9"/>
      <c r="CLU14" s="9"/>
      <c r="CLV14" s="9"/>
      <c r="CLW14" s="9"/>
      <c r="CLX14" s="9"/>
      <c r="CLY14" s="9"/>
      <c r="CLZ14" s="9"/>
      <c r="CMA14" s="9"/>
      <c r="CMB14" s="9"/>
      <c r="CMC14" s="9"/>
      <c r="CMD14" s="9"/>
      <c r="CME14" s="9"/>
      <c r="CMF14" s="9"/>
      <c r="CMG14" s="9"/>
      <c r="CMH14" s="9"/>
      <c r="CMI14" s="9"/>
      <c r="CMJ14" s="9"/>
      <c r="CMK14" s="9"/>
      <c r="CML14" s="9"/>
      <c r="CMM14" s="9"/>
      <c r="CMN14" s="9"/>
      <c r="CMO14" s="9"/>
      <c r="CMP14" s="9"/>
      <c r="CMQ14" s="9"/>
      <c r="CMR14" s="9"/>
      <c r="CMS14" s="9"/>
      <c r="CMT14" s="9"/>
      <c r="CMU14" s="9"/>
      <c r="CMV14" s="9"/>
      <c r="CMW14" s="9"/>
      <c r="CMX14" s="9"/>
      <c r="CMY14" s="9"/>
      <c r="CMZ14" s="9"/>
      <c r="CNA14" s="9"/>
      <c r="CNB14" s="9"/>
      <c r="CNC14" s="9"/>
      <c r="CND14" s="9"/>
      <c r="CNE14" s="9"/>
      <c r="CNF14" s="9"/>
      <c r="CNG14" s="9"/>
      <c r="CNH14" s="9"/>
      <c r="CNI14" s="9"/>
      <c r="CNJ14" s="9"/>
      <c r="CNK14" s="9"/>
      <c r="CNL14" s="9"/>
      <c r="CNM14" s="9"/>
      <c r="CNN14" s="9"/>
      <c r="CNO14" s="9"/>
      <c r="CNP14" s="9"/>
      <c r="CNQ14" s="9"/>
      <c r="CNR14" s="9"/>
      <c r="CNS14" s="9"/>
      <c r="CNT14" s="9"/>
      <c r="CNU14" s="9"/>
      <c r="CNV14" s="9"/>
      <c r="CNW14" s="9"/>
      <c r="CNX14" s="9"/>
      <c r="CNY14" s="9"/>
      <c r="CNZ14" s="9"/>
      <c r="COA14" s="9"/>
      <c r="COB14" s="9"/>
      <c r="COC14" s="9"/>
      <c r="COD14" s="9"/>
      <c r="COE14" s="9"/>
      <c r="COF14" s="9"/>
      <c r="COG14" s="9"/>
      <c r="COH14" s="9"/>
      <c r="COI14" s="9"/>
      <c r="COJ14" s="9"/>
      <c r="COK14" s="9"/>
      <c r="COL14" s="9"/>
      <c r="COM14" s="9"/>
      <c r="CON14" s="9"/>
      <c r="COO14" s="9"/>
      <c r="COP14" s="9"/>
      <c r="COQ14" s="9"/>
      <c r="COR14" s="9"/>
      <c r="COS14" s="9"/>
      <c r="COT14" s="9"/>
      <c r="COU14" s="9"/>
      <c r="COV14" s="9"/>
      <c r="COW14" s="9"/>
      <c r="COX14" s="9"/>
      <c r="COY14" s="9"/>
      <c r="COZ14" s="9"/>
      <c r="CPA14" s="9"/>
      <c r="CPB14" s="9"/>
      <c r="CPC14" s="9"/>
      <c r="CPD14" s="9"/>
      <c r="CPE14" s="9"/>
      <c r="CPF14" s="9"/>
      <c r="CPG14" s="9"/>
      <c r="CPH14" s="9"/>
      <c r="CPI14" s="9"/>
      <c r="CPJ14" s="9"/>
      <c r="CPK14" s="9"/>
      <c r="CPL14" s="9"/>
      <c r="CPM14" s="9"/>
      <c r="CPN14" s="9"/>
      <c r="CPO14" s="9"/>
      <c r="CPP14" s="9"/>
      <c r="CPQ14" s="9"/>
      <c r="CPR14" s="9"/>
      <c r="CPS14" s="9"/>
      <c r="CPT14" s="9"/>
      <c r="CPU14" s="9"/>
      <c r="CPV14" s="9"/>
      <c r="CPW14" s="9"/>
      <c r="CPX14" s="9"/>
      <c r="CPY14" s="9"/>
      <c r="CPZ14" s="9"/>
      <c r="CQA14" s="9"/>
      <c r="CQB14" s="9"/>
      <c r="CQC14" s="9"/>
      <c r="CQD14" s="9"/>
      <c r="CQE14" s="9"/>
      <c r="CQF14" s="9"/>
      <c r="CQG14" s="9"/>
      <c r="CQH14" s="9"/>
      <c r="CQI14" s="9"/>
      <c r="CQJ14" s="9"/>
      <c r="CQK14" s="9"/>
      <c r="CQL14" s="9"/>
      <c r="CQM14" s="9"/>
      <c r="CQN14" s="9"/>
      <c r="CQO14" s="9"/>
      <c r="CQP14" s="9"/>
      <c r="CQQ14" s="9"/>
      <c r="CQR14" s="9"/>
      <c r="CQS14" s="9"/>
      <c r="CQT14" s="9"/>
      <c r="CQU14" s="9"/>
      <c r="CQV14" s="9"/>
      <c r="CQW14" s="9"/>
      <c r="CQX14" s="9"/>
      <c r="CQY14" s="9"/>
      <c r="CQZ14" s="9"/>
      <c r="CRA14" s="9"/>
      <c r="CRB14" s="9"/>
      <c r="CRC14" s="9"/>
      <c r="CRD14" s="9"/>
      <c r="CRE14" s="9"/>
      <c r="CRF14" s="9"/>
      <c r="CRG14" s="9"/>
      <c r="CRH14" s="9"/>
      <c r="CRI14" s="9"/>
      <c r="CRJ14" s="9"/>
      <c r="CRK14" s="9"/>
      <c r="CRL14" s="9"/>
      <c r="CRM14" s="9"/>
      <c r="CRN14" s="9"/>
      <c r="CRO14" s="9"/>
      <c r="CRP14" s="9"/>
      <c r="CRQ14" s="9"/>
      <c r="CRR14" s="9"/>
      <c r="CRS14" s="9"/>
      <c r="CRT14" s="9"/>
      <c r="CRU14" s="9"/>
      <c r="CRV14" s="9"/>
      <c r="CRW14" s="9"/>
      <c r="CRX14" s="9"/>
      <c r="CRY14" s="9"/>
      <c r="CRZ14" s="9"/>
      <c r="CSA14" s="9"/>
      <c r="CSB14" s="9"/>
      <c r="CSC14" s="9"/>
      <c r="CSD14" s="9"/>
      <c r="CSE14" s="9"/>
      <c r="CSF14" s="9"/>
      <c r="CSG14" s="9"/>
      <c r="CSH14" s="9"/>
      <c r="CSI14" s="9"/>
      <c r="CSJ14" s="9"/>
      <c r="CSK14" s="9"/>
      <c r="CSL14" s="9"/>
      <c r="CSM14" s="9"/>
      <c r="CSN14" s="9"/>
      <c r="CSO14" s="9"/>
      <c r="CSP14" s="9"/>
      <c r="CSQ14" s="9"/>
      <c r="CSR14" s="9"/>
      <c r="CSS14" s="9"/>
      <c r="CST14" s="9"/>
      <c r="CSU14" s="9"/>
      <c r="CSV14" s="9"/>
      <c r="CSW14" s="9"/>
      <c r="CSX14" s="9"/>
      <c r="CSY14" s="9"/>
      <c r="CSZ14" s="9"/>
      <c r="CTA14" s="9"/>
      <c r="CTB14" s="9"/>
      <c r="CTC14" s="9"/>
      <c r="CTD14" s="9"/>
      <c r="CTE14" s="9"/>
      <c r="CTF14" s="9"/>
      <c r="CTG14" s="9"/>
      <c r="CTH14" s="9"/>
      <c r="CTI14" s="9"/>
      <c r="CTJ14" s="9"/>
      <c r="CTK14" s="9"/>
      <c r="CTL14" s="9"/>
      <c r="CTM14" s="9"/>
      <c r="CTN14" s="9"/>
      <c r="CTO14" s="9"/>
      <c r="CTP14" s="9"/>
      <c r="CTQ14" s="9"/>
      <c r="CTR14" s="9"/>
      <c r="CTS14" s="9"/>
      <c r="CTT14" s="9"/>
      <c r="CTU14" s="9"/>
      <c r="CTV14" s="9"/>
      <c r="CTW14" s="9"/>
      <c r="CTX14" s="9"/>
      <c r="CTY14" s="9"/>
      <c r="CTZ14" s="9"/>
      <c r="CUA14" s="9"/>
      <c r="CUB14" s="9"/>
      <c r="CUC14" s="9"/>
      <c r="CUD14" s="9"/>
      <c r="CUE14" s="9"/>
      <c r="CUF14" s="9"/>
      <c r="CUG14" s="9"/>
      <c r="CUH14" s="9"/>
      <c r="CUI14" s="9"/>
      <c r="CUJ14" s="9"/>
      <c r="CUK14" s="9"/>
      <c r="CUL14" s="9"/>
      <c r="CUM14" s="9"/>
      <c r="CUN14" s="9"/>
      <c r="CUO14" s="9"/>
      <c r="CUP14" s="9"/>
      <c r="CUQ14" s="9"/>
      <c r="CUR14" s="9"/>
      <c r="CUS14" s="9"/>
      <c r="CUT14" s="9"/>
      <c r="CUU14" s="9"/>
      <c r="CUV14" s="9"/>
      <c r="CUW14" s="9"/>
      <c r="CUX14" s="9"/>
      <c r="CUY14" s="9"/>
      <c r="CUZ14" s="9"/>
      <c r="CVA14" s="9"/>
      <c r="CVB14" s="9"/>
      <c r="CVC14" s="9"/>
      <c r="CVD14" s="9"/>
      <c r="CVE14" s="9"/>
      <c r="CVF14" s="9"/>
      <c r="CVG14" s="9"/>
      <c r="CVH14" s="9"/>
      <c r="CVI14" s="9"/>
      <c r="CVJ14" s="9"/>
      <c r="CVK14" s="9"/>
      <c r="CVL14" s="9"/>
      <c r="CVM14" s="9"/>
      <c r="CVN14" s="9"/>
      <c r="CVO14" s="9"/>
      <c r="CVP14" s="9"/>
      <c r="CVQ14" s="9"/>
      <c r="CVR14" s="9"/>
      <c r="CVS14" s="9"/>
      <c r="CVT14" s="9"/>
      <c r="CVU14" s="9"/>
      <c r="CVV14" s="9"/>
      <c r="CVW14" s="9"/>
      <c r="CVX14" s="9"/>
      <c r="CVY14" s="9"/>
      <c r="CVZ14" s="9"/>
      <c r="CWA14" s="9"/>
      <c r="CWB14" s="9"/>
      <c r="CWC14" s="9"/>
      <c r="CWD14" s="9"/>
      <c r="CWE14" s="9"/>
      <c r="CWF14" s="9"/>
      <c r="CWG14" s="9"/>
      <c r="CWH14" s="9"/>
      <c r="CWI14" s="9"/>
      <c r="CWJ14" s="9"/>
      <c r="CWK14" s="9"/>
      <c r="CWL14" s="9"/>
      <c r="CWM14" s="9"/>
      <c r="CWN14" s="9"/>
      <c r="CWO14" s="9"/>
      <c r="CWP14" s="9"/>
      <c r="CWQ14" s="9"/>
      <c r="CWR14" s="9"/>
      <c r="CWS14" s="9"/>
      <c r="CWT14" s="9"/>
      <c r="CWU14" s="9"/>
      <c r="CWV14" s="9"/>
      <c r="CWW14" s="9"/>
      <c r="CWX14" s="9"/>
      <c r="CWY14" s="9"/>
      <c r="CWZ14" s="9"/>
      <c r="CXA14" s="9"/>
      <c r="CXB14" s="9"/>
      <c r="CXC14" s="9"/>
      <c r="CXD14" s="9"/>
      <c r="CXE14" s="9"/>
      <c r="CXF14" s="9"/>
      <c r="CXG14" s="9"/>
      <c r="CXH14" s="9"/>
      <c r="CXI14" s="9"/>
      <c r="CXJ14" s="9"/>
      <c r="CXK14" s="9"/>
      <c r="CXL14" s="9"/>
      <c r="CXM14" s="9"/>
      <c r="CXN14" s="9"/>
      <c r="CXO14" s="9"/>
      <c r="CXP14" s="9"/>
      <c r="CXQ14" s="9"/>
      <c r="CXR14" s="9"/>
      <c r="CXS14" s="9"/>
      <c r="CXT14" s="9"/>
      <c r="CXU14" s="9"/>
      <c r="CXV14" s="9"/>
      <c r="CXW14" s="9"/>
      <c r="CXX14" s="9"/>
      <c r="CXY14" s="9"/>
      <c r="CXZ14" s="9"/>
      <c r="CYA14" s="9"/>
      <c r="CYB14" s="9"/>
      <c r="CYC14" s="9"/>
      <c r="CYD14" s="9"/>
      <c r="CYE14" s="9"/>
      <c r="CYF14" s="9"/>
      <c r="CYG14" s="9"/>
      <c r="CYH14" s="9"/>
      <c r="CYI14" s="9"/>
      <c r="CYJ14" s="9"/>
      <c r="CYK14" s="9"/>
      <c r="CYL14" s="9"/>
      <c r="CYM14" s="9"/>
      <c r="CYN14" s="9"/>
      <c r="CYO14" s="9"/>
      <c r="CYP14" s="9"/>
      <c r="CYQ14" s="9"/>
      <c r="CYR14" s="9"/>
      <c r="CYS14" s="9"/>
      <c r="CYT14" s="9"/>
      <c r="CYU14" s="9"/>
      <c r="CYV14" s="9"/>
      <c r="CYW14" s="9"/>
      <c r="CYX14" s="9"/>
      <c r="CYY14" s="9"/>
      <c r="CYZ14" s="9"/>
      <c r="CZA14" s="9"/>
      <c r="CZB14" s="9"/>
      <c r="CZC14" s="9"/>
      <c r="CZD14" s="9"/>
      <c r="CZE14" s="9"/>
      <c r="CZF14" s="9"/>
      <c r="CZG14" s="9"/>
      <c r="CZH14" s="9"/>
      <c r="CZI14" s="9"/>
      <c r="CZJ14" s="9"/>
      <c r="CZK14" s="9"/>
      <c r="CZL14" s="9"/>
      <c r="CZM14" s="9"/>
      <c r="CZN14" s="9"/>
      <c r="CZO14" s="9"/>
      <c r="CZP14" s="9"/>
      <c r="CZQ14" s="9"/>
      <c r="CZR14" s="9"/>
      <c r="CZS14" s="9"/>
      <c r="CZT14" s="9"/>
      <c r="CZU14" s="9"/>
      <c r="CZV14" s="9"/>
      <c r="CZW14" s="9"/>
      <c r="CZX14" s="9"/>
      <c r="CZY14" s="9"/>
      <c r="CZZ14" s="9"/>
      <c r="DAA14" s="9"/>
      <c r="DAB14" s="9"/>
      <c r="DAC14" s="9"/>
      <c r="DAD14" s="9"/>
      <c r="DAE14" s="9"/>
      <c r="DAF14" s="9"/>
      <c r="DAG14" s="9"/>
      <c r="DAH14" s="9"/>
      <c r="DAI14" s="9"/>
      <c r="DAJ14" s="9"/>
      <c r="DAK14" s="9"/>
      <c r="DAL14" s="9"/>
      <c r="DAM14" s="9"/>
      <c r="DAN14" s="9"/>
      <c r="DAO14" s="9"/>
      <c r="DAP14" s="9"/>
      <c r="DAQ14" s="9"/>
      <c r="DAR14" s="9"/>
      <c r="DAS14" s="9"/>
      <c r="DAT14" s="9"/>
      <c r="DAU14" s="9"/>
      <c r="DAV14" s="9"/>
      <c r="DAW14" s="9"/>
      <c r="DAX14" s="9"/>
      <c r="DAY14" s="9"/>
      <c r="DAZ14" s="9"/>
      <c r="DBA14" s="9"/>
      <c r="DBB14" s="9"/>
      <c r="DBC14" s="9"/>
      <c r="DBD14" s="9"/>
      <c r="DBE14" s="9"/>
      <c r="DBF14" s="9"/>
      <c r="DBG14" s="9"/>
      <c r="DBH14" s="9"/>
      <c r="DBI14" s="9"/>
      <c r="DBJ14" s="9"/>
      <c r="DBK14" s="9"/>
      <c r="DBL14" s="9"/>
      <c r="DBM14" s="9"/>
      <c r="DBN14" s="9"/>
      <c r="DBO14" s="9"/>
      <c r="DBP14" s="9"/>
      <c r="DBQ14" s="9"/>
      <c r="DBR14" s="9"/>
      <c r="DBS14" s="9"/>
      <c r="DBT14" s="9"/>
      <c r="DBU14" s="9"/>
      <c r="DBV14" s="9"/>
      <c r="DBW14" s="9"/>
      <c r="DBX14" s="9"/>
      <c r="DBY14" s="9"/>
      <c r="DBZ14" s="9"/>
      <c r="DCA14" s="9"/>
      <c r="DCB14" s="9"/>
      <c r="DCC14" s="9"/>
      <c r="DCD14" s="9"/>
      <c r="DCE14" s="9"/>
      <c r="DCF14" s="9"/>
      <c r="DCG14" s="9"/>
      <c r="DCH14" s="9"/>
      <c r="DCI14" s="9"/>
      <c r="DCJ14" s="9"/>
      <c r="DCK14" s="9"/>
      <c r="DCL14" s="9"/>
      <c r="DCM14" s="9"/>
      <c r="DCN14" s="9"/>
      <c r="DCO14" s="9"/>
      <c r="DCP14" s="9"/>
      <c r="DCQ14" s="9"/>
      <c r="DCR14" s="9"/>
      <c r="DCS14" s="9"/>
      <c r="DCT14" s="9"/>
      <c r="DCU14" s="9"/>
      <c r="DCV14" s="9"/>
      <c r="DCW14" s="9"/>
      <c r="DCX14" s="9"/>
      <c r="DCY14" s="9"/>
      <c r="DCZ14" s="9"/>
      <c r="DDA14" s="9"/>
      <c r="DDB14" s="9"/>
      <c r="DDC14" s="9"/>
      <c r="DDD14" s="9"/>
      <c r="DDE14" s="9"/>
      <c r="DDF14" s="9"/>
      <c r="DDG14" s="9"/>
      <c r="DDH14" s="9"/>
      <c r="DDI14" s="9"/>
      <c r="DDJ14" s="9"/>
      <c r="DDK14" s="9"/>
      <c r="DDL14" s="9"/>
      <c r="DDM14" s="9"/>
      <c r="DDN14" s="9"/>
      <c r="DDO14" s="9"/>
      <c r="DDP14" s="9"/>
      <c r="DDQ14" s="9"/>
      <c r="DDR14" s="9"/>
      <c r="DDS14" s="9"/>
      <c r="DDT14" s="9"/>
      <c r="DDU14" s="9"/>
      <c r="DDV14" s="9"/>
      <c r="DDW14" s="9"/>
      <c r="DDX14" s="9"/>
      <c r="DDY14" s="9"/>
      <c r="DDZ14" s="9"/>
      <c r="DEA14" s="9"/>
      <c r="DEB14" s="9"/>
      <c r="DEC14" s="9"/>
      <c r="DED14" s="9"/>
      <c r="DEE14" s="9"/>
      <c r="DEF14" s="9"/>
      <c r="DEG14" s="9"/>
      <c r="DEH14" s="9"/>
      <c r="DEI14" s="9"/>
      <c r="DEJ14" s="9"/>
      <c r="DEK14" s="9"/>
      <c r="DEL14" s="9"/>
      <c r="DEM14" s="9"/>
      <c r="DEN14" s="9"/>
      <c r="DEO14" s="9"/>
      <c r="DEP14" s="9"/>
      <c r="DEQ14" s="9"/>
      <c r="DER14" s="9"/>
      <c r="DES14" s="9"/>
      <c r="DET14" s="9"/>
      <c r="DEU14" s="9"/>
      <c r="DEV14" s="9"/>
      <c r="DEW14" s="9"/>
      <c r="DEX14" s="9"/>
      <c r="DEY14" s="9"/>
      <c r="DEZ14" s="9"/>
      <c r="DFA14" s="9"/>
      <c r="DFB14" s="9"/>
      <c r="DFC14" s="9"/>
      <c r="DFD14" s="9"/>
      <c r="DFE14" s="9"/>
      <c r="DFF14" s="9"/>
      <c r="DFG14" s="9"/>
      <c r="DFH14" s="9"/>
      <c r="DFI14" s="9"/>
      <c r="DFJ14" s="9"/>
      <c r="DFK14" s="9"/>
      <c r="DFL14" s="9"/>
      <c r="DFM14" s="9"/>
      <c r="DFN14" s="9"/>
      <c r="DFO14" s="9"/>
      <c r="DFP14" s="9"/>
      <c r="DFQ14" s="9"/>
      <c r="DFR14" s="9"/>
      <c r="DFS14" s="9"/>
      <c r="DFT14" s="9"/>
      <c r="DFU14" s="9"/>
      <c r="DFV14" s="9"/>
      <c r="DFW14" s="9"/>
      <c r="DFX14" s="9"/>
      <c r="DFY14" s="9"/>
      <c r="DFZ14" s="9"/>
      <c r="DGA14" s="9"/>
      <c r="DGB14" s="9"/>
      <c r="DGC14" s="9"/>
      <c r="DGD14" s="9"/>
      <c r="DGE14" s="9"/>
      <c r="DGF14" s="9"/>
      <c r="DGG14" s="9"/>
      <c r="DGH14" s="9"/>
      <c r="DGI14" s="9"/>
      <c r="DGJ14" s="9"/>
      <c r="DGK14" s="9"/>
      <c r="DGL14" s="9"/>
      <c r="DGM14" s="9"/>
      <c r="DGN14" s="9"/>
      <c r="DGO14" s="9"/>
      <c r="DGP14" s="9"/>
      <c r="DGQ14" s="9"/>
      <c r="DGR14" s="9"/>
      <c r="DGS14" s="9"/>
      <c r="DGT14" s="9"/>
      <c r="DGU14" s="9"/>
      <c r="DGV14" s="9"/>
      <c r="DGW14" s="9"/>
      <c r="DGX14" s="9"/>
      <c r="DGY14" s="9"/>
      <c r="DGZ14" s="9"/>
      <c r="DHA14" s="9"/>
      <c r="DHB14" s="9"/>
      <c r="DHC14" s="9"/>
      <c r="DHD14" s="9"/>
      <c r="DHE14" s="9"/>
      <c r="DHF14" s="9"/>
      <c r="DHG14" s="9"/>
      <c r="DHH14" s="9"/>
      <c r="DHI14" s="9"/>
      <c r="DHJ14" s="9"/>
      <c r="DHK14" s="9"/>
      <c r="DHL14" s="9"/>
      <c r="DHM14" s="9"/>
      <c r="DHN14" s="9"/>
      <c r="DHO14" s="9"/>
      <c r="DHP14" s="9"/>
      <c r="DHQ14" s="9"/>
      <c r="DHR14" s="9"/>
      <c r="DHS14" s="9"/>
      <c r="DHT14" s="9"/>
      <c r="DHU14" s="9"/>
      <c r="DHV14" s="9"/>
      <c r="DHW14" s="9"/>
      <c r="DHX14" s="9"/>
      <c r="DHY14" s="9"/>
      <c r="DHZ14" s="9"/>
      <c r="DIA14" s="9"/>
      <c r="DIB14" s="9"/>
      <c r="DIC14" s="9"/>
      <c r="DID14" s="9"/>
      <c r="DIE14" s="9"/>
      <c r="DIF14" s="9"/>
      <c r="DIG14" s="9"/>
      <c r="DIH14" s="9"/>
      <c r="DII14" s="9"/>
      <c r="DIJ14" s="9"/>
      <c r="DIK14" s="9"/>
      <c r="DIL14" s="9"/>
      <c r="DIM14" s="9"/>
      <c r="DIN14" s="9"/>
      <c r="DIO14" s="9"/>
      <c r="DIP14" s="9"/>
      <c r="DIQ14" s="9"/>
      <c r="DIR14" s="9"/>
      <c r="DIS14" s="9"/>
      <c r="DIT14" s="9"/>
      <c r="DIU14" s="9"/>
      <c r="DIV14" s="9"/>
      <c r="DIW14" s="9"/>
      <c r="DIX14" s="9"/>
      <c r="DIY14" s="9"/>
      <c r="DIZ14" s="9"/>
      <c r="DJA14" s="9"/>
      <c r="DJB14" s="9"/>
      <c r="DJC14" s="9"/>
      <c r="DJD14" s="9"/>
      <c r="DJE14" s="9"/>
      <c r="DJF14" s="9"/>
      <c r="DJG14" s="9"/>
      <c r="DJH14" s="9"/>
      <c r="DJI14" s="9"/>
      <c r="DJJ14" s="9"/>
      <c r="DJK14" s="9"/>
      <c r="DJL14" s="9"/>
      <c r="DJM14" s="9"/>
      <c r="DJN14" s="9"/>
      <c r="DJO14" s="9"/>
      <c r="DJP14" s="9"/>
      <c r="DJQ14" s="9"/>
      <c r="DJR14" s="9"/>
      <c r="DJS14" s="9"/>
      <c r="DJT14" s="9"/>
      <c r="DJU14" s="9"/>
      <c r="DJV14" s="9"/>
      <c r="DJW14" s="9"/>
      <c r="DJX14" s="9"/>
      <c r="DJY14" s="9"/>
      <c r="DJZ14" s="9"/>
      <c r="DKA14" s="9"/>
      <c r="DKB14" s="9"/>
      <c r="DKC14" s="9"/>
      <c r="DKD14" s="9"/>
      <c r="DKE14" s="9"/>
      <c r="DKF14" s="9"/>
      <c r="DKG14" s="9"/>
      <c r="DKH14" s="9"/>
      <c r="DKI14" s="9"/>
      <c r="DKJ14" s="9"/>
      <c r="DKK14" s="9"/>
      <c r="DKL14" s="9"/>
      <c r="DKM14" s="9"/>
      <c r="DKN14" s="9"/>
      <c r="DKO14" s="9"/>
      <c r="DKP14" s="9"/>
      <c r="DKQ14" s="9"/>
      <c r="DKR14" s="9"/>
      <c r="DKS14" s="9"/>
      <c r="DKT14" s="9"/>
      <c r="DKU14" s="9"/>
      <c r="DKV14" s="9"/>
      <c r="DKW14" s="9"/>
      <c r="DKX14" s="9"/>
      <c r="DKY14" s="9"/>
      <c r="DKZ14" s="9"/>
      <c r="DLA14" s="9"/>
      <c r="DLB14" s="9"/>
      <c r="DLC14" s="9"/>
      <c r="DLD14" s="9"/>
      <c r="DLE14" s="9"/>
      <c r="DLF14" s="9"/>
      <c r="DLG14" s="9"/>
      <c r="DLH14" s="9"/>
      <c r="DLI14" s="9"/>
      <c r="DLJ14" s="9"/>
      <c r="DLK14" s="9"/>
      <c r="DLL14" s="9"/>
      <c r="DLM14" s="9"/>
      <c r="DLN14" s="9"/>
      <c r="DLO14" s="9"/>
      <c r="DLP14" s="9"/>
      <c r="DLQ14" s="9"/>
      <c r="DLR14" s="9"/>
      <c r="DLS14" s="9"/>
      <c r="DLT14" s="9"/>
      <c r="DLU14" s="9"/>
      <c r="DLV14" s="9"/>
      <c r="DLW14" s="9"/>
      <c r="DLX14" s="9"/>
      <c r="DLY14" s="9"/>
      <c r="DLZ14" s="9"/>
      <c r="DMA14" s="9"/>
      <c r="DMB14" s="9"/>
      <c r="DMC14" s="9"/>
      <c r="DMD14" s="9"/>
      <c r="DME14" s="9"/>
      <c r="DMF14" s="9"/>
      <c r="DMG14" s="9"/>
      <c r="DMH14" s="9"/>
      <c r="DMI14" s="9"/>
      <c r="DMJ14" s="9"/>
      <c r="DMK14" s="9"/>
      <c r="DML14" s="9"/>
      <c r="DMM14" s="9"/>
      <c r="DMN14" s="9"/>
      <c r="DMO14" s="9"/>
      <c r="DMP14" s="9"/>
      <c r="DMQ14" s="9"/>
      <c r="DMR14" s="9"/>
      <c r="DMS14" s="9"/>
      <c r="DMT14" s="9"/>
      <c r="DMU14" s="9"/>
      <c r="DMV14" s="9"/>
      <c r="DMW14" s="9"/>
      <c r="DMX14" s="9"/>
      <c r="DMY14" s="9"/>
      <c r="DMZ14" s="9"/>
      <c r="DNA14" s="9"/>
      <c r="DNB14" s="9"/>
      <c r="DNC14" s="9"/>
      <c r="DND14" s="9"/>
      <c r="DNE14" s="9"/>
      <c r="DNF14" s="9"/>
      <c r="DNG14" s="9"/>
      <c r="DNH14" s="9"/>
      <c r="DNI14" s="9"/>
      <c r="DNJ14" s="9"/>
      <c r="DNK14" s="9"/>
      <c r="DNL14" s="9"/>
      <c r="DNM14" s="9"/>
      <c r="DNN14" s="9"/>
      <c r="DNO14" s="9"/>
      <c r="DNP14" s="9"/>
      <c r="DNQ14" s="9"/>
      <c r="DNR14" s="9"/>
      <c r="DNS14" s="9"/>
      <c r="DNT14" s="9"/>
      <c r="DNU14" s="9"/>
      <c r="DNV14" s="9"/>
      <c r="DNW14" s="9"/>
      <c r="DNX14" s="9"/>
      <c r="DNY14" s="9"/>
      <c r="DNZ14" s="9"/>
      <c r="DOA14" s="9"/>
      <c r="DOB14" s="9"/>
      <c r="DOC14" s="9"/>
      <c r="DOD14" s="9"/>
      <c r="DOE14" s="9"/>
      <c r="DOF14" s="9"/>
      <c r="DOG14" s="9"/>
      <c r="DOH14" s="9"/>
      <c r="DOI14" s="9"/>
      <c r="DOJ14" s="9"/>
      <c r="DOK14" s="9"/>
      <c r="DOL14" s="9"/>
      <c r="DOM14" s="9"/>
      <c r="DON14" s="9"/>
      <c r="DOO14" s="9"/>
      <c r="DOP14" s="9"/>
      <c r="DOQ14" s="9"/>
      <c r="DOR14" s="9"/>
      <c r="DOS14" s="9"/>
      <c r="DOT14" s="9"/>
      <c r="DOU14" s="9"/>
      <c r="DOV14" s="9"/>
      <c r="DOW14" s="9"/>
      <c r="DOX14" s="9"/>
      <c r="DOY14" s="9"/>
      <c r="DOZ14" s="9"/>
      <c r="DPA14" s="9"/>
      <c r="DPB14" s="9"/>
      <c r="DPC14" s="9"/>
      <c r="DPD14" s="9"/>
      <c r="DPE14" s="9"/>
      <c r="DPF14" s="9"/>
      <c r="DPG14" s="9"/>
      <c r="DPH14" s="9"/>
      <c r="DPI14" s="9"/>
      <c r="DPJ14" s="9"/>
      <c r="DPK14" s="9"/>
      <c r="DPL14" s="9"/>
      <c r="DPM14" s="9"/>
      <c r="DPN14" s="9"/>
      <c r="DPO14" s="9"/>
      <c r="DPP14" s="9"/>
      <c r="DPQ14" s="9"/>
      <c r="DPR14" s="9"/>
      <c r="DPS14" s="9"/>
      <c r="DPT14" s="9"/>
      <c r="DPU14" s="9"/>
      <c r="DPV14" s="9"/>
      <c r="DPW14" s="9"/>
      <c r="DPX14" s="9"/>
      <c r="DPY14" s="9"/>
      <c r="DPZ14" s="9"/>
      <c r="DQA14" s="9"/>
      <c r="DQB14" s="9"/>
      <c r="DQC14" s="9"/>
      <c r="DQD14" s="9"/>
      <c r="DQE14" s="9"/>
      <c r="DQF14" s="9"/>
      <c r="DQG14" s="9"/>
      <c r="DQH14" s="9"/>
      <c r="DQI14" s="9"/>
      <c r="DQJ14" s="9"/>
      <c r="DQK14" s="9"/>
      <c r="DQL14" s="9"/>
      <c r="DQM14" s="9"/>
      <c r="DQN14" s="9"/>
      <c r="DQO14" s="9"/>
      <c r="DQP14" s="9"/>
      <c r="DQQ14" s="9"/>
      <c r="DQR14" s="9"/>
      <c r="DQS14" s="9"/>
      <c r="DQT14" s="9"/>
      <c r="DQU14" s="9"/>
      <c r="DQV14" s="9"/>
      <c r="DQW14" s="9"/>
      <c r="DQX14" s="9"/>
      <c r="DQY14" s="9"/>
      <c r="DQZ14" s="9"/>
      <c r="DRA14" s="9"/>
      <c r="DRB14" s="9"/>
      <c r="DRC14" s="9"/>
      <c r="DRD14" s="9"/>
      <c r="DRE14" s="9"/>
      <c r="DRF14" s="9"/>
      <c r="DRG14" s="9"/>
      <c r="DRH14" s="9"/>
      <c r="DRI14" s="9"/>
      <c r="DRJ14" s="9"/>
      <c r="DRK14" s="9"/>
      <c r="DRL14" s="9"/>
      <c r="DRM14" s="9"/>
      <c r="DRN14" s="9"/>
      <c r="DRO14" s="9"/>
      <c r="DRP14" s="9"/>
      <c r="DRQ14" s="9"/>
      <c r="DRR14" s="9"/>
      <c r="DRS14" s="9"/>
      <c r="DRT14" s="9"/>
      <c r="DRU14" s="9"/>
      <c r="DRV14" s="9"/>
      <c r="DRW14" s="9"/>
      <c r="DRX14" s="9"/>
      <c r="DRY14" s="9"/>
      <c r="DRZ14" s="9"/>
      <c r="DSA14" s="9"/>
      <c r="DSB14" s="9"/>
      <c r="DSC14" s="9"/>
      <c r="DSD14" s="9"/>
      <c r="DSE14" s="9"/>
      <c r="DSF14" s="9"/>
      <c r="DSG14" s="9"/>
      <c r="DSH14" s="9"/>
      <c r="DSI14" s="9"/>
      <c r="DSJ14" s="9"/>
      <c r="DSK14" s="9"/>
      <c r="DSL14" s="9"/>
      <c r="DSM14" s="9"/>
      <c r="DSN14" s="9"/>
      <c r="DSO14" s="9"/>
      <c r="DSP14" s="9"/>
      <c r="DSQ14" s="9"/>
      <c r="DSR14" s="9"/>
      <c r="DSS14" s="9"/>
      <c r="DST14" s="9"/>
      <c r="DSU14" s="9"/>
      <c r="DSV14" s="9"/>
      <c r="DSW14" s="9"/>
      <c r="DSX14" s="9"/>
      <c r="DSY14" s="9"/>
      <c r="DSZ14" s="9"/>
      <c r="DTA14" s="9"/>
      <c r="DTB14" s="9"/>
      <c r="DTC14" s="9"/>
      <c r="DTD14" s="9"/>
      <c r="DTE14" s="9"/>
      <c r="DTF14" s="9"/>
      <c r="DTG14" s="9"/>
      <c r="DTH14" s="9"/>
      <c r="DTI14" s="9"/>
      <c r="DTJ14" s="9"/>
      <c r="DTK14" s="9"/>
      <c r="DTL14" s="9"/>
      <c r="DTM14" s="9"/>
      <c r="DTN14" s="9"/>
      <c r="DTO14" s="9"/>
      <c r="DTP14" s="9"/>
      <c r="DTQ14" s="9"/>
      <c r="DTR14" s="9"/>
      <c r="DTS14" s="9"/>
      <c r="DTT14" s="9"/>
      <c r="DTU14" s="9"/>
      <c r="DTV14" s="9"/>
      <c r="DTW14" s="9"/>
      <c r="DTX14" s="9"/>
      <c r="DTY14" s="9"/>
      <c r="DTZ14" s="9"/>
      <c r="DUA14" s="9"/>
      <c r="DUB14" s="9"/>
      <c r="DUC14" s="9"/>
      <c r="DUD14" s="9"/>
      <c r="DUE14" s="9"/>
      <c r="DUF14" s="9"/>
      <c r="DUG14" s="9"/>
      <c r="DUH14" s="9"/>
      <c r="DUI14" s="9"/>
      <c r="DUJ14" s="9"/>
      <c r="DUK14" s="9"/>
      <c r="DUL14" s="9"/>
      <c r="DUM14" s="9"/>
      <c r="DUN14" s="9"/>
      <c r="DUO14" s="9"/>
      <c r="DUP14" s="9"/>
      <c r="DUQ14" s="9"/>
      <c r="DUR14" s="9"/>
      <c r="DUS14" s="9"/>
      <c r="DUT14" s="9"/>
      <c r="DUU14" s="9"/>
      <c r="DUV14" s="9"/>
      <c r="DUW14" s="9"/>
      <c r="DUX14" s="9"/>
      <c r="DUY14" s="9"/>
      <c r="DUZ14" s="9"/>
      <c r="DVA14" s="9"/>
      <c r="DVB14" s="9"/>
      <c r="DVC14" s="9"/>
      <c r="DVD14" s="9"/>
      <c r="DVE14" s="9"/>
      <c r="DVF14" s="9"/>
      <c r="DVG14" s="9"/>
      <c r="DVH14" s="9"/>
      <c r="DVI14" s="9"/>
      <c r="DVJ14" s="9"/>
      <c r="DVK14" s="9"/>
      <c r="DVL14" s="9"/>
      <c r="DVM14" s="9"/>
      <c r="DVN14" s="9"/>
      <c r="DVO14" s="9"/>
      <c r="DVP14" s="9"/>
      <c r="DVQ14" s="9"/>
      <c r="DVR14" s="9"/>
      <c r="DVS14" s="9"/>
      <c r="DVT14" s="9"/>
      <c r="DVU14" s="9"/>
      <c r="DVV14" s="9"/>
      <c r="DVW14" s="9"/>
      <c r="DVX14" s="9"/>
      <c r="DVY14" s="9"/>
      <c r="DVZ14" s="9"/>
      <c r="DWA14" s="9"/>
      <c r="DWB14" s="9"/>
      <c r="DWC14" s="9"/>
      <c r="DWD14" s="9"/>
      <c r="DWE14" s="9"/>
      <c r="DWF14" s="9"/>
      <c r="DWG14" s="9"/>
      <c r="DWH14" s="9"/>
      <c r="DWI14" s="9"/>
      <c r="DWJ14" s="9"/>
      <c r="DWK14" s="9"/>
      <c r="DWL14" s="9"/>
      <c r="DWM14" s="9"/>
      <c r="DWN14" s="9"/>
      <c r="DWO14" s="9"/>
      <c r="DWP14" s="9"/>
      <c r="DWQ14" s="9"/>
      <c r="DWR14" s="9"/>
      <c r="DWS14" s="9"/>
      <c r="DWT14" s="9"/>
      <c r="DWU14" s="9"/>
      <c r="DWV14" s="9"/>
      <c r="DWW14" s="9"/>
      <c r="DWX14" s="9"/>
      <c r="DWY14" s="9"/>
      <c r="DWZ14" s="9"/>
      <c r="DXA14" s="9"/>
      <c r="DXB14" s="9"/>
      <c r="DXC14" s="9"/>
      <c r="DXD14" s="9"/>
      <c r="DXE14" s="9"/>
      <c r="DXF14" s="9"/>
      <c r="DXG14" s="9"/>
      <c r="DXH14" s="9"/>
      <c r="DXI14" s="9"/>
      <c r="DXJ14" s="9"/>
      <c r="DXK14" s="9"/>
      <c r="DXL14" s="9"/>
      <c r="DXM14" s="9"/>
      <c r="DXN14" s="9"/>
      <c r="DXO14" s="9"/>
      <c r="DXP14" s="9"/>
      <c r="DXQ14" s="9"/>
      <c r="DXR14" s="9"/>
      <c r="DXS14" s="9"/>
      <c r="DXT14" s="9"/>
      <c r="DXU14" s="9"/>
      <c r="DXV14" s="9"/>
      <c r="DXW14" s="9"/>
      <c r="DXX14" s="9"/>
      <c r="DXY14" s="9"/>
      <c r="DXZ14" s="9"/>
      <c r="DYA14" s="9"/>
      <c r="DYB14" s="9"/>
      <c r="DYC14" s="9"/>
      <c r="DYD14" s="9"/>
      <c r="DYE14" s="9"/>
      <c r="DYF14" s="9"/>
      <c r="DYG14" s="9"/>
      <c r="DYH14" s="9"/>
      <c r="DYI14" s="9"/>
      <c r="DYJ14" s="9"/>
      <c r="DYK14" s="9"/>
      <c r="DYL14" s="9"/>
      <c r="DYM14" s="9"/>
      <c r="DYN14" s="9"/>
      <c r="DYO14" s="9"/>
      <c r="DYP14" s="9"/>
      <c r="DYQ14" s="9"/>
      <c r="DYR14" s="9"/>
      <c r="DYS14" s="9"/>
      <c r="DYT14" s="9"/>
      <c r="DYU14" s="9"/>
      <c r="DYV14" s="9"/>
      <c r="DYW14" s="9"/>
      <c r="DYX14" s="9"/>
      <c r="DYY14" s="9"/>
      <c r="DYZ14" s="9"/>
      <c r="DZA14" s="9"/>
      <c r="DZB14" s="9"/>
      <c r="DZC14" s="9"/>
      <c r="DZD14" s="9"/>
      <c r="DZE14" s="9"/>
      <c r="DZF14" s="9"/>
      <c r="DZG14" s="9"/>
      <c r="DZH14" s="9"/>
      <c r="DZI14" s="9"/>
      <c r="DZJ14" s="9"/>
      <c r="DZK14" s="9"/>
      <c r="DZL14" s="9"/>
      <c r="DZM14" s="9"/>
      <c r="DZN14" s="9"/>
      <c r="DZO14" s="9"/>
      <c r="DZP14" s="9"/>
      <c r="DZQ14" s="9"/>
      <c r="DZR14" s="9"/>
      <c r="DZS14" s="9"/>
      <c r="DZT14" s="9"/>
      <c r="DZU14" s="9"/>
      <c r="DZV14" s="9"/>
      <c r="DZW14" s="9"/>
      <c r="DZX14" s="9"/>
      <c r="DZY14" s="9"/>
      <c r="DZZ14" s="9"/>
      <c r="EAA14" s="9"/>
      <c r="EAB14" s="9"/>
      <c r="EAC14" s="9"/>
      <c r="EAD14" s="9"/>
      <c r="EAE14" s="9"/>
      <c r="EAF14" s="9"/>
      <c r="EAG14" s="9"/>
      <c r="EAH14" s="9"/>
      <c r="EAI14" s="9"/>
      <c r="EAJ14" s="9"/>
      <c r="EAK14" s="9"/>
      <c r="EAL14" s="9"/>
      <c r="EAM14" s="9"/>
      <c r="EAN14" s="9"/>
      <c r="EAO14" s="9"/>
      <c r="EAP14" s="9"/>
      <c r="EAQ14" s="9"/>
      <c r="EAR14" s="9"/>
      <c r="EAS14" s="9"/>
      <c r="EAT14" s="9"/>
      <c r="EAU14" s="9"/>
      <c r="EAV14" s="9"/>
      <c r="EAW14" s="9"/>
      <c r="EAX14" s="9"/>
      <c r="EAY14" s="9"/>
      <c r="EAZ14" s="9"/>
      <c r="EBA14" s="9"/>
      <c r="EBB14" s="9"/>
      <c r="EBC14" s="9"/>
      <c r="EBD14" s="9"/>
      <c r="EBE14" s="9"/>
      <c r="EBF14" s="9"/>
      <c r="EBG14" s="9"/>
      <c r="EBH14" s="9"/>
      <c r="EBI14" s="9"/>
      <c r="EBJ14" s="9"/>
      <c r="EBK14" s="9"/>
      <c r="EBL14" s="9"/>
      <c r="EBM14" s="9"/>
      <c r="EBN14" s="9"/>
      <c r="EBO14" s="9"/>
      <c r="EBP14" s="9"/>
      <c r="EBQ14" s="9"/>
      <c r="EBR14" s="9"/>
      <c r="EBS14" s="9"/>
      <c r="EBT14" s="9"/>
      <c r="EBU14" s="9"/>
      <c r="EBV14" s="9"/>
      <c r="EBW14" s="9"/>
      <c r="EBX14" s="9"/>
      <c r="EBY14" s="9"/>
      <c r="EBZ14" s="9"/>
      <c r="ECA14" s="9"/>
      <c r="ECB14" s="9"/>
      <c r="ECC14" s="9"/>
      <c r="ECD14" s="9"/>
      <c r="ECE14" s="9"/>
      <c r="ECF14" s="9"/>
      <c r="ECG14" s="9"/>
      <c r="ECH14" s="9"/>
      <c r="ECI14" s="9"/>
      <c r="ECJ14" s="9"/>
      <c r="ECK14" s="9"/>
      <c r="ECL14" s="9"/>
      <c r="ECM14" s="9"/>
      <c r="ECN14" s="9"/>
      <c r="ECO14" s="9"/>
      <c r="ECP14" s="9"/>
      <c r="ECQ14" s="9"/>
      <c r="ECR14" s="9"/>
      <c r="ECS14" s="9"/>
      <c r="ECT14" s="9"/>
      <c r="ECU14" s="9"/>
      <c r="ECV14" s="9"/>
      <c r="ECW14" s="9"/>
      <c r="ECX14" s="9"/>
      <c r="ECY14" s="9"/>
      <c r="ECZ14" s="9"/>
      <c r="EDA14" s="9"/>
      <c r="EDB14" s="9"/>
      <c r="EDC14" s="9"/>
      <c r="EDD14" s="9"/>
      <c r="EDE14" s="9"/>
      <c r="EDF14" s="9"/>
      <c r="EDG14" s="9"/>
      <c r="EDH14" s="9"/>
      <c r="EDI14" s="9"/>
      <c r="EDJ14" s="9"/>
      <c r="EDK14" s="9"/>
      <c r="EDL14" s="9"/>
      <c r="EDM14" s="9"/>
      <c r="EDN14" s="9"/>
      <c r="EDO14" s="9"/>
      <c r="EDP14" s="9"/>
      <c r="EDQ14" s="9"/>
      <c r="EDR14" s="9"/>
      <c r="EDS14" s="9"/>
      <c r="EDT14" s="9"/>
      <c r="EDU14" s="9"/>
      <c r="EDV14" s="9"/>
      <c r="EDW14" s="9"/>
      <c r="EDX14" s="9"/>
      <c r="EDY14" s="9"/>
      <c r="EDZ14" s="9"/>
      <c r="EEA14" s="9"/>
      <c r="EEB14" s="9"/>
      <c r="EEC14" s="9"/>
      <c r="EED14" s="9"/>
      <c r="EEE14" s="9"/>
      <c r="EEF14" s="9"/>
      <c r="EEG14" s="9"/>
      <c r="EEH14" s="9"/>
      <c r="EEI14" s="9"/>
      <c r="EEJ14" s="9"/>
      <c r="EEK14" s="9"/>
      <c r="EEL14" s="9"/>
      <c r="EEM14" s="9"/>
      <c r="EEN14" s="9"/>
      <c r="EEO14" s="9"/>
      <c r="EEP14" s="9"/>
      <c r="EEQ14" s="9"/>
      <c r="EER14" s="9"/>
      <c r="EES14" s="9"/>
      <c r="EET14" s="9"/>
      <c r="EEU14" s="9"/>
      <c r="EEV14" s="9"/>
      <c r="EEW14" s="9"/>
      <c r="EEX14" s="9"/>
      <c r="EEY14" s="9"/>
      <c r="EEZ14" s="9"/>
      <c r="EFA14" s="9"/>
      <c r="EFB14" s="9"/>
      <c r="EFC14" s="9"/>
      <c r="EFD14" s="9"/>
      <c r="EFE14" s="9"/>
      <c r="EFF14" s="9"/>
      <c r="EFG14" s="9"/>
      <c r="EFH14" s="9"/>
      <c r="EFI14" s="9"/>
      <c r="EFJ14" s="9"/>
      <c r="EFK14" s="9"/>
      <c r="EFL14" s="9"/>
      <c r="EFM14" s="9"/>
      <c r="EFN14" s="9"/>
      <c r="EFO14" s="9"/>
      <c r="EFP14" s="9"/>
      <c r="EFQ14" s="9"/>
      <c r="EFR14" s="9"/>
      <c r="EFS14" s="9"/>
      <c r="EFT14" s="9"/>
      <c r="EFU14" s="9"/>
      <c r="EFV14" s="9"/>
      <c r="EFW14" s="9"/>
      <c r="EFX14" s="9"/>
      <c r="EFY14" s="9"/>
      <c r="EFZ14" s="9"/>
      <c r="EGA14" s="9"/>
      <c r="EGB14" s="9"/>
      <c r="EGC14" s="9"/>
      <c r="EGD14" s="9"/>
      <c r="EGE14" s="9"/>
      <c r="EGF14" s="9"/>
      <c r="EGG14" s="9"/>
      <c r="EGH14" s="9"/>
      <c r="EGI14" s="9"/>
      <c r="EGJ14" s="9"/>
      <c r="EGK14" s="9"/>
      <c r="EGL14" s="9"/>
      <c r="EGM14" s="9"/>
      <c r="EGN14" s="9"/>
      <c r="EGO14" s="9"/>
      <c r="EGP14" s="9"/>
      <c r="EGQ14" s="9"/>
      <c r="EGR14" s="9"/>
      <c r="EGS14" s="9"/>
      <c r="EGT14" s="9"/>
      <c r="EGU14" s="9"/>
      <c r="EGV14" s="9"/>
      <c r="EGW14" s="9"/>
      <c r="EGX14" s="9"/>
      <c r="EGY14" s="9"/>
      <c r="EGZ14" s="9"/>
      <c r="EHA14" s="9"/>
      <c r="EHB14" s="9"/>
      <c r="EHC14" s="9"/>
      <c r="EHD14" s="9"/>
      <c r="EHE14" s="9"/>
      <c r="EHF14" s="9"/>
      <c r="EHG14" s="9"/>
      <c r="EHH14" s="9"/>
      <c r="EHI14" s="9"/>
      <c r="EHJ14" s="9"/>
      <c r="EHK14" s="9"/>
      <c r="EHL14" s="9"/>
      <c r="EHM14" s="9"/>
      <c r="EHN14" s="9"/>
      <c r="EHO14" s="9"/>
      <c r="EHP14" s="9"/>
      <c r="EHQ14" s="9"/>
      <c r="EHR14" s="9"/>
      <c r="EHS14" s="9"/>
      <c r="EHT14" s="9"/>
      <c r="EHU14" s="9"/>
      <c r="EHV14" s="9"/>
      <c r="EHW14" s="9"/>
      <c r="EHX14" s="9"/>
      <c r="EHY14" s="9"/>
      <c r="EHZ14" s="9"/>
      <c r="EIA14" s="9"/>
      <c r="EIB14" s="9"/>
      <c r="EIC14" s="9"/>
      <c r="EID14" s="9"/>
      <c r="EIE14" s="9"/>
      <c r="EIF14" s="9"/>
      <c r="EIG14" s="9"/>
      <c r="EIH14" s="9"/>
      <c r="EII14" s="9"/>
      <c r="EIJ14" s="9"/>
      <c r="EIK14" s="9"/>
      <c r="EIL14" s="9"/>
      <c r="EIM14" s="9"/>
      <c r="EIN14" s="9"/>
      <c r="EIO14" s="9"/>
      <c r="EIP14" s="9"/>
      <c r="EIQ14" s="9"/>
      <c r="EIR14" s="9"/>
      <c r="EIS14" s="9"/>
      <c r="EIT14" s="9"/>
      <c r="EIU14" s="9"/>
      <c r="EIV14" s="9"/>
      <c r="EIW14" s="9"/>
      <c r="EIX14" s="9"/>
      <c r="EIY14" s="9"/>
      <c r="EIZ14" s="9"/>
      <c r="EJA14" s="9"/>
      <c r="EJB14" s="9"/>
      <c r="EJC14" s="9"/>
      <c r="EJD14" s="9"/>
      <c r="EJE14" s="9"/>
      <c r="EJF14" s="9"/>
      <c r="EJG14" s="9"/>
      <c r="EJH14" s="9"/>
      <c r="EJI14" s="9"/>
      <c r="EJJ14" s="9"/>
      <c r="EJK14" s="9"/>
      <c r="EJL14" s="9"/>
      <c r="EJM14" s="9"/>
      <c r="EJN14" s="9"/>
      <c r="EJO14" s="9"/>
      <c r="EJP14" s="9"/>
      <c r="EJQ14" s="9"/>
      <c r="EJR14" s="9"/>
      <c r="EJS14" s="9"/>
      <c r="EJT14" s="9"/>
      <c r="EJU14" s="9"/>
      <c r="EJV14" s="9"/>
      <c r="EJW14" s="9"/>
      <c r="EJX14" s="9"/>
      <c r="EJY14" s="9"/>
      <c r="EJZ14" s="9"/>
      <c r="EKA14" s="9"/>
      <c r="EKB14" s="9"/>
      <c r="EKC14" s="9"/>
      <c r="EKD14" s="9"/>
      <c r="EKE14" s="9"/>
      <c r="EKF14" s="9"/>
      <c r="EKG14" s="9"/>
      <c r="EKH14" s="9"/>
      <c r="EKI14" s="9"/>
      <c r="EKJ14" s="9"/>
      <c r="EKK14" s="9"/>
      <c r="EKL14" s="9"/>
      <c r="EKM14" s="9"/>
      <c r="EKN14" s="9"/>
      <c r="EKO14" s="9"/>
      <c r="EKP14" s="9"/>
      <c r="EKQ14" s="9"/>
      <c r="EKR14" s="9"/>
      <c r="EKS14" s="9"/>
      <c r="EKT14" s="9"/>
      <c r="EKU14" s="9"/>
      <c r="EKV14" s="9"/>
      <c r="EKW14" s="9"/>
      <c r="EKX14" s="9"/>
      <c r="EKY14" s="9"/>
      <c r="EKZ14" s="9"/>
      <c r="ELA14" s="9"/>
      <c r="ELB14" s="9"/>
      <c r="ELC14" s="9"/>
      <c r="ELD14" s="9"/>
      <c r="ELE14" s="9"/>
      <c r="ELF14" s="9"/>
      <c r="ELG14" s="9"/>
      <c r="ELH14" s="9"/>
      <c r="ELI14" s="9"/>
      <c r="ELJ14" s="9"/>
      <c r="ELK14" s="9"/>
      <c r="ELL14" s="9"/>
      <c r="ELM14" s="9"/>
      <c r="ELN14" s="9"/>
      <c r="ELO14" s="9"/>
      <c r="ELP14" s="9"/>
      <c r="ELQ14" s="9"/>
      <c r="ELR14" s="9"/>
      <c r="ELS14" s="9"/>
      <c r="ELT14" s="9"/>
      <c r="ELU14" s="9"/>
      <c r="ELV14" s="9"/>
      <c r="ELW14" s="9"/>
      <c r="ELX14" s="9"/>
      <c r="ELY14" s="9"/>
      <c r="ELZ14" s="9"/>
      <c r="EMA14" s="9"/>
      <c r="EMB14" s="9"/>
      <c r="EMC14" s="9"/>
      <c r="EMD14" s="9"/>
      <c r="EME14" s="9"/>
      <c r="EMF14" s="9"/>
      <c r="EMG14" s="9"/>
      <c r="EMH14" s="9"/>
      <c r="EMI14" s="9"/>
      <c r="EMJ14" s="9"/>
      <c r="EMK14" s="9"/>
      <c r="EML14" s="9"/>
      <c r="EMM14" s="9"/>
      <c r="EMN14" s="9"/>
      <c r="EMO14" s="9"/>
      <c r="EMP14" s="9"/>
      <c r="EMQ14" s="9"/>
      <c r="EMR14" s="9"/>
      <c r="EMS14" s="9"/>
      <c r="EMT14" s="9"/>
      <c r="EMU14" s="9"/>
      <c r="EMV14" s="9"/>
      <c r="EMW14" s="9"/>
      <c r="EMX14" s="9"/>
      <c r="EMY14" s="9"/>
      <c r="EMZ14" s="9"/>
      <c r="ENA14" s="9"/>
      <c r="ENB14" s="9"/>
      <c r="ENC14" s="9"/>
      <c r="END14" s="9"/>
      <c r="ENE14" s="9"/>
      <c r="ENF14" s="9"/>
      <c r="ENG14" s="9"/>
      <c r="ENH14" s="9"/>
      <c r="ENI14" s="9"/>
      <c r="ENJ14" s="9"/>
      <c r="ENK14" s="9"/>
      <c r="ENL14" s="9"/>
      <c r="ENM14" s="9"/>
      <c r="ENN14" s="9"/>
      <c r="ENO14" s="9"/>
      <c r="ENP14" s="9"/>
      <c r="ENQ14" s="9"/>
      <c r="ENR14" s="9"/>
      <c r="ENS14" s="9"/>
      <c r="ENT14" s="9"/>
      <c r="ENU14" s="9"/>
      <c r="ENV14" s="9"/>
      <c r="ENW14" s="9"/>
      <c r="ENX14" s="9"/>
      <c r="ENY14" s="9"/>
      <c r="ENZ14" s="9"/>
      <c r="EOA14" s="9"/>
      <c r="EOB14" s="9"/>
      <c r="EOC14" s="9"/>
      <c r="EOD14" s="9"/>
      <c r="EOE14" s="9"/>
      <c r="EOF14" s="9"/>
      <c r="EOG14" s="9"/>
      <c r="EOH14" s="9"/>
      <c r="EOI14" s="9"/>
      <c r="EOJ14" s="9"/>
      <c r="EOK14" s="9"/>
      <c r="EOL14" s="9"/>
      <c r="EOM14" s="9"/>
      <c r="EON14" s="9"/>
      <c r="EOO14" s="9"/>
      <c r="EOP14" s="9"/>
      <c r="EOQ14" s="9"/>
      <c r="EOR14" s="9"/>
      <c r="EOS14" s="9"/>
      <c r="EOT14" s="9"/>
      <c r="EOU14" s="9"/>
      <c r="EOV14" s="9"/>
      <c r="EOW14" s="9"/>
      <c r="EOX14" s="9"/>
      <c r="EOY14" s="9"/>
      <c r="EOZ14" s="9"/>
      <c r="EPA14" s="9"/>
      <c r="EPB14" s="9"/>
      <c r="EPC14" s="9"/>
      <c r="EPD14" s="9"/>
      <c r="EPE14" s="9"/>
      <c r="EPF14" s="9"/>
      <c r="EPG14" s="9"/>
      <c r="EPH14" s="9"/>
      <c r="EPI14" s="9"/>
      <c r="EPJ14" s="9"/>
      <c r="EPK14" s="9"/>
      <c r="EPL14" s="9"/>
      <c r="EPM14" s="9"/>
      <c r="EPN14" s="9"/>
      <c r="EPO14" s="9"/>
      <c r="EPP14" s="9"/>
      <c r="EPQ14" s="9"/>
      <c r="EPR14" s="9"/>
      <c r="EPS14" s="9"/>
      <c r="EPT14" s="9"/>
      <c r="EPU14" s="9"/>
      <c r="EPV14" s="9"/>
      <c r="EPW14" s="9"/>
      <c r="EPX14" s="9"/>
      <c r="EPY14" s="9"/>
      <c r="EPZ14" s="9"/>
      <c r="EQA14" s="9"/>
      <c r="EQB14" s="9"/>
      <c r="EQC14" s="9"/>
      <c r="EQD14" s="9"/>
      <c r="EQE14" s="9"/>
      <c r="EQF14" s="9"/>
      <c r="EQG14" s="9"/>
      <c r="EQH14" s="9"/>
      <c r="EQI14" s="9"/>
      <c r="EQJ14" s="9"/>
      <c r="EQK14" s="9"/>
      <c r="EQL14" s="9"/>
      <c r="EQM14" s="9"/>
      <c r="EQN14" s="9"/>
      <c r="EQO14" s="9"/>
      <c r="EQP14" s="9"/>
      <c r="EQQ14" s="9"/>
      <c r="EQR14" s="9"/>
      <c r="EQS14" s="9"/>
      <c r="EQT14" s="9"/>
      <c r="EQU14" s="9"/>
      <c r="EQV14" s="9"/>
      <c r="EQW14" s="9"/>
      <c r="EQX14" s="9"/>
      <c r="EQY14" s="9"/>
      <c r="EQZ14" s="9"/>
      <c r="ERA14" s="9"/>
      <c r="ERB14" s="9"/>
      <c r="ERC14" s="9"/>
      <c r="ERD14" s="9"/>
      <c r="ERE14" s="9"/>
      <c r="ERF14" s="9"/>
      <c r="ERG14" s="9"/>
      <c r="ERH14" s="9"/>
      <c r="ERI14" s="9"/>
      <c r="ERJ14" s="9"/>
      <c r="ERK14" s="9"/>
      <c r="ERL14" s="9"/>
      <c r="ERM14" s="9"/>
      <c r="ERN14" s="9"/>
      <c r="ERO14" s="9"/>
      <c r="ERP14" s="9"/>
      <c r="ERQ14" s="9"/>
      <c r="ERR14" s="9"/>
      <c r="ERS14" s="9"/>
      <c r="ERT14" s="9"/>
      <c r="ERU14" s="9"/>
      <c r="ERV14" s="9"/>
      <c r="ERW14" s="9"/>
      <c r="ERX14" s="9"/>
      <c r="ERY14" s="9"/>
      <c r="ERZ14" s="9"/>
      <c r="ESA14" s="9"/>
      <c r="ESB14" s="9"/>
      <c r="ESC14" s="9"/>
      <c r="ESD14" s="9"/>
      <c r="ESE14" s="9"/>
      <c r="ESF14" s="9"/>
      <c r="ESG14" s="9"/>
      <c r="ESH14" s="9"/>
      <c r="ESI14" s="9"/>
      <c r="ESJ14" s="9"/>
      <c r="ESK14" s="9"/>
      <c r="ESL14" s="9"/>
      <c r="ESM14" s="9"/>
      <c r="ESN14" s="9"/>
      <c r="ESO14" s="9"/>
      <c r="ESP14" s="9"/>
      <c r="ESQ14" s="9"/>
      <c r="ESR14" s="9"/>
      <c r="ESS14" s="9"/>
      <c r="EST14" s="9"/>
      <c r="ESU14" s="9"/>
      <c r="ESV14" s="9"/>
      <c r="ESW14" s="9"/>
      <c r="ESX14" s="9"/>
      <c r="ESY14" s="9"/>
      <c r="ESZ14" s="9"/>
      <c r="ETA14" s="9"/>
      <c r="ETB14" s="9"/>
      <c r="ETC14" s="9"/>
      <c r="ETD14" s="9"/>
      <c r="ETE14" s="9"/>
      <c r="ETF14" s="9"/>
      <c r="ETG14" s="9"/>
      <c r="ETH14" s="9"/>
      <c r="ETI14" s="9"/>
      <c r="ETJ14" s="9"/>
      <c r="ETK14" s="9"/>
      <c r="ETL14" s="9"/>
      <c r="ETM14" s="9"/>
      <c r="ETN14" s="9"/>
      <c r="ETO14" s="9"/>
      <c r="ETP14" s="9"/>
      <c r="ETQ14" s="9"/>
      <c r="ETR14" s="9"/>
      <c r="ETS14" s="9"/>
      <c r="ETT14" s="9"/>
      <c r="ETU14" s="9"/>
      <c r="ETV14" s="9"/>
      <c r="ETW14" s="9"/>
      <c r="ETX14" s="9"/>
      <c r="ETY14" s="9"/>
      <c r="ETZ14" s="9"/>
      <c r="EUA14" s="9"/>
      <c r="EUB14" s="9"/>
      <c r="EUC14" s="9"/>
      <c r="EUD14" s="9"/>
      <c r="EUE14" s="9"/>
      <c r="EUF14" s="9"/>
      <c r="EUG14" s="9"/>
      <c r="EUH14" s="9"/>
      <c r="EUI14" s="9"/>
      <c r="EUJ14" s="9"/>
      <c r="EUK14" s="9"/>
      <c r="EUL14" s="9"/>
      <c r="EUM14" s="9"/>
      <c r="EUN14" s="9"/>
      <c r="EUO14" s="9"/>
      <c r="EUP14" s="9"/>
      <c r="EUQ14" s="9"/>
      <c r="EUR14" s="9"/>
      <c r="EUS14" s="9"/>
      <c r="EUT14" s="9"/>
      <c r="EUU14" s="9"/>
      <c r="EUV14" s="9"/>
      <c r="EUW14" s="9"/>
      <c r="EUX14" s="9"/>
      <c r="EUY14" s="9"/>
      <c r="EUZ14" s="9"/>
      <c r="EVA14" s="9"/>
      <c r="EVB14" s="9"/>
      <c r="EVC14" s="9"/>
      <c r="EVD14" s="9"/>
      <c r="EVE14" s="9"/>
      <c r="EVF14" s="9"/>
      <c r="EVG14" s="9"/>
      <c r="EVH14" s="9"/>
      <c r="EVI14" s="9"/>
      <c r="EVJ14" s="9"/>
      <c r="EVK14" s="9"/>
      <c r="EVL14" s="9"/>
      <c r="EVM14" s="9"/>
      <c r="EVN14" s="9"/>
      <c r="EVO14" s="9"/>
      <c r="EVP14" s="9"/>
      <c r="EVQ14" s="9"/>
      <c r="EVR14" s="9"/>
      <c r="EVS14" s="9"/>
      <c r="EVT14" s="9"/>
      <c r="EVU14" s="9"/>
      <c r="EVV14" s="9"/>
      <c r="EVW14" s="9"/>
      <c r="EVX14" s="9"/>
      <c r="EVY14" s="9"/>
      <c r="EVZ14" s="9"/>
      <c r="EWA14" s="9"/>
      <c r="EWB14" s="9"/>
      <c r="EWC14" s="9"/>
      <c r="EWD14" s="9"/>
      <c r="EWE14" s="9"/>
      <c r="EWF14" s="9"/>
      <c r="EWG14" s="9"/>
      <c r="EWH14" s="9"/>
      <c r="EWI14" s="9"/>
      <c r="EWJ14" s="9"/>
      <c r="EWK14" s="9"/>
      <c r="EWL14" s="9"/>
      <c r="EWM14" s="9"/>
      <c r="EWN14" s="9"/>
      <c r="EWO14" s="9"/>
      <c r="EWP14" s="9"/>
      <c r="EWQ14" s="9"/>
      <c r="EWR14" s="9"/>
      <c r="EWS14" s="9"/>
      <c r="EWT14" s="9"/>
      <c r="EWU14" s="9"/>
      <c r="EWV14" s="9"/>
      <c r="EWW14" s="9"/>
      <c r="EWX14" s="9"/>
      <c r="EWY14" s="9"/>
      <c r="EWZ14" s="9"/>
      <c r="EXA14" s="9"/>
      <c r="EXB14" s="9"/>
      <c r="EXC14" s="9"/>
      <c r="EXD14" s="9"/>
      <c r="EXE14" s="9"/>
      <c r="EXF14" s="9"/>
      <c r="EXG14" s="9"/>
      <c r="EXH14" s="9"/>
      <c r="EXI14" s="9"/>
      <c r="EXJ14" s="9"/>
      <c r="EXK14" s="9"/>
      <c r="EXL14" s="9"/>
      <c r="EXM14" s="9"/>
      <c r="EXN14" s="9"/>
      <c r="EXO14" s="9"/>
      <c r="EXP14" s="9"/>
      <c r="EXQ14" s="9"/>
      <c r="EXR14" s="9"/>
      <c r="EXS14" s="9"/>
      <c r="EXT14" s="9"/>
      <c r="EXU14" s="9"/>
      <c r="EXV14" s="9"/>
      <c r="EXW14" s="9"/>
      <c r="EXX14" s="9"/>
      <c r="EXY14" s="9"/>
      <c r="EXZ14" s="9"/>
      <c r="EYA14" s="9"/>
      <c r="EYB14" s="9"/>
      <c r="EYC14" s="9"/>
      <c r="EYD14" s="9"/>
      <c r="EYE14" s="9"/>
      <c r="EYF14" s="9"/>
      <c r="EYG14" s="9"/>
      <c r="EYH14" s="9"/>
      <c r="EYI14" s="9"/>
      <c r="EYJ14" s="9"/>
      <c r="EYK14" s="9"/>
      <c r="EYL14" s="9"/>
      <c r="EYM14" s="9"/>
      <c r="EYN14" s="9"/>
      <c r="EYO14" s="9"/>
      <c r="EYP14" s="9"/>
      <c r="EYQ14" s="9"/>
      <c r="EYR14" s="9"/>
      <c r="EYS14" s="9"/>
      <c r="EYT14" s="9"/>
      <c r="EYU14" s="9"/>
      <c r="EYV14" s="9"/>
      <c r="EYW14" s="9"/>
      <c r="EYX14" s="9"/>
      <c r="EYY14" s="9"/>
      <c r="EYZ14" s="9"/>
      <c r="EZA14" s="9"/>
      <c r="EZB14" s="9"/>
      <c r="EZC14" s="9"/>
      <c r="EZD14" s="9"/>
      <c r="EZE14" s="9"/>
      <c r="EZF14" s="9"/>
      <c r="EZG14" s="9"/>
      <c r="EZH14" s="9"/>
      <c r="EZI14" s="9"/>
      <c r="EZJ14" s="9"/>
      <c r="EZK14" s="9"/>
      <c r="EZL14" s="9"/>
      <c r="EZM14" s="9"/>
      <c r="EZN14" s="9"/>
      <c r="EZO14" s="9"/>
      <c r="EZP14" s="9"/>
      <c r="EZQ14" s="9"/>
      <c r="EZR14" s="9"/>
      <c r="EZS14" s="9"/>
      <c r="EZT14" s="9"/>
      <c r="EZU14" s="9"/>
      <c r="EZV14" s="9"/>
      <c r="EZW14" s="9"/>
      <c r="EZX14" s="9"/>
      <c r="EZY14" s="9"/>
      <c r="EZZ14" s="9"/>
      <c r="FAA14" s="9"/>
      <c r="FAB14" s="9"/>
      <c r="FAC14" s="9"/>
      <c r="FAD14" s="9"/>
      <c r="FAE14" s="9"/>
      <c r="FAF14" s="9"/>
      <c r="FAG14" s="9"/>
      <c r="FAH14" s="9"/>
      <c r="FAI14" s="9"/>
      <c r="FAJ14" s="9"/>
      <c r="FAK14" s="9"/>
      <c r="FAL14" s="9"/>
      <c r="FAM14" s="9"/>
      <c r="FAN14" s="9"/>
      <c r="FAO14" s="9"/>
      <c r="FAP14" s="9"/>
      <c r="FAQ14" s="9"/>
      <c r="FAR14" s="9"/>
      <c r="FAS14" s="9"/>
      <c r="FAT14" s="9"/>
      <c r="FAU14" s="9"/>
      <c r="FAV14" s="9"/>
      <c r="FAW14" s="9"/>
      <c r="FAX14" s="9"/>
      <c r="FAY14" s="9"/>
      <c r="FAZ14" s="9"/>
      <c r="FBA14" s="9"/>
      <c r="FBB14" s="9"/>
      <c r="FBC14" s="9"/>
      <c r="FBD14" s="9"/>
      <c r="FBE14" s="9"/>
      <c r="FBF14" s="9"/>
      <c r="FBG14" s="9"/>
      <c r="FBH14" s="9"/>
      <c r="FBI14" s="9"/>
      <c r="FBJ14" s="9"/>
      <c r="FBK14" s="9"/>
      <c r="FBL14" s="9"/>
      <c r="FBM14" s="9"/>
      <c r="FBN14" s="9"/>
      <c r="FBO14" s="9"/>
      <c r="FBP14" s="9"/>
      <c r="FBQ14" s="9"/>
      <c r="FBR14" s="9"/>
      <c r="FBS14" s="9"/>
      <c r="FBT14" s="9"/>
      <c r="FBU14" s="9"/>
      <c r="FBV14" s="9"/>
      <c r="FBW14" s="9"/>
      <c r="FBX14" s="9"/>
      <c r="FBY14" s="9"/>
      <c r="FBZ14" s="9"/>
      <c r="FCA14" s="9"/>
      <c r="FCB14" s="9"/>
      <c r="FCC14" s="9"/>
      <c r="FCD14" s="9"/>
      <c r="FCE14" s="9"/>
      <c r="FCF14" s="9"/>
      <c r="FCG14" s="9"/>
      <c r="FCH14" s="9"/>
      <c r="FCI14" s="9"/>
      <c r="FCJ14" s="9"/>
      <c r="FCK14" s="9"/>
      <c r="FCL14" s="9"/>
      <c r="FCM14" s="9"/>
      <c r="FCN14" s="9"/>
      <c r="FCO14" s="9"/>
      <c r="FCP14" s="9"/>
      <c r="FCQ14" s="9"/>
      <c r="FCR14" s="9"/>
      <c r="FCS14" s="9"/>
      <c r="FCT14" s="9"/>
      <c r="FCU14" s="9"/>
      <c r="FCV14" s="9"/>
      <c r="FCW14" s="9"/>
      <c r="FCX14" s="9"/>
      <c r="FCY14" s="9"/>
      <c r="FCZ14" s="9"/>
      <c r="FDA14" s="9"/>
      <c r="FDB14" s="9"/>
      <c r="FDC14" s="9"/>
      <c r="FDD14" s="9"/>
      <c r="FDE14" s="9"/>
      <c r="FDF14" s="9"/>
      <c r="FDG14" s="9"/>
      <c r="FDH14" s="9"/>
      <c r="FDI14" s="9"/>
      <c r="FDJ14" s="9"/>
      <c r="FDK14" s="9"/>
      <c r="FDL14" s="9"/>
      <c r="FDM14" s="9"/>
      <c r="FDN14" s="9"/>
      <c r="FDO14" s="9"/>
      <c r="FDP14" s="9"/>
      <c r="FDQ14" s="9"/>
      <c r="FDR14" s="9"/>
      <c r="FDS14" s="9"/>
      <c r="FDT14" s="9"/>
      <c r="FDU14" s="9"/>
      <c r="FDV14" s="9"/>
      <c r="FDW14" s="9"/>
      <c r="FDX14" s="9"/>
      <c r="FDY14" s="9"/>
      <c r="FDZ14" s="9"/>
      <c r="FEA14" s="9"/>
      <c r="FEB14" s="9"/>
      <c r="FEC14" s="9"/>
      <c r="FED14" s="9"/>
      <c r="FEE14" s="9"/>
      <c r="FEF14" s="9"/>
      <c r="FEG14" s="9"/>
      <c r="FEH14" s="9"/>
      <c r="FEI14" s="9"/>
      <c r="FEJ14" s="9"/>
      <c r="FEK14" s="9"/>
      <c r="FEL14" s="9"/>
      <c r="FEM14" s="9"/>
      <c r="FEN14" s="9"/>
      <c r="FEO14" s="9"/>
      <c r="FEP14" s="9"/>
      <c r="FEQ14" s="9"/>
      <c r="FER14" s="9"/>
      <c r="FES14" s="9"/>
      <c r="FET14" s="9"/>
      <c r="FEU14" s="9"/>
      <c r="FEV14" s="9"/>
      <c r="FEW14" s="9"/>
      <c r="FEX14" s="9"/>
      <c r="FEY14" s="9"/>
      <c r="FEZ14" s="9"/>
      <c r="FFA14" s="9"/>
      <c r="FFB14" s="9"/>
      <c r="FFC14" s="9"/>
      <c r="FFD14" s="9"/>
      <c r="FFE14" s="9"/>
      <c r="FFF14" s="9"/>
      <c r="FFG14" s="9"/>
      <c r="FFH14" s="9"/>
      <c r="FFI14" s="9"/>
      <c r="FFJ14" s="9"/>
      <c r="FFK14" s="9"/>
      <c r="FFL14" s="9"/>
      <c r="FFM14" s="9"/>
      <c r="FFN14" s="9"/>
      <c r="FFO14" s="9"/>
      <c r="FFP14" s="9"/>
      <c r="FFQ14" s="9"/>
      <c r="FFR14" s="9"/>
      <c r="FFS14" s="9"/>
      <c r="FFT14" s="9"/>
      <c r="FFU14" s="9"/>
      <c r="FFV14" s="9"/>
      <c r="FFW14" s="9"/>
      <c r="FFX14" s="9"/>
      <c r="FFY14" s="9"/>
      <c r="FFZ14" s="9"/>
      <c r="FGA14" s="9"/>
      <c r="FGB14" s="9"/>
      <c r="FGC14" s="9"/>
      <c r="FGD14" s="9"/>
      <c r="FGE14" s="9"/>
      <c r="FGF14" s="9"/>
      <c r="FGG14" s="9"/>
      <c r="FGH14" s="9"/>
      <c r="FGI14" s="9"/>
      <c r="FGJ14" s="9"/>
      <c r="FGK14" s="9"/>
      <c r="FGL14" s="9"/>
      <c r="FGM14" s="9"/>
      <c r="FGN14" s="9"/>
      <c r="FGO14" s="9"/>
      <c r="FGP14" s="9"/>
      <c r="FGQ14" s="9"/>
      <c r="FGR14" s="9"/>
      <c r="FGS14" s="9"/>
      <c r="FGT14" s="9"/>
      <c r="FGU14" s="9"/>
      <c r="FGV14" s="9"/>
      <c r="FGW14" s="9"/>
      <c r="FGX14" s="9"/>
      <c r="FGY14" s="9"/>
      <c r="FGZ14" s="9"/>
      <c r="FHA14" s="9"/>
      <c r="FHB14" s="9"/>
      <c r="FHC14" s="9"/>
      <c r="FHD14" s="9"/>
      <c r="FHE14" s="9"/>
      <c r="FHF14" s="9"/>
      <c r="FHG14" s="9"/>
      <c r="FHH14" s="9"/>
      <c r="FHI14" s="9"/>
      <c r="FHJ14" s="9"/>
      <c r="FHK14" s="9"/>
      <c r="FHL14" s="9"/>
      <c r="FHM14" s="9"/>
      <c r="FHN14" s="9"/>
      <c r="FHO14" s="9"/>
      <c r="FHP14" s="9"/>
      <c r="FHQ14" s="9"/>
      <c r="FHR14" s="9"/>
      <c r="FHS14" s="9"/>
      <c r="FHT14" s="9"/>
      <c r="FHU14" s="9"/>
      <c r="FHV14" s="9"/>
      <c r="FHW14" s="9"/>
      <c r="FHX14" s="9"/>
      <c r="FHY14" s="9"/>
      <c r="FHZ14" s="9"/>
      <c r="FIA14" s="9"/>
      <c r="FIB14" s="9"/>
      <c r="FIC14" s="9"/>
      <c r="FID14" s="9"/>
      <c r="FIE14" s="9"/>
      <c r="FIF14" s="9"/>
      <c r="FIG14" s="9"/>
      <c r="FIH14" s="9"/>
      <c r="FII14" s="9"/>
      <c r="FIJ14" s="9"/>
      <c r="FIK14" s="9"/>
      <c r="FIL14" s="9"/>
      <c r="FIM14" s="9"/>
      <c r="FIN14" s="9"/>
      <c r="FIO14" s="9"/>
      <c r="FIP14" s="9"/>
      <c r="FIQ14" s="9"/>
      <c r="FIR14" s="9"/>
      <c r="FIS14" s="9"/>
      <c r="FIT14" s="9"/>
      <c r="FIU14" s="9"/>
      <c r="FIV14" s="9"/>
      <c r="FIW14" s="9"/>
      <c r="FIX14" s="9"/>
      <c r="FIY14" s="9"/>
      <c r="FIZ14" s="9"/>
      <c r="FJA14" s="9"/>
      <c r="FJB14" s="9"/>
      <c r="FJC14" s="9"/>
      <c r="FJD14" s="9"/>
      <c r="FJE14" s="9"/>
      <c r="FJF14" s="9"/>
      <c r="FJG14" s="9"/>
      <c r="FJH14" s="9"/>
      <c r="FJI14" s="9"/>
      <c r="FJJ14" s="9"/>
      <c r="FJK14" s="9"/>
      <c r="FJL14" s="9"/>
      <c r="FJM14" s="9"/>
      <c r="FJN14" s="9"/>
      <c r="FJO14" s="9"/>
      <c r="FJP14" s="9"/>
      <c r="FJQ14" s="9"/>
      <c r="FJR14" s="9"/>
      <c r="FJS14" s="9"/>
      <c r="FJT14" s="9"/>
      <c r="FJU14" s="9"/>
      <c r="FJV14" s="9"/>
      <c r="FJW14" s="9"/>
      <c r="FJX14" s="9"/>
      <c r="FJY14" s="9"/>
      <c r="FJZ14" s="9"/>
      <c r="FKA14" s="9"/>
      <c r="FKB14" s="9"/>
      <c r="FKC14" s="9"/>
      <c r="FKD14" s="9"/>
      <c r="FKE14" s="9"/>
      <c r="FKF14" s="9"/>
      <c r="FKG14" s="9"/>
      <c r="FKH14" s="9"/>
      <c r="FKI14" s="9"/>
      <c r="FKJ14" s="9"/>
      <c r="FKK14" s="9"/>
      <c r="FKL14" s="9"/>
      <c r="FKM14" s="9"/>
      <c r="FKN14" s="9"/>
      <c r="FKO14" s="9"/>
      <c r="FKP14" s="9"/>
      <c r="FKQ14" s="9"/>
      <c r="FKR14" s="9"/>
      <c r="FKS14" s="9"/>
      <c r="FKT14" s="9"/>
      <c r="FKU14" s="9"/>
      <c r="FKV14" s="9"/>
      <c r="FKW14" s="9"/>
      <c r="FKX14" s="9"/>
      <c r="FKY14" s="9"/>
      <c r="FKZ14" s="9"/>
      <c r="FLA14" s="9"/>
      <c r="FLB14" s="9"/>
      <c r="FLC14" s="9"/>
      <c r="FLD14" s="9"/>
      <c r="FLE14" s="9"/>
      <c r="FLF14" s="9"/>
      <c r="FLG14" s="9"/>
      <c r="FLH14" s="9"/>
      <c r="FLI14" s="9"/>
      <c r="FLJ14" s="9"/>
      <c r="FLK14" s="9"/>
      <c r="FLL14" s="9"/>
      <c r="FLM14" s="9"/>
      <c r="FLN14" s="9"/>
      <c r="FLO14" s="9"/>
      <c r="FLP14" s="9"/>
      <c r="FLQ14" s="9"/>
      <c r="FLR14" s="9"/>
      <c r="FLS14" s="9"/>
      <c r="FLT14" s="9"/>
      <c r="FLU14" s="9"/>
      <c r="FLV14" s="9"/>
      <c r="FLW14" s="9"/>
      <c r="FLX14" s="9"/>
      <c r="FLY14" s="9"/>
      <c r="FLZ14" s="9"/>
      <c r="FMA14" s="9"/>
      <c r="FMB14" s="9"/>
      <c r="FMC14" s="9"/>
      <c r="FMD14" s="9"/>
      <c r="FME14" s="9"/>
      <c r="FMF14" s="9"/>
      <c r="FMG14" s="9"/>
      <c r="FMH14" s="9"/>
      <c r="FMI14" s="9"/>
      <c r="FMJ14" s="9"/>
      <c r="FMK14" s="9"/>
      <c r="FML14" s="9"/>
      <c r="FMM14" s="9"/>
      <c r="FMN14" s="9"/>
      <c r="FMO14" s="9"/>
      <c r="FMP14" s="9"/>
      <c r="FMQ14" s="9"/>
      <c r="FMR14" s="9"/>
      <c r="FMS14" s="9"/>
      <c r="FMT14" s="9"/>
      <c r="FMU14" s="9"/>
      <c r="FMV14" s="9"/>
      <c r="FMW14" s="9"/>
      <c r="FMX14" s="9"/>
      <c r="FMY14" s="9"/>
      <c r="FMZ14" s="9"/>
      <c r="FNA14" s="9"/>
      <c r="FNB14" s="9"/>
      <c r="FNC14" s="9"/>
      <c r="FND14" s="9"/>
      <c r="FNE14" s="9"/>
      <c r="FNF14" s="9"/>
      <c r="FNG14" s="9"/>
      <c r="FNH14" s="9"/>
      <c r="FNI14" s="9"/>
      <c r="FNJ14" s="9"/>
      <c r="FNK14" s="9"/>
      <c r="FNL14" s="9"/>
      <c r="FNM14" s="9"/>
      <c r="FNN14" s="9"/>
      <c r="FNO14" s="9"/>
      <c r="FNP14" s="9"/>
      <c r="FNQ14" s="9"/>
      <c r="FNR14" s="9"/>
      <c r="FNS14" s="9"/>
      <c r="FNT14" s="9"/>
      <c r="FNU14" s="9"/>
      <c r="FNV14" s="9"/>
      <c r="FNW14" s="9"/>
      <c r="FNX14" s="9"/>
      <c r="FNY14" s="9"/>
      <c r="FNZ14" s="9"/>
      <c r="FOA14" s="9"/>
      <c r="FOB14" s="9"/>
      <c r="FOC14" s="9"/>
      <c r="FOD14" s="9"/>
      <c r="FOE14" s="9"/>
      <c r="FOF14" s="9"/>
      <c r="FOG14" s="9"/>
      <c r="FOH14" s="9"/>
      <c r="FOI14" s="9"/>
      <c r="FOJ14" s="9"/>
      <c r="FOK14" s="9"/>
      <c r="FOL14" s="9"/>
      <c r="FOM14" s="9"/>
      <c r="FON14" s="9"/>
      <c r="FOO14" s="9"/>
      <c r="FOP14" s="9"/>
      <c r="FOQ14" s="9"/>
      <c r="FOR14" s="9"/>
      <c r="FOS14" s="9"/>
      <c r="FOT14" s="9"/>
      <c r="FOU14" s="9"/>
      <c r="FOV14" s="9"/>
      <c r="FOW14" s="9"/>
      <c r="FOX14" s="9"/>
      <c r="FOY14" s="9"/>
      <c r="FOZ14" s="9"/>
      <c r="FPA14" s="9"/>
      <c r="FPB14" s="9"/>
      <c r="FPC14" s="9"/>
      <c r="FPD14" s="9"/>
      <c r="FPE14" s="9"/>
      <c r="FPF14" s="9"/>
      <c r="FPG14" s="9"/>
      <c r="FPH14" s="9"/>
      <c r="FPI14" s="9"/>
      <c r="FPJ14" s="9"/>
      <c r="FPK14" s="9"/>
      <c r="FPL14" s="9"/>
      <c r="FPM14" s="9"/>
      <c r="FPN14" s="9"/>
      <c r="FPO14" s="9"/>
      <c r="FPP14" s="9"/>
      <c r="FPQ14" s="9"/>
      <c r="FPR14" s="9"/>
      <c r="FPS14" s="9"/>
      <c r="FPT14" s="9"/>
      <c r="FPU14" s="9"/>
      <c r="FPV14" s="9"/>
      <c r="FPW14" s="9"/>
      <c r="FPX14" s="9"/>
      <c r="FPY14" s="9"/>
      <c r="FPZ14" s="9"/>
      <c r="FQA14" s="9"/>
      <c r="FQB14" s="9"/>
      <c r="FQC14" s="9"/>
      <c r="FQD14" s="9"/>
      <c r="FQE14" s="9"/>
      <c r="FQF14" s="9"/>
      <c r="FQG14" s="9"/>
      <c r="FQH14" s="9"/>
      <c r="FQI14" s="9"/>
      <c r="FQJ14" s="9"/>
      <c r="FQK14" s="9"/>
      <c r="FQL14" s="9"/>
      <c r="FQM14" s="9"/>
      <c r="FQN14" s="9"/>
      <c r="FQO14" s="9"/>
      <c r="FQP14" s="9"/>
      <c r="FQQ14" s="9"/>
      <c r="FQR14" s="9"/>
      <c r="FQS14" s="9"/>
      <c r="FQT14" s="9"/>
      <c r="FQU14" s="9"/>
      <c r="FQV14" s="9"/>
      <c r="FQW14" s="9"/>
      <c r="FQX14" s="9"/>
      <c r="FQY14" s="9"/>
      <c r="FQZ14" s="9"/>
      <c r="FRA14" s="9"/>
      <c r="FRB14" s="9"/>
      <c r="FRC14" s="9"/>
      <c r="FRD14" s="9"/>
      <c r="FRE14" s="9"/>
      <c r="FRF14" s="9"/>
      <c r="FRG14" s="9"/>
      <c r="FRH14" s="9"/>
      <c r="FRI14" s="9"/>
      <c r="FRJ14" s="9"/>
      <c r="FRK14" s="9"/>
      <c r="FRL14" s="9"/>
      <c r="FRM14" s="9"/>
      <c r="FRN14" s="9"/>
      <c r="FRO14" s="9"/>
      <c r="FRP14" s="9"/>
      <c r="FRQ14" s="9"/>
      <c r="FRR14" s="9"/>
      <c r="FRS14" s="9"/>
      <c r="FRT14" s="9"/>
      <c r="FRU14" s="9"/>
      <c r="FRV14" s="9"/>
      <c r="FRW14" s="9"/>
      <c r="FRX14" s="9"/>
      <c r="FRY14" s="9"/>
      <c r="FRZ14" s="9"/>
      <c r="FSA14" s="9"/>
      <c r="FSB14" s="9"/>
      <c r="FSC14" s="9"/>
      <c r="FSD14" s="9"/>
      <c r="FSE14" s="9"/>
      <c r="FSF14" s="9"/>
      <c r="FSG14" s="9"/>
      <c r="FSH14" s="9"/>
      <c r="FSI14" s="9"/>
      <c r="FSJ14" s="9"/>
      <c r="FSK14" s="9"/>
      <c r="FSL14" s="9"/>
      <c r="FSM14" s="9"/>
      <c r="FSN14" s="9"/>
      <c r="FSO14" s="9"/>
      <c r="FSP14" s="9"/>
      <c r="FSQ14" s="9"/>
      <c r="FSR14" s="9"/>
      <c r="FSS14" s="9"/>
      <c r="FST14" s="9"/>
      <c r="FSU14" s="9"/>
      <c r="FSV14" s="9"/>
      <c r="FSW14" s="9"/>
      <c r="FSX14" s="9"/>
      <c r="FSY14" s="9"/>
      <c r="FSZ14" s="9"/>
      <c r="FTA14" s="9"/>
      <c r="FTB14" s="9"/>
      <c r="FTC14" s="9"/>
      <c r="FTD14" s="9"/>
      <c r="FTE14" s="9"/>
      <c r="FTF14" s="9"/>
      <c r="FTG14" s="9"/>
      <c r="FTH14" s="9"/>
      <c r="FTI14" s="9"/>
      <c r="FTJ14" s="9"/>
      <c r="FTK14" s="9"/>
      <c r="FTL14" s="9"/>
      <c r="FTM14" s="9"/>
      <c r="FTN14" s="9"/>
      <c r="FTO14" s="9"/>
      <c r="FTP14" s="9"/>
      <c r="FTQ14" s="9"/>
      <c r="FTR14" s="9"/>
      <c r="FTS14" s="9"/>
      <c r="FTT14" s="9"/>
      <c r="FTU14" s="9"/>
      <c r="FTV14" s="9"/>
      <c r="FTW14" s="9"/>
      <c r="FTX14" s="9"/>
      <c r="FTY14" s="9"/>
      <c r="FTZ14" s="9"/>
      <c r="FUA14" s="9"/>
      <c r="FUB14" s="9"/>
      <c r="FUC14" s="9"/>
      <c r="FUD14" s="9"/>
      <c r="FUE14" s="9"/>
      <c r="FUF14" s="9"/>
      <c r="FUG14" s="9"/>
      <c r="FUH14" s="9"/>
      <c r="FUI14" s="9"/>
      <c r="FUJ14" s="9"/>
      <c r="FUK14" s="9"/>
      <c r="FUL14" s="9"/>
      <c r="FUM14" s="9"/>
      <c r="FUN14" s="9"/>
      <c r="FUO14" s="9"/>
      <c r="FUP14" s="9"/>
      <c r="FUQ14" s="9"/>
      <c r="FUR14" s="9"/>
      <c r="FUS14" s="9"/>
      <c r="FUT14" s="9"/>
      <c r="FUU14" s="9"/>
      <c r="FUV14" s="9"/>
      <c r="FUW14" s="9"/>
      <c r="FUX14" s="9"/>
      <c r="FUY14" s="9"/>
      <c r="FUZ14" s="9"/>
      <c r="FVA14" s="9"/>
      <c r="FVB14" s="9"/>
      <c r="FVC14" s="9"/>
      <c r="FVD14" s="9"/>
      <c r="FVE14" s="9"/>
      <c r="FVF14" s="9"/>
      <c r="FVG14" s="9"/>
      <c r="FVH14" s="9"/>
      <c r="FVI14" s="9"/>
      <c r="FVJ14" s="9"/>
      <c r="FVK14" s="9"/>
      <c r="FVL14" s="9"/>
      <c r="FVM14" s="9"/>
      <c r="FVN14" s="9"/>
      <c r="FVO14" s="9"/>
      <c r="FVP14" s="9"/>
      <c r="FVQ14" s="9"/>
      <c r="FVR14" s="9"/>
      <c r="FVS14" s="9"/>
      <c r="FVT14" s="9"/>
      <c r="FVU14" s="9"/>
      <c r="FVV14" s="9"/>
      <c r="FVW14" s="9"/>
      <c r="FVX14" s="9"/>
      <c r="FVY14" s="9"/>
      <c r="FVZ14" s="9"/>
      <c r="FWA14" s="9"/>
      <c r="FWB14" s="9"/>
      <c r="FWC14" s="9"/>
      <c r="FWD14" s="9"/>
      <c r="FWE14" s="9"/>
      <c r="FWF14" s="9"/>
      <c r="FWG14" s="9"/>
      <c r="FWH14" s="9"/>
      <c r="FWI14" s="9"/>
      <c r="FWJ14" s="9"/>
      <c r="FWK14" s="9"/>
      <c r="FWL14" s="9"/>
      <c r="FWM14" s="9"/>
      <c r="FWN14" s="9"/>
      <c r="FWO14" s="9"/>
      <c r="FWP14" s="9"/>
      <c r="FWQ14" s="9"/>
      <c r="FWR14" s="9"/>
      <c r="FWS14" s="9"/>
      <c r="FWT14" s="9"/>
      <c r="FWU14" s="9"/>
      <c r="FWV14" s="9"/>
      <c r="FWW14" s="9"/>
      <c r="FWX14" s="9"/>
      <c r="FWY14" s="9"/>
      <c r="FWZ14" s="9"/>
      <c r="FXA14" s="9"/>
      <c r="FXB14" s="9"/>
      <c r="FXC14" s="9"/>
      <c r="FXD14" s="9"/>
      <c r="FXE14" s="9"/>
      <c r="FXF14" s="9"/>
      <c r="FXG14" s="9"/>
      <c r="FXH14" s="9"/>
      <c r="FXI14" s="9"/>
      <c r="FXJ14" s="9"/>
      <c r="FXK14" s="9"/>
      <c r="FXL14" s="9"/>
      <c r="FXM14" s="9"/>
      <c r="FXN14" s="9"/>
      <c r="FXO14" s="9"/>
      <c r="FXP14" s="9"/>
      <c r="FXQ14" s="9"/>
      <c r="FXR14" s="9"/>
      <c r="FXS14" s="9"/>
      <c r="FXT14" s="9"/>
      <c r="FXU14" s="9"/>
      <c r="FXV14" s="9"/>
      <c r="FXW14" s="9"/>
      <c r="FXX14" s="9"/>
      <c r="FXY14" s="9"/>
      <c r="FXZ14" s="9"/>
      <c r="FYA14" s="9"/>
      <c r="FYB14" s="9"/>
      <c r="FYC14" s="9"/>
      <c r="FYD14" s="9"/>
      <c r="FYE14" s="9"/>
      <c r="FYF14" s="9"/>
      <c r="FYG14" s="9"/>
      <c r="FYH14" s="9"/>
      <c r="FYI14" s="9"/>
      <c r="FYJ14" s="9"/>
      <c r="FYK14" s="9"/>
      <c r="FYL14" s="9"/>
      <c r="FYM14" s="9"/>
      <c r="FYN14" s="9"/>
      <c r="FYO14" s="9"/>
      <c r="FYP14" s="9"/>
      <c r="FYQ14" s="9"/>
      <c r="FYR14" s="9"/>
      <c r="FYS14" s="9"/>
      <c r="FYT14" s="9"/>
      <c r="FYU14" s="9"/>
      <c r="FYV14" s="9"/>
      <c r="FYW14" s="9"/>
      <c r="FYX14" s="9"/>
      <c r="FYY14" s="9"/>
      <c r="FYZ14" s="9"/>
      <c r="FZA14" s="9"/>
      <c r="FZB14" s="9"/>
      <c r="FZC14" s="9"/>
      <c r="FZD14" s="9"/>
      <c r="FZE14" s="9"/>
      <c r="FZF14" s="9"/>
      <c r="FZG14" s="9"/>
      <c r="FZH14" s="9"/>
      <c r="FZI14" s="9"/>
      <c r="FZJ14" s="9"/>
      <c r="FZK14" s="9"/>
      <c r="FZL14" s="9"/>
      <c r="FZM14" s="9"/>
      <c r="FZN14" s="9"/>
      <c r="FZO14" s="9"/>
      <c r="FZP14" s="9"/>
      <c r="FZQ14" s="9"/>
      <c r="FZR14" s="9"/>
      <c r="FZS14" s="9"/>
      <c r="FZT14" s="9"/>
      <c r="FZU14" s="9"/>
      <c r="FZV14" s="9"/>
      <c r="FZW14" s="9"/>
      <c r="FZX14" s="9"/>
      <c r="FZY14" s="9"/>
      <c r="FZZ14" s="9"/>
      <c r="GAA14" s="9"/>
      <c r="GAB14" s="9"/>
      <c r="GAC14" s="9"/>
      <c r="GAD14" s="9"/>
      <c r="GAE14" s="9"/>
      <c r="GAF14" s="9"/>
      <c r="GAG14" s="9"/>
      <c r="GAH14" s="9"/>
      <c r="GAI14" s="9"/>
      <c r="GAJ14" s="9"/>
      <c r="GAK14" s="9"/>
      <c r="GAL14" s="9"/>
      <c r="GAM14" s="9"/>
      <c r="GAN14" s="9"/>
      <c r="GAO14" s="9"/>
      <c r="GAP14" s="9"/>
      <c r="GAQ14" s="9"/>
      <c r="GAR14" s="9"/>
      <c r="GAS14" s="9"/>
      <c r="GAT14" s="9"/>
      <c r="GAU14" s="9"/>
      <c r="GAV14" s="9"/>
      <c r="GAW14" s="9"/>
      <c r="GAX14" s="9"/>
      <c r="GAY14" s="9"/>
      <c r="GAZ14" s="9"/>
      <c r="GBA14" s="9"/>
      <c r="GBB14" s="9"/>
      <c r="GBC14" s="9"/>
      <c r="GBD14" s="9"/>
      <c r="GBE14" s="9"/>
      <c r="GBF14" s="9"/>
      <c r="GBG14" s="9"/>
      <c r="GBH14" s="9"/>
      <c r="GBI14" s="9"/>
      <c r="GBJ14" s="9"/>
      <c r="GBK14" s="9"/>
      <c r="GBL14" s="9"/>
      <c r="GBM14" s="9"/>
      <c r="GBN14" s="9"/>
      <c r="GBO14" s="9"/>
      <c r="GBP14" s="9"/>
      <c r="GBQ14" s="9"/>
      <c r="GBR14" s="9"/>
      <c r="GBS14" s="9"/>
      <c r="GBT14" s="9"/>
      <c r="GBU14" s="9"/>
      <c r="GBV14" s="9"/>
      <c r="GBW14" s="9"/>
      <c r="GBX14" s="9"/>
      <c r="GBY14" s="9"/>
      <c r="GBZ14" s="9"/>
      <c r="GCA14" s="9"/>
      <c r="GCB14" s="9"/>
      <c r="GCC14" s="9"/>
      <c r="GCD14" s="9"/>
      <c r="GCE14" s="9"/>
      <c r="GCF14" s="9"/>
      <c r="GCG14" s="9"/>
      <c r="GCH14" s="9"/>
      <c r="GCI14" s="9"/>
      <c r="GCJ14" s="9"/>
      <c r="GCK14" s="9"/>
      <c r="GCL14" s="9"/>
      <c r="GCM14" s="9"/>
      <c r="GCN14" s="9"/>
      <c r="GCO14" s="9"/>
      <c r="GCP14" s="9"/>
      <c r="GCQ14" s="9"/>
      <c r="GCR14" s="9"/>
      <c r="GCS14" s="9"/>
      <c r="GCT14" s="9"/>
      <c r="GCU14" s="9"/>
      <c r="GCV14" s="9"/>
      <c r="GCW14" s="9"/>
      <c r="GCX14" s="9"/>
      <c r="GCY14" s="9"/>
      <c r="GCZ14" s="9"/>
      <c r="GDA14" s="9"/>
      <c r="GDB14" s="9"/>
      <c r="GDC14" s="9"/>
      <c r="GDD14" s="9"/>
      <c r="GDE14" s="9"/>
      <c r="GDF14" s="9"/>
      <c r="GDG14" s="9"/>
      <c r="GDH14" s="9"/>
      <c r="GDI14" s="9"/>
      <c r="GDJ14" s="9"/>
      <c r="GDK14" s="9"/>
      <c r="GDL14" s="9"/>
      <c r="GDM14" s="9"/>
      <c r="GDN14" s="9"/>
      <c r="GDO14" s="9"/>
      <c r="GDP14" s="9"/>
      <c r="GDQ14" s="9"/>
      <c r="GDR14" s="9"/>
      <c r="GDS14" s="9"/>
      <c r="GDT14" s="9"/>
      <c r="GDU14" s="9"/>
      <c r="GDV14" s="9"/>
      <c r="GDW14" s="9"/>
      <c r="GDX14" s="9"/>
      <c r="GDY14" s="9"/>
      <c r="GDZ14" s="9"/>
      <c r="GEA14" s="9"/>
      <c r="GEB14" s="9"/>
      <c r="GEC14" s="9"/>
      <c r="GED14" s="9"/>
      <c r="GEE14" s="9"/>
      <c r="GEF14" s="9"/>
      <c r="GEG14" s="9"/>
      <c r="GEH14" s="9"/>
      <c r="GEI14" s="9"/>
      <c r="GEJ14" s="9"/>
      <c r="GEK14" s="9"/>
      <c r="GEL14" s="9"/>
      <c r="GEM14" s="9"/>
      <c r="GEN14" s="9"/>
      <c r="GEO14" s="9"/>
      <c r="GEP14" s="9"/>
      <c r="GEQ14" s="9"/>
      <c r="GER14" s="9"/>
      <c r="GES14" s="9"/>
      <c r="GET14" s="9"/>
      <c r="GEU14" s="9"/>
      <c r="GEV14" s="9"/>
      <c r="GEW14" s="9"/>
      <c r="GEX14" s="9"/>
      <c r="GEY14" s="9"/>
      <c r="GEZ14" s="9"/>
      <c r="GFA14" s="9"/>
      <c r="GFB14" s="9"/>
      <c r="GFC14" s="9"/>
      <c r="GFD14" s="9"/>
      <c r="GFE14" s="9"/>
      <c r="GFF14" s="9"/>
      <c r="GFG14" s="9"/>
      <c r="GFH14" s="9"/>
      <c r="GFI14" s="9"/>
      <c r="GFJ14" s="9"/>
      <c r="GFK14" s="9"/>
      <c r="GFL14" s="9"/>
      <c r="GFM14" s="9"/>
      <c r="GFN14" s="9"/>
      <c r="GFO14" s="9"/>
      <c r="GFP14" s="9"/>
      <c r="GFQ14" s="9"/>
      <c r="GFR14" s="9"/>
      <c r="GFS14" s="9"/>
      <c r="GFT14" s="9"/>
      <c r="GFU14" s="9"/>
      <c r="GFV14" s="9"/>
      <c r="GFW14" s="9"/>
      <c r="GFX14" s="9"/>
      <c r="GFY14" s="9"/>
      <c r="GFZ14" s="9"/>
      <c r="GGA14" s="9"/>
      <c r="GGB14" s="9"/>
      <c r="GGC14" s="9"/>
      <c r="GGD14" s="9"/>
      <c r="GGE14" s="9"/>
      <c r="GGF14" s="9"/>
      <c r="GGG14" s="9"/>
      <c r="GGH14" s="9"/>
      <c r="GGI14" s="9"/>
      <c r="GGJ14" s="9"/>
      <c r="GGK14" s="9"/>
      <c r="GGL14" s="9"/>
      <c r="GGM14" s="9"/>
      <c r="GGN14" s="9"/>
      <c r="GGO14" s="9"/>
      <c r="GGP14" s="9"/>
      <c r="GGQ14" s="9"/>
      <c r="GGR14" s="9"/>
      <c r="GGS14" s="9"/>
      <c r="GGT14" s="9"/>
      <c r="GGU14" s="9"/>
      <c r="GGV14" s="9"/>
      <c r="GGW14" s="9"/>
      <c r="GGX14" s="9"/>
      <c r="GGY14" s="9"/>
      <c r="GGZ14" s="9"/>
      <c r="GHA14" s="9"/>
      <c r="GHB14" s="9"/>
      <c r="GHC14" s="9"/>
      <c r="GHD14" s="9"/>
      <c r="GHE14" s="9"/>
      <c r="GHF14" s="9"/>
      <c r="GHG14" s="9"/>
      <c r="GHH14" s="9"/>
      <c r="GHI14" s="9"/>
      <c r="GHJ14" s="9"/>
      <c r="GHK14" s="9"/>
      <c r="GHL14" s="9"/>
      <c r="GHM14" s="9"/>
      <c r="GHN14" s="9"/>
      <c r="GHO14" s="9"/>
      <c r="GHP14" s="9"/>
      <c r="GHQ14" s="9"/>
      <c r="GHR14" s="9"/>
      <c r="GHS14" s="9"/>
      <c r="GHT14" s="9"/>
      <c r="GHU14" s="9"/>
      <c r="GHV14" s="9"/>
      <c r="GHW14" s="9"/>
      <c r="GHX14" s="9"/>
      <c r="GHY14" s="9"/>
      <c r="GHZ14" s="9"/>
      <c r="GIA14" s="9"/>
      <c r="GIB14" s="9"/>
      <c r="GIC14" s="9"/>
      <c r="GID14" s="9"/>
      <c r="GIE14" s="9"/>
      <c r="GIF14" s="9"/>
      <c r="GIG14" s="9"/>
      <c r="GIH14" s="9"/>
      <c r="GII14" s="9"/>
      <c r="GIJ14" s="9"/>
      <c r="GIK14" s="9"/>
      <c r="GIL14" s="9"/>
      <c r="GIM14" s="9"/>
      <c r="GIN14" s="9"/>
      <c r="GIO14" s="9"/>
      <c r="GIP14" s="9"/>
      <c r="GIQ14" s="9"/>
      <c r="GIR14" s="9"/>
      <c r="GIS14" s="9"/>
      <c r="GIT14" s="9"/>
      <c r="GIU14" s="9"/>
      <c r="GIV14" s="9"/>
      <c r="GIW14" s="9"/>
      <c r="GIX14" s="9"/>
      <c r="GIY14" s="9"/>
      <c r="GIZ14" s="9"/>
      <c r="GJA14" s="9"/>
      <c r="GJB14" s="9"/>
      <c r="GJC14" s="9"/>
      <c r="GJD14" s="9"/>
      <c r="GJE14" s="9"/>
      <c r="GJF14" s="9"/>
      <c r="GJG14" s="9"/>
      <c r="GJH14" s="9"/>
      <c r="GJI14" s="9"/>
      <c r="GJJ14" s="9"/>
      <c r="GJK14" s="9"/>
      <c r="GJL14" s="9"/>
      <c r="GJM14" s="9"/>
      <c r="GJN14" s="9"/>
      <c r="GJO14" s="9"/>
      <c r="GJP14" s="9"/>
      <c r="GJQ14" s="9"/>
      <c r="GJR14" s="9"/>
      <c r="GJS14" s="9"/>
      <c r="GJT14" s="9"/>
      <c r="GJU14" s="9"/>
      <c r="GJV14" s="9"/>
      <c r="GJW14" s="9"/>
      <c r="GJX14" s="9"/>
      <c r="GJY14" s="9"/>
      <c r="GJZ14" s="9"/>
      <c r="GKA14" s="9"/>
      <c r="GKB14" s="9"/>
      <c r="GKC14" s="9"/>
      <c r="GKD14" s="9"/>
      <c r="GKE14" s="9"/>
      <c r="GKF14" s="9"/>
      <c r="GKG14" s="9"/>
      <c r="GKH14" s="9"/>
      <c r="GKI14" s="9"/>
      <c r="GKJ14" s="9"/>
      <c r="GKK14" s="9"/>
      <c r="GKL14" s="9"/>
      <c r="GKM14" s="9"/>
      <c r="GKN14" s="9"/>
      <c r="GKO14" s="9"/>
      <c r="GKP14" s="9"/>
      <c r="GKQ14" s="9"/>
      <c r="GKR14" s="9"/>
      <c r="GKS14" s="9"/>
      <c r="GKT14" s="9"/>
      <c r="GKU14" s="9"/>
      <c r="GKV14" s="9"/>
      <c r="GKW14" s="9"/>
      <c r="GKX14" s="9"/>
      <c r="GKY14" s="9"/>
      <c r="GKZ14" s="9"/>
      <c r="GLA14" s="9"/>
      <c r="GLB14" s="9"/>
      <c r="GLC14" s="9"/>
      <c r="GLD14" s="9"/>
      <c r="GLE14" s="9"/>
      <c r="GLF14" s="9"/>
      <c r="GLG14" s="9"/>
      <c r="GLH14" s="9"/>
      <c r="GLI14" s="9"/>
      <c r="GLJ14" s="9"/>
      <c r="GLK14" s="9"/>
      <c r="GLL14" s="9"/>
      <c r="GLM14" s="9"/>
      <c r="GLN14" s="9"/>
      <c r="GLO14" s="9"/>
      <c r="GLP14" s="9"/>
      <c r="GLQ14" s="9"/>
      <c r="GLR14" s="9"/>
      <c r="GLS14" s="9"/>
      <c r="GLT14" s="9"/>
      <c r="GLU14" s="9"/>
      <c r="GLV14" s="9"/>
      <c r="GLW14" s="9"/>
      <c r="GLX14" s="9"/>
      <c r="GLY14" s="9"/>
      <c r="GLZ14" s="9"/>
      <c r="GMA14" s="9"/>
      <c r="GMB14" s="9"/>
      <c r="GMC14" s="9"/>
      <c r="GMD14" s="9"/>
      <c r="GME14" s="9"/>
      <c r="GMF14" s="9"/>
      <c r="GMG14" s="9"/>
      <c r="GMH14" s="9"/>
      <c r="GMI14" s="9"/>
      <c r="GMJ14" s="9"/>
      <c r="GMK14" s="9"/>
      <c r="GML14" s="9"/>
      <c r="GMM14" s="9"/>
      <c r="GMN14" s="9"/>
      <c r="GMO14" s="9"/>
      <c r="GMP14" s="9"/>
      <c r="GMQ14" s="9"/>
      <c r="GMR14" s="9"/>
      <c r="GMS14" s="9"/>
      <c r="GMT14" s="9"/>
      <c r="GMU14" s="9"/>
      <c r="GMV14" s="9"/>
      <c r="GMW14" s="9"/>
      <c r="GMX14" s="9"/>
      <c r="GMY14" s="9"/>
      <c r="GMZ14" s="9"/>
      <c r="GNA14" s="9"/>
      <c r="GNB14" s="9"/>
      <c r="GNC14" s="9"/>
      <c r="GND14" s="9"/>
      <c r="GNE14" s="9"/>
      <c r="GNF14" s="9"/>
      <c r="GNG14" s="9"/>
      <c r="GNH14" s="9"/>
      <c r="GNI14" s="9"/>
      <c r="GNJ14" s="9"/>
      <c r="GNK14" s="9"/>
      <c r="GNL14" s="9"/>
      <c r="GNM14" s="9"/>
      <c r="GNN14" s="9"/>
      <c r="GNO14" s="9"/>
      <c r="GNP14" s="9"/>
      <c r="GNQ14" s="9"/>
      <c r="GNR14" s="9"/>
      <c r="GNS14" s="9"/>
      <c r="GNT14" s="9"/>
      <c r="GNU14" s="9"/>
      <c r="GNV14" s="9"/>
      <c r="GNW14" s="9"/>
      <c r="GNX14" s="9"/>
      <c r="GNY14" s="9"/>
      <c r="GNZ14" s="9"/>
      <c r="GOA14" s="9"/>
      <c r="GOB14" s="9"/>
      <c r="GOC14" s="9"/>
      <c r="GOD14" s="9"/>
      <c r="GOE14" s="9"/>
      <c r="GOF14" s="9"/>
      <c r="GOG14" s="9"/>
      <c r="GOH14" s="9"/>
      <c r="GOI14" s="9"/>
      <c r="GOJ14" s="9"/>
      <c r="GOK14" s="9"/>
      <c r="GOL14" s="9"/>
      <c r="GOM14" s="9"/>
      <c r="GON14" s="9"/>
      <c r="GOO14" s="9"/>
      <c r="GOP14" s="9"/>
      <c r="GOQ14" s="9"/>
      <c r="GOR14" s="9"/>
      <c r="GOS14" s="9"/>
      <c r="GOT14" s="9"/>
      <c r="GOU14" s="9"/>
      <c r="GOV14" s="9"/>
      <c r="GOW14" s="9"/>
      <c r="GOX14" s="9"/>
      <c r="GOY14" s="9"/>
      <c r="GOZ14" s="9"/>
      <c r="GPA14" s="9"/>
      <c r="GPB14" s="9"/>
      <c r="GPC14" s="9"/>
      <c r="GPD14" s="9"/>
      <c r="GPE14" s="9"/>
      <c r="GPF14" s="9"/>
      <c r="GPG14" s="9"/>
      <c r="GPH14" s="9"/>
      <c r="GPI14" s="9"/>
      <c r="GPJ14" s="9"/>
      <c r="GPK14" s="9"/>
      <c r="GPL14" s="9"/>
      <c r="GPM14" s="9"/>
      <c r="GPN14" s="9"/>
      <c r="GPO14" s="9"/>
      <c r="GPP14" s="9"/>
      <c r="GPQ14" s="9"/>
      <c r="GPR14" s="9"/>
      <c r="GPS14" s="9"/>
      <c r="GPT14" s="9"/>
      <c r="GPU14" s="9"/>
      <c r="GPV14" s="9"/>
      <c r="GPW14" s="9"/>
      <c r="GPX14" s="9"/>
      <c r="GPY14" s="9"/>
      <c r="GPZ14" s="9"/>
      <c r="GQA14" s="9"/>
      <c r="GQB14" s="9"/>
      <c r="GQC14" s="9"/>
      <c r="GQD14" s="9"/>
      <c r="GQE14" s="9"/>
      <c r="GQF14" s="9"/>
      <c r="GQG14" s="9"/>
      <c r="GQH14" s="9"/>
      <c r="GQI14" s="9"/>
      <c r="GQJ14" s="9"/>
      <c r="GQK14" s="9"/>
      <c r="GQL14" s="9"/>
      <c r="GQM14" s="9"/>
      <c r="GQN14" s="9"/>
      <c r="GQO14" s="9"/>
      <c r="GQP14" s="9"/>
      <c r="GQQ14" s="9"/>
      <c r="GQR14" s="9"/>
      <c r="GQS14" s="9"/>
      <c r="GQT14" s="9"/>
      <c r="GQU14" s="9"/>
      <c r="GQV14" s="9"/>
      <c r="GQW14" s="9"/>
      <c r="GQX14" s="9"/>
      <c r="GQY14" s="9"/>
      <c r="GQZ14" s="9"/>
      <c r="GRA14" s="9"/>
      <c r="GRB14" s="9"/>
      <c r="GRC14" s="9"/>
      <c r="GRD14" s="9"/>
      <c r="GRE14" s="9"/>
      <c r="GRF14" s="9"/>
      <c r="GRG14" s="9"/>
      <c r="GRH14" s="9"/>
      <c r="GRI14" s="9"/>
      <c r="GRJ14" s="9"/>
      <c r="GRK14" s="9"/>
      <c r="GRL14" s="9"/>
      <c r="GRM14" s="9"/>
      <c r="GRN14" s="9"/>
      <c r="GRO14" s="9"/>
      <c r="GRP14" s="9"/>
      <c r="GRQ14" s="9"/>
      <c r="GRR14" s="9"/>
      <c r="GRS14" s="9"/>
      <c r="GRT14" s="9"/>
      <c r="GRU14" s="9"/>
      <c r="GRV14" s="9"/>
      <c r="GRW14" s="9"/>
      <c r="GRX14" s="9"/>
      <c r="GRY14" s="9"/>
      <c r="GRZ14" s="9"/>
      <c r="GSA14" s="9"/>
      <c r="GSB14" s="9"/>
      <c r="GSC14" s="9"/>
      <c r="GSD14" s="9"/>
      <c r="GSE14" s="9"/>
      <c r="GSF14" s="9"/>
      <c r="GSG14" s="9"/>
      <c r="GSH14" s="9"/>
      <c r="GSI14" s="9"/>
      <c r="GSJ14" s="9"/>
      <c r="GSK14" s="9"/>
      <c r="GSL14" s="9"/>
      <c r="GSM14" s="9"/>
      <c r="GSN14" s="9"/>
      <c r="GSO14" s="9"/>
      <c r="GSP14" s="9"/>
      <c r="GSQ14" s="9"/>
      <c r="GSR14" s="9"/>
      <c r="GSS14" s="9"/>
      <c r="GST14" s="9"/>
      <c r="GSU14" s="9"/>
      <c r="GSV14" s="9"/>
      <c r="GSW14" s="9"/>
      <c r="GSX14" s="9"/>
      <c r="GSY14" s="9"/>
      <c r="GSZ14" s="9"/>
      <c r="GTA14" s="9"/>
      <c r="GTB14" s="9"/>
      <c r="GTC14" s="9"/>
      <c r="GTD14" s="9"/>
      <c r="GTE14" s="9"/>
      <c r="GTF14" s="9"/>
      <c r="GTG14" s="9"/>
      <c r="GTH14" s="9"/>
      <c r="GTI14" s="9"/>
      <c r="GTJ14" s="9"/>
      <c r="GTK14" s="9"/>
      <c r="GTL14" s="9"/>
      <c r="GTM14" s="9"/>
      <c r="GTN14" s="9"/>
      <c r="GTO14" s="9"/>
      <c r="GTP14" s="9"/>
      <c r="GTQ14" s="9"/>
      <c r="GTR14" s="9"/>
      <c r="GTS14" s="9"/>
      <c r="GTT14" s="9"/>
      <c r="GTU14" s="9"/>
      <c r="GTV14" s="9"/>
      <c r="GTW14" s="9"/>
      <c r="GTX14" s="9"/>
      <c r="GTY14" s="9"/>
      <c r="GTZ14" s="9"/>
      <c r="GUA14" s="9"/>
      <c r="GUB14" s="9"/>
      <c r="GUC14" s="9"/>
      <c r="GUD14" s="9"/>
      <c r="GUE14" s="9"/>
      <c r="GUF14" s="9"/>
      <c r="GUG14" s="9"/>
      <c r="GUH14" s="9"/>
      <c r="GUI14" s="9"/>
      <c r="GUJ14" s="9"/>
      <c r="GUK14" s="9"/>
      <c r="GUL14" s="9"/>
      <c r="GUM14" s="9"/>
      <c r="GUN14" s="9"/>
      <c r="GUO14" s="9"/>
      <c r="GUP14" s="9"/>
      <c r="GUQ14" s="9"/>
      <c r="GUR14" s="9"/>
      <c r="GUS14" s="9"/>
      <c r="GUT14" s="9"/>
      <c r="GUU14" s="9"/>
      <c r="GUV14" s="9"/>
      <c r="GUW14" s="9"/>
      <c r="GUX14" s="9"/>
      <c r="GUY14" s="9"/>
      <c r="GUZ14" s="9"/>
      <c r="GVA14" s="9"/>
      <c r="GVB14" s="9"/>
      <c r="GVC14" s="9"/>
      <c r="GVD14" s="9"/>
      <c r="GVE14" s="9"/>
      <c r="GVF14" s="9"/>
      <c r="GVG14" s="9"/>
      <c r="GVH14" s="9"/>
      <c r="GVI14" s="9"/>
      <c r="GVJ14" s="9"/>
      <c r="GVK14" s="9"/>
      <c r="GVL14" s="9"/>
      <c r="GVM14" s="9"/>
      <c r="GVN14" s="9"/>
      <c r="GVO14" s="9"/>
      <c r="GVP14" s="9"/>
      <c r="GVQ14" s="9"/>
      <c r="GVR14" s="9"/>
      <c r="GVS14" s="9"/>
      <c r="GVT14" s="9"/>
      <c r="GVU14" s="9"/>
      <c r="GVV14" s="9"/>
      <c r="GVW14" s="9"/>
      <c r="GVX14" s="9"/>
      <c r="GVY14" s="9"/>
      <c r="GVZ14" s="9"/>
      <c r="GWA14" s="9"/>
      <c r="GWB14" s="9"/>
      <c r="GWC14" s="9"/>
      <c r="GWD14" s="9"/>
      <c r="GWE14" s="9"/>
      <c r="GWF14" s="9"/>
      <c r="GWG14" s="9"/>
      <c r="GWH14" s="9"/>
      <c r="GWI14" s="9"/>
      <c r="GWJ14" s="9"/>
      <c r="GWK14" s="9"/>
      <c r="GWL14" s="9"/>
      <c r="GWM14" s="9"/>
      <c r="GWN14" s="9"/>
      <c r="GWO14" s="9"/>
      <c r="GWP14" s="9"/>
      <c r="GWQ14" s="9"/>
      <c r="GWR14" s="9"/>
      <c r="GWS14" s="9"/>
      <c r="GWT14" s="9"/>
      <c r="GWU14" s="9"/>
      <c r="GWV14" s="9"/>
      <c r="GWW14" s="9"/>
      <c r="GWX14" s="9"/>
      <c r="GWY14" s="9"/>
      <c r="GWZ14" s="9"/>
      <c r="GXA14" s="9"/>
      <c r="GXB14" s="9"/>
      <c r="GXC14" s="9"/>
      <c r="GXD14" s="9"/>
      <c r="GXE14" s="9"/>
      <c r="GXF14" s="9"/>
      <c r="GXG14" s="9"/>
      <c r="GXH14" s="9"/>
      <c r="GXI14" s="9"/>
      <c r="GXJ14" s="9"/>
      <c r="GXK14" s="9"/>
      <c r="GXL14" s="9"/>
      <c r="GXM14" s="9"/>
      <c r="GXN14" s="9"/>
      <c r="GXO14" s="9"/>
      <c r="GXP14" s="9"/>
      <c r="GXQ14" s="9"/>
      <c r="GXR14" s="9"/>
      <c r="GXS14" s="9"/>
      <c r="GXT14" s="9"/>
      <c r="GXU14" s="9"/>
      <c r="GXV14" s="9"/>
      <c r="GXW14" s="9"/>
      <c r="GXX14" s="9"/>
      <c r="GXY14" s="9"/>
      <c r="GXZ14" s="9"/>
      <c r="GYA14" s="9"/>
      <c r="GYB14" s="9"/>
      <c r="GYC14" s="9"/>
      <c r="GYD14" s="9"/>
      <c r="GYE14" s="9"/>
      <c r="GYF14" s="9"/>
      <c r="GYG14" s="9"/>
      <c r="GYH14" s="9"/>
      <c r="GYI14" s="9"/>
      <c r="GYJ14" s="9"/>
      <c r="GYK14" s="9"/>
      <c r="GYL14" s="9"/>
      <c r="GYM14" s="9"/>
      <c r="GYN14" s="9"/>
      <c r="GYO14" s="9"/>
      <c r="GYP14" s="9"/>
      <c r="GYQ14" s="9"/>
      <c r="GYR14" s="9"/>
      <c r="GYS14" s="9"/>
      <c r="GYT14" s="9"/>
      <c r="GYU14" s="9"/>
      <c r="GYV14" s="9"/>
      <c r="GYW14" s="9"/>
      <c r="GYX14" s="9"/>
      <c r="GYY14" s="9"/>
      <c r="GYZ14" s="9"/>
      <c r="GZA14" s="9"/>
      <c r="GZB14" s="9"/>
      <c r="GZC14" s="9"/>
      <c r="GZD14" s="9"/>
      <c r="GZE14" s="9"/>
      <c r="GZF14" s="9"/>
      <c r="GZG14" s="9"/>
      <c r="GZH14" s="9"/>
      <c r="GZI14" s="9"/>
      <c r="GZJ14" s="9"/>
      <c r="GZK14" s="9"/>
      <c r="GZL14" s="9"/>
      <c r="GZM14" s="9"/>
      <c r="GZN14" s="9"/>
      <c r="GZO14" s="9"/>
      <c r="GZP14" s="9"/>
      <c r="GZQ14" s="9"/>
      <c r="GZR14" s="9"/>
      <c r="GZS14" s="9"/>
      <c r="GZT14" s="9"/>
      <c r="GZU14" s="9"/>
      <c r="GZV14" s="9"/>
      <c r="GZW14" s="9"/>
      <c r="GZX14" s="9"/>
      <c r="GZY14" s="9"/>
      <c r="GZZ14" s="9"/>
      <c r="HAA14" s="9"/>
      <c r="HAB14" s="9"/>
      <c r="HAC14" s="9"/>
      <c r="HAD14" s="9"/>
      <c r="HAE14" s="9"/>
      <c r="HAF14" s="9"/>
      <c r="HAG14" s="9"/>
      <c r="HAH14" s="9"/>
      <c r="HAI14" s="9"/>
      <c r="HAJ14" s="9"/>
      <c r="HAK14" s="9"/>
      <c r="HAL14" s="9"/>
      <c r="HAM14" s="9"/>
      <c r="HAN14" s="9"/>
      <c r="HAO14" s="9"/>
      <c r="HAP14" s="9"/>
      <c r="HAQ14" s="9"/>
      <c r="HAR14" s="9"/>
      <c r="HAS14" s="9"/>
      <c r="HAT14" s="9"/>
      <c r="HAU14" s="9"/>
      <c r="HAV14" s="9"/>
      <c r="HAW14" s="9"/>
      <c r="HAX14" s="9"/>
      <c r="HAY14" s="9"/>
      <c r="HAZ14" s="9"/>
      <c r="HBA14" s="9"/>
      <c r="HBB14" s="9"/>
      <c r="HBC14" s="9"/>
      <c r="HBD14" s="9"/>
      <c r="HBE14" s="9"/>
      <c r="HBF14" s="9"/>
      <c r="HBG14" s="9"/>
      <c r="HBH14" s="9"/>
      <c r="HBI14" s="9"/>
      <c r="HBJ14" s="9"/>
      <c r="HBK14" s="9"/>
      <c r="HBL14" s="9"/>
      <c r="HBM14" s="9"/>
      <c r="HBN14" s="9"/>
      <c r="HBO14" s="9"/>
      <c r="HBP14" s="9"/>
      <c r="HBQ14" s="9"/>
      <c r="HBR14" s="9"/>
      <c r="HBS14" s="9"/>
      <c r="HBT14" s="9"/>
      <c r="HBU14" s="9"/>
      <c r="HBV14" s="9"/>
      <c r="HBW14" s="9"/>
      <c r="HBX14" s="9"/>
      <c r="HBY14" s="9"/>
      <c r="HBZ14" s="9"/>
      <c r="HCA14" s="9"/>
      <c r="HCB14" s="9"/>
      <c r="HCC14" s="9"/>
      <c r="HCD14" s="9"/>
      <c r="HCE14" s="9"/>
      <c r="HCF14" s="9"/>
      <c r="HCG14" s="9"/>
      <c r="HCH14" s="9"/>
      <c r="HCI14" s="9"/>
      <c r="HCJ14" s="9"/>
      <c r="HCK14" s="9"/>
      <c r="HCL14" s="9"/>
      <c r="HCM14" s="9"/>
      <c r="HCN14" s="9"/>
      <c r="HCO14" s="9"/>
      <c r="HCP14" s="9"/>
      <c r="HCQ14" s="9"/>
      <c r="HCR14" s="9"/>
      <c r="HCS14" s="9"/>
      <c r="HCT14" s="9"/>
      <c r="HCU14" s="9"/>
      <c r="HCV14" s="9"/>
      <c r="HCW14" s="9"/>
      <c r="HCX14" s="9"/>
      <c r="HCY14" s="9"/>
      <c r="HCZ14" s="9"/>
      <c r="HDA14" s="9"/>
      <c r="HDB14" s="9"/>
      <c r="HDC14" s="9"/>
      <c r="HDD14" s="9"/>
      <c r="HDE14" s="9"/>
      <c r="HDF14" s="9"/>
      <c r="HDG14" s="9"/>
      <c r="HDH14" s="9"/>
      <c r="HDI14" s="9"/>
      <c r="HDJ14" s="9"/>
      <c r="HDK14" s="9"/>
      <c r="HDL14" s="9"/>
      <c r="HDM14" s="9"/>
      <c r="HDN14" s="9"/>
      <c r="HDO14" s="9"/>
      <c r="HDP14" s="9"/>
      <c r="HDQ14" s="9"/>
      <c r="HDR14" s="9"/>
      <c r="HDS14" s="9"/>
      <c r="HDT14" s="9"/>
      <c r="HDU14" s="9"/>
      <c r="HDV14" s="9"/>
      <c r="HDW14" s="9"/>
      <c r="HDX14" s="9"/>
      <c r="HDY14" s="9"/>
      <c r="HDZ14" s="9"/>
      <c r="HEA14" s="9"/>
      <c r="HEB14" s="9"/>
      <c r="HEC14" s="9"/>
      <c r="HED14" s="9"/>
      <c r="HEE14" s="9"/>
      <c r="HEF14" s="9"/>
      <c r="HEG14" s="9"/>
      <c r="HEH14" s="9"/>
      <c r="HEI14" s="9"/>
      <c r="HEJ14" s="9"/>
      <c r="HEK14" s="9"/>
      <c r="HEL14" s="9"/>
      <c r="HEM14" s="9"/>
      <c r="HEN14" s="9"/>
      <c r="HEO14" s="9"/>
      <c r="HEP14" s="9"/>
      <c r="HEQ14" s="9"/>
      <c r="HER14" s="9"/>
      <c r="HES14" s="9"/>
      <c r="HET14" s="9"/>
      <c r="HEU14" s="9"/>
      <c r="HEV14" s="9"/>
      <c r="HEW14" s="9"/>
      <c r="HEX14" s="9"/>
      <c r="HEY14" s="9"/>
      <c r="HEZ14" s="9"/>
      <c r="HFA14" s="9"/>
      <c r="HFB14" s="9"/>
      <c r="HFC14" s="9"/>
      <c r="HFD14" s="9"/>
      <c r="HFE14" s="9"/>
      <c r="HFF14" s="9"/>
      <c r="HFG14" s="9"/>
      <c r="HFH14" s="9"/>
      <c r="HFI14" s="9"/>
      <c r="HFJ14" s="9"/>
      <c r="HFK14" s="9"/>
      <c r="HFL14" s="9"/>
      <c r="HFM14" s="9"/>
      <c r="HFN14" s="9"/>
      <c r="HFO14" s="9"/>
      <c r="HFP14" s="9"/>
      <c r="HFQ14" s="9"/>
      <c r="HFR14" s="9"/>
      <c r="HFS14" s="9"/>
      <c r="HFT14" s="9"/>
      <c r="HFU14" s="9"/>
      <c r="HFV14" s="9"/>
      <c r="HFW14" s="9"/>
      <c r="HFX14" s="9"/>
      <c r="HFY14" s="9"/>
      <c r="HFZ14" s="9"/>
      <c r="HGA14" s="9"/>
      <c r="HGB14" s="9"/>
      <c r="HGC14" s="9"/>
      <c r="HGD14" s="9"/>
      <c r="HGE14" s="9"/>
      <c r="HGF14" s="9"/>
      <c r="HGG14" s="9"/>
      <c r="HGH14" s="9"/>
      <c r="HGI14" s="9"/>
      <c r="HGJ14" s="9"/>
      <c r="HGK14" s="9"/>
      <c r="HGL14" s="9"/>
      <c r="HGM14" s="9"/>
      <c r="HGN14" s="9"/>
      <c r="HGO14" s="9"/>
      <c r="HGP14" s="9"/>
      <c r="HGQ14" s="9"/>
      <c r="HGR14" s="9"/>
      <c r="HGS14" s="9"/>
      <c r="HGT14" s="9"/>
      <c r="HGU14" s="9"/>
      <c r="HGV14" s="9"/>
      <c r="HGW14" s="9"/>
      <c r="HGX14" s="9"/>
      <c r="HGY14" s="9"/>
      <c r="HGZ14" s="9"/>
      <c r="HHA14" s="9"/>
      <c r="HHB14" s="9"/>
      <c r="HHC14" s="9"/>
      <c r="HHD14" s="9"/>
      <c r="HHE14" s="9"/>
      <c r="HHF14" s="9"/>
      <c r="HHG14" s="9"/>
      <c r="HHH14" s="9"/>
      <c r="HHI14" s="9"/>
      <c r="HHJ14" s="9"/>
      <c r="HHK14" s="9"/>
      <c r="HHL14" s="9"/>
      <c r="HHM14" s="9"/>
      <c r="HHN14" s="9"/>
      <c r="HHO14" s="9"/>
      <c r="HHP14" s="9"/>
      <c r="HHQ14" s="9"/>
      <c r="HHR14" s="9"/>
      <c r="HHS14" s="9"/>
      <c r="HHT14" s="9"/>
      <c r="HHU14" s="9"/>
      <c r="HHV14" s="9"/>
      <c r="HHW14" s="9"/>
      <c r="HHX14" s="9"/>
      <c r="HHY14" s="9"/>
      <c r="HHZ14" s="9"/>
      <c r="HIA14" s="9"/>
      <c r="HIB14" s="9"/>
      <c r="HIC14" s="9"/>
      <c r="HID14" s="9"/>
      <c r="HIE14" s="9"/>
      <c r="HIF14" s="9"/>
      <c r="HIG14" s="9"/>
      <c r="HIH14" s="9"/>
      <c r="HII14" s="9"/>
      <c r="HIJ14" s="9"/>
      <c r="HIK14" s="9"/>
      <c r="HIL14" s="9"/>
      <c r="HIM14" s="9"/>
      <c r="HIN14" s="9"/>
      <c r="HIO14" s="9"/>
      <c r="HIP14" s="9"/>
      <c r="HIQ14" s="9"/>
      <c r="HIR14" s="9"/>
      <c r="HIS14" s="9"/>
      <c r="HIT14" s="9"/>
      <c r="HIU14" s="9"/>
      <c r="HIV14" s="9"/>
      <c r="HIW14" s="9"/>
      <c r="HIX14" s="9"/>
      <c r="HIY14" s="9"/>
      <c r="HIZ14" s="9"/>
      <c r="HJA14" s="9"/>
      <c r="HJB14" s="9"/>
      <c r="HJC14" s="9"/>
      <c r="HJD14" s="9"/>
      <c r="HJE14" s="9"/>
      <c r="HJF14" s="9"/>
      <c r="HJG14" s="9"/>
      <c r="HJH14" s="9"/>
      <c r="HJI14" s="9"/>
      <c r="HJJ14" s="9"/>
      <c r="HJK14" s="9"/>
      <c r="HJL14" s="9"/>
      <c r="HJM14" s="9"/>
      <c r="HJN14" s="9"/>
      <c r="HJO14" s="9"/>
      <c r="HJP14" s="9"/>
      <c r="HJQ14" s="9"/>
      <c r="HJR14" s="9"/>
      <c r="HJS14" s="9"/>
      <c r="HJT14" s="9"/>
      <c r="HJU14" s="9"/>
      <c r="HJV14" s="9"/>
      <c r="HJW14" s="9"/>
      <c r="HJX14" s="9"/>
      <c r="HJY14" s="9"/>
      <c r="HJZ14" s="9"/>
      <c r="HKA14" s="9"/>
      <c r="HKB14" s="9"/>
      <c r="HKC14" s="9"/>
      <c r="HKD14" s="9"/>
      <c r="HKE14" s="9"/>
      <c r="HKF14" s="9"/>
      <c r="HKG14" s="9"/>
      <c r="HKH14" s="9"/>
      <c r="HKI14" s="9"/>
      <c r="HKJ14" s="9"/>
      <c r="HKK14" s="9"/>
      <c r="HKL14" s="9"/>
      <c r="HKM14" s="9"/>
      <c r="HKN14" s="9"/>
      <c r="HKO14" s="9"/>
      <c r="HKP14" s="9"/>
      <c r="HKQ14" s="9"/>
      <c r="HKR14" s="9"/>
      <c r="HKS14" s="9"/>
      <c r="HKT14" s="9"/>
      <c r="HKU14" s="9"/>
      <c r="HKV14" s="9"/>
      <c r="HKW14" s="9"/>
      <c r="HKX14" s="9"/>
      <c r="HKY14" s="9"/>
      <c r="HKZ14" s="9"/>
      <c r="HLA14" s="9"/>
      <c r="HLB14" s="9"/>
      <c r="HLC14" s="9"/>
      <c r="HLD14" s="9"/>
      <c r="HLE14" s="9"/>
      <c r="HLF14" s="9"/>
      <c r="HLG14" s="9"/>
      <c r="HLH14" s="9"/>
      <c r="HLI14" s="9"/>
      <c r="HLJ14" s="9"/>
      <c r="HLK14" s="9"/>
      <c r="HLL14" s="9"/>
      <c r="HLM14" s="9"/>
      <c r="HLN14" s="9"/>
      <c r="HLO14" s="9"/>
      <c r="HLP14" s="9"/>
      <c r="HLQ14" s="9"/>
      <c r="HLR14" s="9"/>
      <c r="HLS14" s="9"/>
      <c r="HLT14" s="9"/>
      <c r="HLU14" s="9"/>
      <c r="HLV14" s="9"/>
      <c r="HLW14" s="9"/>
      <c r="HLX14" s="9"/>
      <c r="HLY14" s="9"/>
      <c r="HLZ14" s="9"/>
      <c r="HMA14" s="9"/>
      <c r="HMB14" s="9"/>
      <c r="HMC14" s="9"/>
      <c r="HMD14" s="9"/>
      <c r="HME14" s="9"/>
      <c r="HMF14" s="9"/>
      <c r="HMG14" s="9"/>
      <c r="HMH14" s="9"/>
      <c r="HMI14" s="9"/>
      <c r="HMJ14" s="9"/>
      <c r="HMK14" s="9"/>
      <c r="HML14" s="9"/>
      <c r="HMM14" s="9"/>
      <c r="HMN14" s="9"/>
      <c r="HMO14" s="9"/>
      <c r="HMP14" s="9"/>
      <c r="HMQ14" s="9"/>
      <c r="HMR14" s="9"/>
      <c r="HMS14" s="9"/>
      <c r="HMT14" s="9"/>
      <c r="HMU14" s="9"/>
      <c r="HMV14" s="9"/>
      <c r="HMW14" s="9"/>
      <c r="HMX14" s="9"/>
      <c r="HMY14" s="9"/>
      <c r="HMZ14" s="9"/>
      <c r="HNA14" s="9"/>
      <c r="HNB14" s="9"/>
      <c r="HNC14" s="9"/>
      <c r="HND14" s="9"/>
      <c r="HNE14" s="9"/>
      <c r="HNF14" s="9"/>
      <c r="HNG14" s="9"/>
      <c r="HNH14" s="9"/>
      <c r="HNI14" s="9"/>
      <c r="HNJ14" s="9"/>
      <c r="HNK14" s="9"/>
      <c r="HNL14" s="9"/>
      <c r="HNM14" s="9"/>
      <c r="HNN14" s="9"/>
      <c r="HNO14" s="9"/>
      <c r="HNP14" s="9"/>
      <c r="HNQ14" s="9"/>
      <c r="HNR14" s="9"/>
      <c r="HNS14" s="9"/>
      <c r="HNT14" s="9"/>
      <c r="HNU14" s="9"/>
      <c r="HNV14" s="9"/>
      <c r="HNW14" s="9"/>
      <c r="HNX14" s="9"/>
      <c r="HNY14" s="9"/>
      <c r="HNZ14" s="9"/>
      <c r="HOA14" s="9"/>
      <c r="HOB14" s="9"/>
      <c r="HOC14" s="9"/>
      <c r="HOD14" s="9"/>
      <c r="HOE14" s="9"/>
      <c r="HOF14" s="9"/>
      <c r="HOG14" s="9"/>
      <c r="HOH14" s="9"/>
      <c r="HOI14" s="9"/>
      <c r="HOJ14" s="9"/>
      <c r="HOK14" s="9"/>
      <c r="HOL14" s="9"/>
      <c r="HOM14" s="9"/>
      <c r="HON14" s="9"/>
      <c r="HOO14" s="9"/>
      <c r="HOP14" s="9"/>
      <c r="HOQ14" s="9"/>
      <c r="HOR14" s="9"/>
      <c r="HOS14" s="9"/>
      <c r="HOT14" s="9"/>
      <c r="HOU14" s="9"/>
      <c r="HOV14" s="9"/>
      <c r="HOW14" s="9"/>
      <c r="HOX14" s="9"/>
      <c r="HOY14" s="9"/>
      <c r="HOZ14" s="9"/>
      <c r="HPA14" s="9"/>
      <c r="HPB14" s="9"/>
      <c r="HPC14" s="9"/>
      <c r="HPD14" s="9"/>
      <c r="HPE14" s="9"/>
      <c r="HPF14" s="9"/>
      <c r="HPG14" s="9"/>
      <c r="HPH14" s="9"/>
      <c r="HPI14" s="9"/>
      <c r="HPJ14" s="9"/>
      <c r="HPK14" s="9"/>
      <c r="HPL14" s="9"/>
      <c r="HPM14" s="9"/>
      <c r="HPN14" s="9"/>
      <c r="HPO14" s="9"/>
      <c r="HPP14" s="9"/>
      <c r="HPQ14" s="9"/>
      <c r="HPR14" s="9"/>
      <c r="HPS14" s="9"/>
      <c r="HPT14" s="9"/>
      <c r="HPU14" s="9"/>
      <c r="HPV14" s="9"/>
      <c r="HPW14" s="9"/>
      <c r="HPX14" s="9"/>
      <c r="HPY14" s="9"/>
      <c r="HPZ14" s="9"/>
      <c r="HQA14" s="9"/>
      <c r="HQB14" s="9"/>
      <c r="HQC14" s="9"/>
      <c r="HQD14" s="9"/>
      <c r="HQE14" s="9"/>
      <c r="HQF14" s="9"/>
      <c r="HQG14" s="9"/>
      <c r="HQH14" s="9"/>
      <c r="HQI14" s="9"/>
      <c r="HQJ14" s="9"/>
      <c r="HQK14" s="9"/>
      <c r="HQL14" s="9"/>
      <c r="HQM14" s="9"/>
      <c r="HQN14" s="9"/>
      <c r="HQO14" s="9"/>
      <c r="HQP14" s="9"/>
      <c r="HQQ14" s="9"/>
      <c r="HQR14" s="9"/>
      <c r="HQS14" s="9"/>
      <c r="HQT14" s="9"/>
      <c r="HQU14" s="9"/>
      <c r="HQV14" s="9"/>
      <c r="HQW14" s="9"/>
      <c r="HQX14" s="9"/>
      <c r="HQY14" s="9"/>
      <c r="HQZ14" s="9"/>
      <c r="HRA14" s="9"/>
      <c r="HRB14" s="9"/>
      <c r="HRC14" s="9"/>
      <c r="HRD14" s="9"/>
      <c r="HRE14" s="9"/>
      <c r="HRF14" s="9"/>
      <c r="HRG14" s="9"/>
      <c r="HRH14" s="9"/>
      <c r="HRI14" s="9"/>
      <c r="HRJ14" s="9"/>
      <c r="HRK14" s="9"/>
      <c r="HRL14" s="9"/>
      <c r="HRM14" s="9"/>
      <c r="HRN14" s="9"/>
      <c r="HRO14" s="9"/>
      <c r="HRP14" s="9"/>
      <c r="HRQ14" s="9"/>
      <c r="HRR14" s="9"/>
      <c r="HRS14" s="9"/>
      <c r="HRT14" s="9"/>
      <c r="HRU14" s="9"/>
      <c r="HRV14" s="9"/>
      <c r="HRW14" s="9"/>
      <c r="HRX14" s="9"/>
      <c r="HRY14" s="9"/>
      <c r="HRZ14" s="9"/>
      <c r="HSA14" s="9"/>
      <c r="HSB14" s="9"/>
      <c r="HSC14" s="9"/>
      <c r="HSD14" s="9"/>
      <c r="HSE14" s="9"/>
      <c r="HSF14" s="9"/>
      <c r="HSG14" s="9"/>
      <c r="HSH14" s="9"/>
      <c r="HSI14" s="9"/>
      <c r="HSJ14" s="9"/>
      <c r="HSK14" s="9"/>
      <c r="HSL14" s="9"/>
      <c r="HSM14" s="9"/>
      <c r="HSN14" s="9"/>
      <c r="HSO14" s="9"/>
      <c r="HSP14" s="9"/>
      <c r="HSQ14" s="9"/>
      <c r="HSR14" s="9"/>
      <c r="HSS14" s="9"/>
      <c r="HST14" s="9"/>
      <c r="HSU14" s="9"/>
      <c r="HSV14" s="9"/>
      <c r="HSW14" s="9"/>
      <c r="HSX14" s="9"/>
      <c r="HSY14" s="9"/>
      <c r="HSZ14" s="9"/>
      <c r="HTA14" s="9"/>
      <c r="HTB14" s="9"/>
      <c r="HTC14" s="9"/>
      <c r="HTD14" s="9"/>
      <c r="HTE14" s="9"/>
      <c r="HTF14" s="9"/>
      <c r="HTG14" s="9"/>
      <c r="HTH14" s="9"/>
      <c r="HTI14" s="9"/>
      <c r="HTJ14" s="9"/>
      <c r="HTK14" s="9"/>
      <c r="HTL14" s="9"/>
      <c r="HTM14" s="9"/>
      <c r="HTN14" s="9"/>
      <c r="HTO14" s="9"/>
      <c r="HTP14" s="9"/>
      <c r="HTQ14" s="9"/>
      <c r="HTR14" s="9"/>
      <c r="HTS14" s="9"/>
      <c r="HTT14" s="9"/>
      <c r="HTU14" s="9"/>
      <c r="HTV14" s="9"/>
      <c r="HTW14" s="9"/>
      <c r="HTX14" s="9"/>
      <c r="HTY14" s="9"/>
      <c r="HTZ14" s="9"/>
      <c r="HUA14" s="9"/>
      <c r="HUB14" s="9"/>
      <c r="HUC14" s="9"/>
      <c r="HUD14" s="9"/>
      <c r="HUE14" s="9"/>
      <c r="HUF14" s="9"/>
      <c r="HUG14" s="9"/>
      <c r="HUH14" s="9"/>
      <c r="HUI14" s="9"/>
      <c r="HUJ14" s="9"/>
      <c r="HUK14" s="9"/>
      <c r="HUL14" s="9"/>
      <c r="HUM14" s="9"/>
      <c r="HUN14" s="9"/>
      <c r="HUO14" s="9"/>
      <c r="HUP14" s="9"/>
      <c r="HUQ14" s="9"/>
      <c r="HUR14" s="9"/>
      <c r="HUS14" s="9"/>
      <c r="HUT14" s="9"/>
      <c r="HUU14" s="9"/>
      <c r="HUV14" s="9"/>
      <c r="HUW14" s="9"/>
      <c r="HUX14" s="9"/>
      <c r="HUY14" s="9"/>
      <c r="HUZ14" s="9"/>
      <c r="HVA14" s="9"/>
      <c r="HVB14" s="9"/>
      <c r="HVC14" s="9"/>
      <c r="HVD14" s="9"/>
      <c r="HVE14" s="9"/>
      <c r="HVF14" s="9"/>
      <c r="HVG14" s="9"/>
      <c r="HVH14" s="9"/>
      <c r="HVI14" s="9"/>
      <c r="HVJ14" s="9"/>
      <c r="HVK14" s="9"/>
      <c r="HVL14" s="9"/>
      <c r="HVM14" s="9"/>
      <c r="HVN14" s="9"/>
      <c r="HVO14" s="9"/>
      <c r="HVP14" s="9"/>
      <c r="HVQ14" s="9"/>
      <c r="HVR14" s="9"/>
      <c r="HVS14" s="9"/>
      <c r="HVT14" s="9"/>
      <c r="HVU14" s="9"/>
      <c r="HVV14" s="9"/>
      <c r="HVW14" s="9"/>
      <c r="HVX14" s="9"/>
      <c r="HVY14" s="9"/>
      <c r="HVZ14" s="9"/>
      <c r="HWA14" s="9"/>
      <c r="HWB14" s="9"/>
      <c r="HWC14" s="9"/>
      <c r="HWD14" s="9"/>
      <c r="HWE14" s="9"/>
      <c r="HWF14" s="9"/>
      <c r="HWG14" s="9"/>
      <c r="HWH14" s="9"/>
      <c r="HWI14" s="9"/>
      <c r="HWJ14" s="9"/>
      <c r="HWK14" s="9"/>
      <c r="HWL14" s="9"/>
      <c r="HWM14" s="9"/>
      <c r="HWN14" s="9"/>
      <c r="HWO14" s="9"/>
      <c r="HWP14" s="9"/>
      <c r="HWQ14" s="9"/>
      <c r="HWR14" s="9"/>
      <c r="HWS14" s="9"/>
      <c r="HWT14" s="9"/>
      <c r="HWU14" s="9"/>
      <c r="HWV14" s="9"/>
      <c r="HWW14" s="9"/>
      <c r="HWX14" s="9"/>
      <c r="HWY14" s="9"/>
      <c r="HWZ14" s="9"/>
      <c r="HXA14" s="9"/>
      <c r="HXB14" s="9"/>
      <c r="HXC14" s="9"/>
      <c r="HXD14" s="9"/>
      <c r="HXE14" s="9"/>
      <c r="HXF14" s="9"/>
      <c r="HXG14" s="9"/>
      <c r="HXH14" s="9"/>
      <c r="HXI14" s="9"/>
      <c r="HXJ14" s="9"/>
      <c r="HXK14" s="9"/>
      <c r="HXL14" s="9"/>
      <c r="HXM14" s="9"/>
      <c r="HXN14" s="9"/>
      <c r="HXO14" s="9"/>
      <c r="HXP14" s="9"/>
      <c r="HXQ14" s="9"/>
      <c r="HXR14" s="9"/>
      <c r="HXS14" s="9"/>
      <c r="HXT14" s="9"/>
      <c r="HXU14" s="9"/>
      <c r="HXV14" s="9"/>
      <c r="HXW14" s="9"/>
      <c r="HXX14" s="9"/>
      <c r="HXY14" s="9"/>
      <c r="HXZ14" s="9"/>
      <c r="HYA14" s="9"/>
      <c r="HYB14" s="9"/>
      <c r="HYC14" s="9"/>
      <c r="HYD14" s="9"/>
      <c r="HYE14" s="9"/>
      <c r="HYF14" s="9"/>
      <c r="HYG14" s="9"/>
      <c r="HYH14" s="9"/>
      <c r="HYI14" s="9"/>
      <c r="HYJ14" s="9"/>
      <c r="HYK14" s="9"/>
      <c r="HYL14" s="9"/>
      <c r="HYM14" s="9"/>
      <c r="HYN14" s="9"/>
      <c r="HYO14" s="9"/>
      <c r="HYP14" s="9"/>
      <c r="HYQ14" s="9"/>
      <c r="HYR14" s="9"/>
      <c r="HYS14" s="9"/>
      <c r="HYT14" s="9"/>
      <c r="HYU14" s="9"/>
      <c r="HYV14" s="9"/>
      <c r="HYW14" s="9"/>
      <c r="HYX14" s="9"/>
      <c r="HYY14" s="9"/>
      <c r="HYZ14" s="9"/>
      <c r="HZA14" s="9"/>
      <c r="HZB14" s="9"/>
      <c r="HZC14" s="9"/>
      <c r="HZD14" s="9"/>
      <c r="HZE14" s="9"/>
      <c r="HZF14" s="9"/>
      <c r="HZG14" s="9"/>
      <c r="HZH14" s="9"/>
      <c r="HZI14" s="9"/>
      <c r="HZJ14" s="9"/>
      <c r="HZK14" s="9"/>
      <c r="HZL14" s="9"/>
      <c r="HZM14" s="9"/>
      <c r="HZN14" s="9"/>
      <c r="HZO14" s="9"/>
      <c r="HZP14" s="9"/>
      <c r="HZQ14" s="9"/>
      <c r="HZR14" s="9"/>
      <c r="HZS14" s="9"/>
      <c r="HZT14" s="9"/>
      <c r="HZU14" s="9"/>
      <c r="HZV14" s="9"/>
      <c r="HZW14" s="9"/>
      <c r="HZX14" s="9"/>
      <c r="HZY14" s="9"/>
      <c r="HZZ14" s="9"/>
      <c r="IAA14" s="9"/>
      <c r="IAB14" s="9"/>
      <c r="IAC14" s="9"/>
      <c r="IAD14" s="9"/>
      <c r="IAE14" s="9"/>
      <c r="IAF14" s="9"/>
      <c r="IAG14" s="9"/>
      <c r="IAH14" s="9"/>
      <c r="IAI14" s="9"/>
      <c r="IAJ14" s="9"/>
      <c r="IAK14" s="9"/>
      <c r="IAL14" s="9"/>
      <c r="IAM14" s="9"/>
      <c r="IAN14" s="9"/>
      <c r="IAO14" s="9"/>
      <c r="IAP14" s="9"/>
      <c r="IAQ14" s="9"/>
      <c r="IAR14" s="9"/>
      <c r="IAS14" s="9"/>
      <c r="IAT14" s="9"/>
      <c r="IAU14" s="9"/>
      <c r="IAV14" s="9"/>
      <c r="IAW14" s="9"/>
      <c r="IAX14" s="9"/>
      <c r="IAY14" s="9"/>
      <c r="IAZ14" s="9"/>
      <c r="IBA14" s="9"/>
      <c r="IBB14" s="9"/>
      <c r="IBC14" s="9"/>
      <c r="IBD14" s="9"/>
      <c r="IBE14" s="9"/>
      <c r="IBF14" s="9"/>
      <c r="IBG14" s="9"/>
      <c r="IBH14" s="9"/>
      <c r="IBI14" s="9"/>
      <c r="IBJ14" s="9"/>
      <c r="IBK14" s="9"/>
      <c r="IBL14" s="9"/>
      <c r="IBM14" s="9"/>
      <c r="IBN14" s="9"/>
      <c r="IBO14" s="9"/>
      <c r="IBP14" s="9"/>
      <c r="IBQ14" s="9"/>
      <c r="IBR14" s="9"/>
      <c r="IBS14" s="9"/>
      <c r="IBT14" s="9"/>
      <c r="IBU14" s="9"/>
      <c r="IBV14" s="9"/>
      <c r="IBW14" s="9"/>
      <c r="IBX14" s="9"/>
      <c r="IBY14" s="9"/>
      <c r="IBZ14" s="9"/>
      <c r="ICA14" s="9"/>
      <c r="ICB14" s="9"/>
      <c r="ICC14" s="9"/>
      <c r="ICD14" s="9"/>
      <c r="ICE14" s="9"/>
      <c r="ICF14" s="9"/>
      <c r="ICG14" s="9"/>
      <c r="ICH14" s="9"/>
      <c r="ICI14" s="9"/>
      <c r="ICJ14" s="9"/>
      <c r="ICK14" s="9"/>
      <c r="ICL14" s="9"/>
      <c r="ICM14" s="9"/>
      <c r="ICN14" s="9"/>
      <c r="ICO14" s="9"/>
      <c r="ICP14" s="9"/>
      <c r="ICQ14" s="9"/>
      <c r="ICR14" s="9"/>
      <c r="ICS14" s="9"/>
      <c r="ICT14" s="9"/>
      <c r="ICU14" s="9"/>
      <c r="ICV14" s="9"/>
      <c r="ICW14" s="9"/>
      <c r="ICX14" s="9"/>
      <c r="ICY14" s="9"/>
      <c r="ICZ14" s="9"/>
      <c r="IDA14" s="9"/>
      <c r="IDB14" s="9"/>
      <c r="IDC14" s="9"/>
      <c r="IDD14" s="9"/>
      <c r="IDE14" s="9"/>
      <c r="IDF14" s="9"/>
      <c r="IDG14" s="9"/>
      <c r="IDH14" s="9"/>
      <c r="IDI14" s="9"/>
      <c r="IDJ14" s="9"/>
      <c r="IDK14" s="9"/>
      <c r="IDL14" s="9"/>
      <c r="IDM14" s="9"/>
      <c r="IDN14" s="9"/>
      <c r="IDO14" s="9"/>
      <c r="IDP14" s="9"/>
      <c r="IDQ14" s="9"/>
      <c r="IDR14" s="9"/>
      <c r="IDS14" s="9"/>
      <c r="IDT14" s="9"/>
      <c r="IDU14" s="9"/>
      <c r="IDV14" s="9"/>
      <c r="IDW14" s="9"/>
      <c r="IDX14" s="9"/>
      <c r="IDY14" s="9"/>
      <c r="IDZ14" s="9"/>
      <c r="IEA14" s="9"/>
      <c r="IEB14" s="9"/>
      <c r="IEC14" s="9"/>
      <c r="IED14" s="9"/>
      <c r="IEE14" s="9"/>
      <c r="IEF14" s="9"/>
      <c r="IEG14" s="9"/>
      <c r="IEH14" s="9"/>
      <c r="IEI14" s="9"/>
      <c r="IEJ14" s="9"/>
      <c r="IEK14" s="9"/>
      <c r="IEL14" s="9"/>
      <c r="IEM14" s="9"/>
      <c r="IEN14" s="9"/>
      <c r="IEO14" s="9"/>
      <c r="IEP14" s="9"/>
      <c r="IEQ14" s="9"/>
      <c r="IER14" s="9"/>
      <c r="IES14" s="9"/>
      <c r="IET14" s="9"/>
      <c r="IEU14" s="9"/>
      <c r="IEV14" s="9"/>
      <c r="IEW14" s="9"/>
      <c r="IEX14" s="9"/>
      <c r="IEY14" s="9"/>
      <c r="IEZ14" s="9"/>
      <c r="IFA14" s="9"/>
      <c r="IFB14" s="9"/>
      <c r="IFC14" s="9"/>
      <c r="IFD14" s="9"/>
      <c r="IFE14" s="9"/>
      <c r="IFF14" s="9"/>
      <c r="IFG14" s="9"/>
      <c r="IFH14" s="9"/>
      <c r="IFI14" s="9"/>
      <c r="IFJ14" s="9"/>
      <c r="IFK14" s="9"/>
      <c r="IFL14" s="9"/>
      <c r="IFM14" s="9"/>
      <c r="IFN14" s="9"/>
      <c r="IFO14" s="9"/>
      <c r="IFP14" s="9"/>
      <c r="IFQ14" s="9"/>
      <c r="IFR14" s="9"/>
      <c r="IFS14" s="9"/>
      <c r="IFT14" s="9"/>
      <c r="IFU14" s="9"/>
      <c r="IFV14" s="9"/>
      <c r="IFW14" s="9"/>
      <c r="IFX14" s="9"/>
      <c r="IFY14" s="9"/>
      <c r="IFZ14" s="9"/>
      <c r="IGA14" s="9"/>
      <c r="IGB14" s="9"/>
      <c r="IGC14" s="9"/>
      <c r="IGD14" s="9"/>
      <c r="IGE14" s="9"/>
      <c r="IGF14" s="9"/>
      <c r="IGG14" s="9"/>
      <c r="IGH14" s="9"/>
      <c r="IGI14" s="9"/>
      <c r="IGJ14" s="9"/>
      <c r="IGK14" s="9"/>
      <c r="IGL14" s="9"/>
      <c r="IGM14" s="9"/>
      <c r="IGN14" s="9"/>
      <c r="IGO14" s="9"/>
      <c r="IGP14" s="9"/>
      <c r="IGQ14" s="9"/>
      <c r="IGR14" s="9"/>
      <c r="IGS14" s="9"/>
      <c r="IGT14" s="9"/>
      <c r="IGU14" s="9"/>
      <c r="IGV14" s="9"/>
      <c r="IGW14" s="9"/>
      <c r="IGX14" s="9"/>
      <c r="IGY14" s="9"/>
      <c r="IGZ14" s="9"/>
      <c r="IHA14" s="9"/>
      <c r="IHB14" s="9"/>
      <c r="IHC14" s="9"/>
      <c r="IHD14" s="9"/>
      <c r="IHE14" s="9"/>
      <c r="IHF14" s="9"/>
      <c r="IHG14" s="9"/>
      <c r="IHH14" s="9"/>
      <c r="IHI14" s="9"/>
      <c r="IHJ14" s="9"/>
      <c r="IHK14" s="9"/>
      <c r="IHL14" s="9"/>
      <c r="IHM14" s="9"/>
      <c r="IHN14" s="9"/>
      <c r="IHO14" s="9"/>
      <c r="IHP14" s="9"/>
      <c r="IHQ14" s="9"/>
      <c r="IHR14" s="9"/>
      <c r="IHS14" s="9"/>
      <c r="IHT14" s="9"/>
      <c r="IHU14" s="9"/>
      <c r="IHV14" s="9"/>
      <c r="IHW14" s="9"/>
      <c r="IHX14" s="9"/>
      <c r="IHY14" s="9"/>
      <c r="IHZ14" s="9"/>
      <c r="IIA14" s="9"/>
      <c r="IIB14" s="9"/>
      <c r="IIC14" s="9"/>
      <c r="IID14" s="9"/>
      <c r="IIE14" s="9"/>
      <c r="IIF14" s="9"/>
      <c r="IIG14" s="9"/>
      <c r="IIH14" s="9"/>
      <c r="III14" s="9"/>
      <c r="IIJ14" s="9"/>
      <c r="IIK14" s="9"/>
      <c r="IIL14" s="9"/>
      <c r="IIM14" s="9"/>
      <c r="IIN14" s="9"/>
      <c r="IIO14" s="9"/>
      <c r="IIP14" s="9"/>
      <c r="IIQ14" s="9"/>
      <c r="IIR14" s="9"/>
      <c r="IIS14" s="9"/>
      <c r="IIT14" s="9"/>
      <c r="IIU14" s="9"/>
      <c r="IIV14" s="9"/>
      <c r="IIW14" s="9"/>
      <c r="IIX14" s="9"/>
      <c r="IIY14" s="9"/>
      <c r="IIZ14" s="9"/>
      <c r="IJA14" s="9"/>
      <c r="IJB14" s="9"/>
      <c r="IJC14" s="9"/>
      <c r="IJD14" s="9"/>
      <c r="IJE14" s="9"/>
      <c r="IJF14" s="9"/>
      <c r="IJG14" s="9"/>
      <c r="IJH14" s="9"/>
      <c r="IJI14" s="9"/>
      <c r="IJJ14" s="9"/>
      <c r="IJK14" s="9"/>
      <c r="IJL14" s="9"/>
      <c r="IJM14" s="9"/>
      <c r="IJN14" s="9"/>
      <c r="IJO14" s="9"/>
      <c r="IJP14" s="9"/>
      <c r="IJQ14" s="9"/>
      <c r="IJR14" s="9"/>
      <c r="IJS14" s="9"/>
      <c r="IJT14" s="9"/>
      <c r="IJU14" s="9"/>
      <c r="IJV14" s="9"/>
      <c r="IJW14" s="9"/>
      <c r="IJX14" s="9"/>
      <c r="IJY14" s="9"/>
      <c r="IJZ14" s="9"/>
      <c r="IKA14" s="9"/>
      <c r="IKB14" s="9"/>
      <c r="IKC14" s="9"/>
      <c r="IKD14" s="9"/>
      <c r="IKE14" s="9"/>
      <c r="IKF14" s="9"/>
      <c r="IKG14" s="9"/>
      <c r="IKH14" s="9"/>
      <c r="IKI14" s="9"/>
      <c r="IKJ14" s="9"/>
      <c r="IKK14" s="9"/>
      <c r="IKL14" s="9"/>
      <c r="IKM14" s="9"/>
      <c r="IKN14" s="9"/>
      <c r="IKO14" s="9"/>
      <c r="IKP14" s="9"/>
      <c r="IKQ14" s="9"/>
      <c r="IKR14" s="9"/>
      <c r="IKS14" s="9"/>
      <c r="IKT14" s="9"/>
      <c r="IKU14" s="9"/>
      <c r="IKV14" s="9"/>
      <c r="IKW14" s="9"/>
      <c r="IKX14" s="9"/>
      <c r="IKY14" s="9"/>
      <c r="IKZ14" s="9"/>
      <c r="ILA14" s="9"/>
      <c r="ILB14" s="9"/>
      <c r="ILC14" s="9"/>
      <c r="ILD14" s="9"/>
      <c r="ILE14" s="9"/>
      <c r="ILF14" s="9"/>
      <c r="ILG14" s="9"/>
      <c r="ILH14" s="9"/>
      <c r="ILI14" s="9"/>
      <c r="ILJ14" s="9"/>
      <c r="ILK14" s="9"/>
      <c r="ILL14" s="9"/>
      <c r="ILM14" s="9"/>
      <c r="ILN14" s="9"/>
      <c r="ILO14" s="9"/>
      <c r="ILP14" s="9"/>
      <c r="ILQ14" s="9"/>
      <c r="ILR14" s="9"/>
      <c r="ILS14" s="9"/>
      <c r="ILT14" s="9"/>
      <c r="ILU14" s="9"/>
      <c r="ILV14" s="9"/>
      <c r="ILW14" s="9"/>
      <c r="ILX14" s="9"/>
      <c r="ILY14" s="9"/>
      <c r="ILZ14" s="9"/>
      <c r="IMA14" s="9"/>
      <c r="IMB14" s="9"/>
      <c r="IMC14" s="9"/>
      <c r="IMD14" s="9"/>
      <c r="IME14" s="9"/>
      <c r="IMF14" s="9"/>
      <c r="IMG14" s="9"/>
      <c r="IMH14" s="9"/>
      <c r="IMI14" s="9"/>
      <c r="IMJ14" s="9"/>
      <c r="IMK14" s="9"/>
      <c r="IML14" s="9"/>
      <c r="IMM14" s="9"/>
      <c r="IMN14" s="9"/>
      <c r="IMO14" s="9"/>
      <c r="IMP14" s="9"/>
      <c r="IMQ14" s="9"/>
      <c r="IMR14" s="9"/>
      <c r="IMS14" s="9"/>
      <c r="IMT14" s="9"/>
      <c r="IMU14" s="9"/>
      <c r="IMV14" s="9"/>
      <c r="IMW14" s="9"/>
      <c r="IMX14" s="9"/>
      <c r="IMY14" s="9"/>
      <c r="IMZ14" s="9"/>
      <c r="INA14" s="9"/>
      <c r="INB14" s="9"/>
      <c r="INC14" s="9"/>
      <c r="IND14" s="9"/>
      <c r="INE14" s="9"/>
      <c r="INF14" s="9"/>
      <c r="ING14" s="9"/>
      <c r="INH14" s="9"/>
      <c r="INI14" s="9"/>
      <c r="INJ14" s="9"/>
      <c r="INK14" s="9"/>
      <c r="INL14" s="9"/>
      <c r="INM14" s="9"/>
      <c r="INN14" s="9"/>
      <c r="INO14" s="9"/>
      <c r="INP14" s="9"/>
      <c r="INQ14" s="9"/>
      <c r="INR14" s="9"/>
      <c r="INS14" s="9"/>
      <c r="INT14" s="9"/>
      <c r="INU14" s="9"/>
      <c r="INV14" s="9"/>
      <c r="INW14" s="9"/>
      <c r="INX14" s="9"/>
      <c r="INY14" s="9"/>
      <c r="INZ14" s="9"/>
      <c r="IOA14" s="9"/>
      <c r="IOB14" s="9"/>
      <c r="IOC14" s="9"/>
      <c r="IOD14" s="9"/>
      <c r="IOE14" s="9"/>
      <c r="IOF14" s="9"/>
      <c r="IOG14" s="9"/>
      <c r="IOH14" s="9"/>
      <c r="IOI14" s="9"/>
      <c r="IOJ14" s="9"/>
      <c r="IOK14" s="9"/>
      <c r="IOL14" s="9"/>
      <c r="IOM14" s="9"/>
      <c r="ION14" s="9"/>
      <c r="IOO14" s="9"/>
      <c r="IOP14" s="9"/>
      <c r="IOQ14" s="9"/>
      <c r="IOR14" s="9"/>
      <c r="IOS14" s="9"/>
      <c r="IOT14" s="9"/>
      <c r="IOU14" s="9"/>
      <c r="IOV14" s="9"/>
      <c r="IOW14" s="9"/>
      <c r="IOX14" s="9"/>
      <c r="IOY14" s="9"/>
      <c r="IOZ14" s="9"/>
      <c r="IPA14" s="9"/>
      <c r="IPB14" s="9"/>
      <c r="IPC14" s="9"/>
      <c r="IPD14" s="9"/>
      <c r="IPE14" s="9"/>
      <c r="IPF14" s="9"/>
      <c r="IPG14" s="9"/>
      <c r="IPH14" s="9"/>
      <c r="IPI14" s="9"/>
      <c r="IPJ14" s="9"/>
      <c r="IPK14" s="9"/>
      <c r="IPL14" s="9"/>
      <c r="IPM14" s="9"/>
      <c r="IPN14" s="9"/>
      <c r="IPO14" s="9"/>
      <c r="IPP14" s="9"/>
      <c r="IPQ14" s="9"/>
      <c r="IPR14" s="9"/>
      <c r="IPS14" s="9"/>
      <c r="IPT14" s="9"/>
      <c r="IPU14" s="9"/>
      <c r="IPV14" s="9"/>
      <c r="IPW14" s="9"/>
      <c r="IPX14" s="9"/>
      <c r="IPY14" s="9"/>
      <c r="IPZ14" s="9"/>
      <c r="IQA14" s="9"/>
      <c r="IQB14" s="9"/>
      <c r="IQC14" s="9"/>
      <c r="IQD14" s="9"/>
      <c r="IQE14" s="9"/>
      <c r="IQF14" s="9"/>
      <c r="IQG14" s="9"/>
      <c r="IQH14" s="9"/>
      <c r="IQI14" s="9"/>
      <c r="IQJ14" s="9"/>
      <c r="IQK14" s="9"/>
      <c r="IQL14" s="9"/>
      <c r="IQM14" s="9"/>
      <c r="IQN14" s="9"/>
      <c r="IQO14" s="9"/>
      <c r="IQP14" s="9"/>
      <c r="IQQ14" s="9"/>
      <c r="IQR14" s="9"/>
      <c r="IQS14" s="9"/>
      <c r="IQT14" s="9"/>
      <c r="IQU14" s="9"/>
      <c r="IQV14" s="9"/>
      <c r="IQW14" s="9"/>
      <c r="IQX14" s="9"/>
      <c r="IQY14" s="9"/>
      <c r="IQZ14" s="9"/>
      <c r="IRA14" s="9"/>
      <c r="IRB14" s="9"/>
      <c r="IRC14" s="9"/>
      <c r="IRD14" s="9"/>
      <c r="IRE14" s="9"/>
      <c r="IRF14" s="9"/>
      <c r="IRG14" s="9"/>
      <c r="IRH14" s="9"/>
      <c r="IRI14" s="9"/>
      <c r="IRJ14" s="9"/>
      <c r="IRK14" s="9"/>
      <c r="IRL14" s="9"/>
      <c r="IRM14" s="9"/>
      <c r="IRN14" s="9"/>
      <c r="IRO14" s="9"/>
      <c r="IRP14" s="9"/>
      <c r="IRQ14" s="9"/>
      <c r="IRR14" s="9"/>
      <c r="IRS14" s="9"/>
      <c r="IRT14" s="9"/>
      <c r="IRU14" s="9"/>
      <c r="IRV14" s="9"/>
      <c r="IRW14" s="9"/>
      <c r="IRX14" s="9"/>
      <c r="IRY14" s="9"/>
      <c r="IRZ14" s="9"/>
      <c r="ISA14" s="9"/>
      <c r="ISB14" s="9"/>
      <c r="ISC14" s="9"/>
      <c r="ISD14" s="9"/>
      <c r="ISE14" s="9"/>
      <c r="ISF14" s="9"/>
      <c r="ISG14" s="9"/>
      <c r="ISH14" s="9"/>
      <c r="ISI14" s="9"/>
      <c r="ISJ14" s="9"/>
      <c r="ISK14" s="9"/>
      <c r="ISL14" s="9"/>
      <c r="ISM14" s="9"/>
      <c r="ISN14" s="9"/>
      <c r="ISO14" s="9"/>
      <c r="ISP14" s="9"/>
      <c r="ISQ14" s="9"/>
      <c r="ISR14" s="9"/>
      <c r="ISS14" s="9"/>
      <c r="IST14" s="9"/>
      <c r="ISU14" s="9"/>
      <c r="ISV14" s="9"/>
      <c r="ISW14" s="9"/>
      <c r="ISX14" s="9"/>
      <c r="ISY14" s="9"/>
      <c r="ISZ14" s="9"/>
      <c r="ITA14" s="9"/>
      <c r="ITB14" s="9"/>
      <c r="ITC14" s="9"/>
      <c r="ITD14" s="9"/>
      <c r="ITE14" s="9"/>
      <c r="ITF14" s="9"/>
      <c r="ITG14" s="9"/>
      <c r="ITH14" s="9"/>
      <c r="ITI14" s="9"/>
      <c r="ITJ14" s="9"/>
      <c r="ITK14" s="9"/>
      <c r="ITL14" s="9"/>
      <c r="ITM14" s="9"/>
      <c r="ITN14" s="9"/>
      <c r="ITO14" s="9"/>
      <c r="ITP14" s="9"/>
      <c r="ITQ14" s="9"/>
      <c r="ITR14" s="9"/>
      <c r="ITS14" s="9"/>
      <c r="ITT14" s="9"/>
      <c r="ITU14" s="9"/>
      <c r="ITV14" s="9"/>
      <c r="ITW14" s="9"/>
      <c r="ITX14" s="9"/>
      <c r="ITY14" s="9"/>
      <c r="ITZ14" s="9"/>
      <c r="IUA14" s="9"/>
      <c r="IUB14" s="9"/>
      <c r="IUC14" s="9"/>
      <c r="IUD14" s="9"/>
      <c r="IUE14" s="9"/>
      <c r="IUF14" s="9"/>
      <c r="IUG14" s="9"/>
      <c r="IUH14" s="9"/>
      <c r="IUI14" s="9"/>
      <c r="IUJ14" s="9"/>
      <c r="IUK14" s="9"/>
      <c r="IUL14" s="9"/>
      <c r="IUM14" s="9"/>
      <c r="IUN14" s="9"/>
      <c r="IUO14" s="9"/>
      <c r="IUP14" s="9"/>
      <c r="IUQ14" s="9"/>
      <c r="IUR14" s="9"/>
      <c r="IUS14" s="9"/>
      <c r="IUT14" s="9"/>
      <c r="IUU14" s="9"/>
      <c r="IUV14" s="9"/>
      <c r="IUW14" s="9"/>
      <c r="IUX14" s="9"/>
      <c r="IUY14" s="9"/>
      <c r="IUZ14" s="9"/>
      <c r="IVA14" s="9"/>
      <c r="IVB14" s="9"/>
      <c r="IVC14" s="9"/>
      <c r="IVD14" s="9"/>
      <c r="IVE14" s="9"/>
      <c r="IVF14" s="9"/>
      <c r="IVG14" s="9"/>
      <c r="IVH14" s="9"/>
      <c r="IVI14" s="9"/>
      <c r="IVJ14" s="9"/>
      <c r="IVK14" s="9"/>
      <c r="IVL14" s="9"/>
      <c r="IVM14" s="9"/>
      <c r="IVN14" s="9"/>
      <c r="IVO14" s="9"/>
      <c r="IVP14" s="9"/>
      <c r="IVQ14" s="9"/>
      <c r="IVR14" s="9"/>
      <c r="IVS14" s="9"/>
      <c r="IVT14" s="9"/>
      <c r="IVU14" s="9"/>
      <c r="IVV14" s="9"/>
      <c r="IVW14" s="9"/>
      <c r="IVX14" s="9"/>
      <c r="IVY14" s="9"/>
      <c r="IVZ14" s="9"/>
      <c r="IWA14" s="9"/>
      <c r="IWB14" s="9"/>
      <c r="IWC14" s="9"/>
      <c r="IWD14" s="9"/>
      <c r="IWE14" s="9"/>
      <c r="IWF14" s="9"/>
      <c r="IWG14" s="9"/>
      <c r="IWH14" s="9"/>
      <c r="IWI14" s="9"/>
      <c r="IWJ14" s="9"/>
      <c r="IWK14" s="9"/>
      <c r="IWL14" s="9"/>
      <c r="IWM14" s="9"/>
      <c r="IWN14" s="9"/>
      <c r="IWO14" s="9"/>
      <c r="IWP14" s="9"/>
      <c r="IWQ14" s="9"/>
      <c r="IWR14" s="9"/>
      <c r="IWS14" s="9"/>
      <c r="IWT14" s="9"/>
      <c r="IWU14" s="9"/>
      <c r="IWV14" s="9"/>
      <c r="IWW14" s="9"/>
      <c r="IWX14" s="9"/>
      <c r="IWY14" s="9"/>
      <c r="IWZ14" s="9"/>
      <c r="IXA14" s="9"/>
      <c r="IXB14" s="9"/>
      <c r="IXC14" s="9"/>
      <c r="IXD14" s="9"/>
      <c r="IXE14" s="9"/>
      <c r="IXF14" s="9"/>
      <c r="IXG14" s="9"/>
      <c r="IXH14" s="9"/>
      <c r="IXI14" s="9"/>
      <c r="IXJ14" s="9"/>
      <c r="IXK14" s="9"/>
      <c r="IXL14" s="9"/>
      <c r="IXM14" s="9"/>
      <c r="IXN14" s="9"/>
      <c r="IXO14" s="9"/>
      <c r="IXP14" s="9"/>
      <c r="IXQ14" s="9"/>
      <c r="IXR14" s="9"/>
      <c r="IXS14" s="9"/>
      <c r="IXT14" s="9"/>
      <c r="IXU14" s="9"/>
      <c r="IXV14" s="9"/>
      <c r="IXW14" s="9"/>
      <c r="IXX14" s="9"/>
      <c r="IXY14" s="9"/>
      <c r="IXZ14" s="9"/>
      <c r="IYA14" s="9"/>
      <c r="IYB14" s="9"/>
      <c r="IYC14" s="9"/>
      <c r="IYD14" s="9"/>
      <c r="IYE14" s="9"/>
      <c r="IYF14" s="9"/>
      <c r="IYG14" s="9"/>
      <c r="IYH14" s="9"/>
      <c r="IYI14" s="9"/>
      <c r="IYJ14" s="9"/>
      <c r="IYK14" s="9"/>
      <c r="IYL14" s="9"/>
      <c r="IYM14" s="9"/>
      <c r="IYN14" s="9"/>
      <c r="IYO14" s="9"/>
      <c r="IYP14" s="9"/>
      <c r="IYQ14" s="9"/>
      <c r="IYR14" s="9"/>
      <c r="IYS14" s="9"/>
      <c r="IYT14" s="9"/>
      <c r="IYU14" s="9"/>
      <c r="IYV14" s="9"/>
      <c r="IYW14" s="9"/>
      <c r="IYX14" s="9"/>
      <c r="IYY14" s="9"/>
      <c r="IYZ14" s="9"/>
      <c r="IZA14" s="9"/>
      <c r="IZB14" s="9"/>
      <c r="IZC14" s="9"/>
      <c r="IZD14" s="9"/>
      <c r="IZE14" s="9"/>
      <c r="IZF14" s="9"/>
      <c r="IZG14" s="9"/>
      <c r="IZH14" s="9"/>
      <c r="IZI14" s="9"/>
      <c r="IZJ14" s="9"/>
      <c r="IZK14" s="9"/>
      <c r="IZL14" s="9"/>
      <c r="IZM14" s="9"/>
      <c r="IZN14" s="9"/>
      <c r="IZO14" s="9"/>
      <c r="IZP14" s="9"/>
      <c r="IZQ14" s="9"/>
      <c r="IZR14" s="9"/>
      <c r="IZS14" s="9"/>
      <c r="IZT14" s="9"/>
      <c r="IZU14" s="9"/>
      <c r="IZV14" s="9"/>
      <c r="IZW14" s="9"/>
      <c r="IZX14" s="9"/>
      <c r="IZY14" s="9"/>
      <c r="IZZ14" s="9"/>
      <c r="JAA14" s="9"/>
      <c r="JAB14" s="9"/>
      <c r="JAC14" s="9"/>
      <c r="JAD14" s="9"/>
      <c r="JAE14" s="9"/>
      <c r="JAF14" s="9"/>
      <c r="JAG14" s="9"/>
      <c r="JAH14" s="9"/>
      <c r="JAI14" s="9"/>
      <c r="JAJ14" s="9"/>
      <c r="JAK14" s="9"/>
      <c r="JAL14" s="9"/>
      <c r="JAM14" s="9"/>
      <c r="JAN14" s="9"/>
      <c r="JAO14" s="9"/>
      <c r="JAP14" s="9"/>
      <c r="JAQ14" s="9"/>
      <c r="JAR14" s="9"/>
      <c r="JAS14" s="9"/>
      <c r="JAT14" s="9"/>
      <c r="JAU14" s="9"/>
      <c r="JAV14" s="9"/>
      <c r="JAW14" s="9"/>
      <c r="JAX14" s="9"/>
      <c r="JAY14" s="9"/>
      <c r="JAZ14" s="9"/>
      <c r="JBA14" s="9"/>
      <c r="JBB14" s="9"/>
      <c r="JBC14" s="9"/>
      <c r="JBD14" s="9"/>
      <c r="JBE14" s="9"/>
      <c r="JBF14" s="9"/>
      <c r="JBG14" s="9"/>
      <c r="JBH14" s="9"/>
      <c r="JBI14" s="9"/>
      <c r="JBJ14" s="9"/>
      <c r="JBK14" s="9"/>
      <c r="JBL14" s="9"/>
      <c r="JBM14" s="9"/>
      <c r="JBN14" s="9"/>
      <c r="JBO14" s="9"/>
      <c r="JBP14" s="9"/>
      <c r="JBQ14" s="9"/>
      <c r="JBR14" s="9"/>
      <c r="JBS14" s="9"/>
      <c r="JBT14" s="9"/>
      <c r="JBU14" s="9"/>
      <c r="JBV14" s="9"/>
      <c r="JBW14" s="9"/>
      <c r="JBX14" s="9"/>
      <c r="JBY14" s="9"/>
      <c r="JBZ14" s="9"/>
      <c r="JCA14" s="9"/>
      <c r="JCB14" s="9"/>
      <c r="JCC14" s="9"/>
      <c r="JCD14" s="9"/>
      <c r="JCE14" s="9"/>
      <c r="JCF14" s="9"/>
      <c r="JCG14" s="9"/>
      <c r="JCH14" s="9"/>
      <c r="JCI14" s="9"/>
      <c r="JCJ14" s="9"/>
      <c r="JCK14" s="9"/>
      <c r="JCL14" s="9"/>
      <c r="JCM14" s="9"/>
      <c r="JCN14" s="9"/>
      <c r="JCO14" s="9"/>
      <c r="JCP14" s="9"/>
      <c r="JCQ14" s="9"/>
      <c r="JCR14" s="9"/>
      <c r="JCS14" s="9"/>
      <c r="JCT14" s="9"/>
      <c r="JCU14" s="9"/>
      <c r="JCV14" s="9"/>
      <c r="JCW14" s="9"/>
      <c r="JCX14" s="9"/>
      <c r="JCY14" s="9"/>
      <c r="JCZ14" s="9"/>
      <c r="JDA14" s="9"/>
      <c r="JDB14" s="9"/>
      <c r="JDC14" s="9"/>
      <c r="JDD14" s="9"/>
      <c r="JDE14" s="9"/>
      <c r="JDF14" s="9"/>
      <c r="JDG14" s="9"/>
      <c r="JDH14" s="9"/>
      <c r="JDI14" s="9"/>
      <c r="JDJ14" s="9"/>
      <c r="JDK14" s="9"/>
      <c r="JDL14" s="9"/>
      <c r="JDM14" s="9"/>
      <c r="JDN14" s="9"/>
      <c r="JDO14" s="9"/>
      <c r="JDP14" s="9"/>
      <c r="JDQ14" s="9"/>
      <c r="JDR14" s="9"/>
      <c r="JDS14" s="9"/>
      <c r="JDT14" s="9"/>
      <c r="JDU14" s="9"/>
      <c r="JDV14" s="9"/>
      <c r="JDW14" s="9"/>
      <c r="JDX14" s="9"/>
      <c r="JDY14" s="9"/>
      <c r="JDZ14" s="9"/>
      <c r="JEA14" s="9"/>
      <c r="JEB14" s="9"/>
      <c r="JEC14" s="9"/>
      <c r="JED14" s="9"/>
      <c r="JEE14" s="9"/>
      <c r="JEF14" s="9"/>
      <c r="JEG14" s="9"/>
      <c r="JEH14" s="9"/>
      <c r="JEI14" s="9"/>
      <c r="JEJ14" s="9"/>
      <c r="JEK14" s="9"/>
      <c r="JEL14" s="9"/>
      <c r="JEM14" s="9"/>
      <c r="JEN14" s="9"/>
      <c r="JEO14" s="9"/>
      <c r="JEP14" s="9"/>
      <c r="JEQ14" s="9"/>
      <c r="JER14" s="9"/>
      <c r="JES14" s="9"/>
      <c r="JET14" s="9"/>
      <c r="JEU14" s="9"/>
      <c r="JEV14" s="9"/>
      <c r="JEW14" s="9"/>
      <c r="JEX14" s="9"/>
      <c r="JEY14" s="9"/>
      <c r="JEZ14" s="9"/>
      <c r="JFA14" s="9"/>
      <c r="JFB14" s="9"/>
      <c r="JFC14" s="9"/>
      <c r="JFD14" s="9"/>
      <c r="JFE14" s="9"/>
      <c r="JFF14" s="9"/>
      <c r="JFG14" s="9"/>
      <c r="JFH14" s="9"/>
      <c r="JFI14" s="9"/>
      <c r="JFJ14" s="9"/>
      <c r="JFK14" s="9"/>
      <c r="JFL14" s="9"/>
      <c r="JFM14" s="9"/>
      <c r="JFN14" s="9"/>
      <c r="JFO14" s="9"/>
      <c r="JFP14" s="9"/>
      <c r="JFQ14" s="9"/>
      <c r="JFR14" s="9"/>
      <c r="JFS14" s="9"/>
      <c r="JFT14" s="9"/>
      <c r="JFU14" s="9"/>
      <c r="JFV14" s="9"/>
      <c r="JFW14" s="9"/>
      <c r="JFX14" s="9"/>
      <c r="JFY14" s="9"/>
      <c r="JFZ14" s="9"/>
      <c r="JGA14" s="9"/>
      <c r="JGB14" s="9"/>
      <c r="JGC14" s="9"/>
      <c r="JGD14" s="9"/>
      <c r="JGE14" s="9"/>
      <c r="JGF14" s="9"/>
      <c r="JGG14" s="9"/>
      <c r="JGH14" s="9"/>
      <c r="JGI14" s="9"/>
      <c r="JGJ14" s="9"/>
      <c r="JGK14" s="9"/>
      <c r="JGL14" s="9"/>
      <c r="JGM14" s="9"/>
      <c r="JGN14" s="9"/>
      <c r="JGO14" s="9"/>
      <c r="JGP14" s="9"/>
      <c r="JGQ14" s="9"/>
      <c r="JGR14" s="9"/>
      <c r="JGS14" s="9"/>
      <c r="JGT14" s="9"/>
      <c r="JGU14" s="9"/>
      <c r="JGV14" s="9"/>
      <c r="JGW14" s="9"/>
      <c r="JGX14" s="9"/>
      <c r="JGY14" s="9"/>
      <c r="JGZ14" s="9"/>
      <c r="JHA14" s="9"/>
      <c r="JHB14" s="9"/>
      <c r="JHC14" s="9"/>
      <c r="JHD14" s="9"/>
      <c r="JHE14" s="9"/>
      <c r="JHF14" s="9"/>
      <c r="JHG14" s="9"/>
      <c r="JHH14" s="9"/>
      <c r="JHI14" s="9"/>
      <c r="JHJ14" s="9"/>
      <c r="JHK14" s="9"/>
      <c r="JHL14" s="9"/>
      <c r="JHM14" s="9"/>
      <c r="JHN14" s="9"/>
      <c r="JHO14" s="9"/>
      <c r="JHP14" s="9"/>
      <c r="JHQ14" s="9"/>
      <c r="JHR14" s="9"/>
      <c r="JHS14" s="9"/>
      <c r="JHT14" s="9"/>
      <c r="JHU14" s="9"/>
      <c r="JHV14" s="9"/>
      <c r="JHW14" s="9"/>
      <c r="JHX14" s="9"/>
      <c r="JHY14" s="9"/>
      <c r="JHZ14" s="9"/>
      <c r="JIA14" s="9"/>
      <c r="JIB14" s="9"/>
      <c r="JIC14" s="9"/>
      <c r="JID14" s="9"/>
      <c r="JIE14" s="9"/>
      <c r="JIF14" s="9"/>
      <c r="JIG14" s="9"/>
      <c r="JIH14" s="9"/>
      <c r="JII14" s="9"/>
      <c r="JIJ14" s="9"/>
      <c r="JIK14" s="9"/>
      <c r="JIL14" s="9"/>
      <c r="JIM14" s="9"/>
      <c r="JIN14" s="9"/>
      <c r="JIO14" s="9"/>
      <c r="JIP14" s="9"/>
      <c r="JIQ14" s="9"/>
      <c r="JIR14" s="9"/>
      <c r="JIS14" s="9"/>
      <c r="JIT14" s="9"/>
      <c r="JIU14" s="9"/>
      <c r="JIV14" s="9"/>
      <c r="JIW14" s="9"/>
      <c r="JIX14" s="9"/>
      <c r="JIY14" s="9"/>
      <c r="JIZ14" s="9"/>
      <c r="JJA14" s="9"/>
      <c r="JJB14" s="9"/>
      <c r="JJC14" s="9"/>
      <c r="JJD14" s="9"/>
      <c r="JJE14" s="9"/>
      <c r="JJF14" s="9"/>
      <c r="JJG14" s="9"/>
      <c r="JJH14" s="9"/>
      <c r="JJI14" s="9"/>
      <c r="JJJ14" s="9"/>
      <c r="JJK14" s="9"/>
      <c r="JJL14" s="9"/>
      <c r="JJM14" s="9"/>
      <c r="JJN14" s="9"/>
      <c r="JJO14" s="9"/>
      <c r="JJP14" s="9"/>
      <c r="JJQ14" s="9"/>
      <c r="JJR14" s="9"/>
      <c r="JJS14" s="9"/>
      <c r="JJT14" s="9"/>
      <c r="JJU14" s="9"/>
      <c r="JJV14" s="9"/>
      <c r="JJW14" s="9"/>
      <c r="JJX14" s="9"/>
      <c r="JJY14" s="9"/>
      <c r="JJZ14" s="9"/>
      <c r="JKA14" s="9"/>
      <c r="JKB14" s="9"/>
      <c r="JKC14" s="9"/>
      <c r="JKD14" s="9"/>
      <c r="JKE14" s="9"/>
      <c r="JKF14" s="9"/>
      <c r="JKG14" s="9"/>
      <c r="JKH14" s="9"/>
      <c r="JKI14" s="9"/>
      <c r="JKJ14" s="9"/>
      <c r="JKK14" s="9"/>
      <c r="JKL14" s="9"/>
      <c r="JKM14" s="9"/>
      <c r="JKN14" s="9"/>
      <c r="JKO14" s="9"/>
      <c r="JKP14" s="9"/>
      <c r="JKQ14" s="9"/>
      <c r="JKR14" s="9"/>
      <c r="JKS14" s="9"/>
      <c r="JKT14" s="9"/>
      <c r="JKU14" s="9"/>
      <c r="JKV14" s="9"/>
      <c r="JKW14" s="9"/>
      <c r="JKX14" s="9"/>
      <c r="JKY14" s="9"/>
      <c r="JKZ14" s="9"/>
      <c r="JLA14" s="9"/>
      <c r="JLB14" s="9"/>
      <c r="JLC14" s="9"/>
      <c r="JLD14" s="9"/>
      <c r="JLE14" s="9"/>
      <c r="JLF14" s="9"/>
      <c r="JLG14" s="9"/>
      <c r="JLH14" s="9"/>
      <c r="JLI14" s="9"/>
      <c r="JLJ14" s="9"/>
      <c r="JLK14" s="9"/>
      <c r="JLL14" s="9"/>
      <c r="JLM14" s="9"/>
      <c r="JLN14" s="9"/>
      <c r="JLO14" s="9"/>
      <c r="JLP14" s="9"/>
      <c r="JLQ14" s="9"/>
      <c r="JLR14" s="9"/>
      <c r="JLS14" s="9"/>
      <c r="JLT14" s="9"/>
      <c r="JLU14" s="9"/>
      <c r="JLV14" s="9"/>
      <c r="JLW14" s="9"/>
      <c r="JLX14" s="9"/>
      <c r="JLY14" s="9"/>
      <c r="JLZ14" s="9"/>
      <c r="JMA14" s="9"/>
      <c r="JMB14" s="9"/>
      <c r="JMC14" s="9"/>
      <c r="JMD14" s="9"/>
      <c r="JME14" s="9"/>
      <c r="JMF14" s="9"/>
      <c r="JMG14" s="9"/>
      <c r="JMH14" s="9"/>
      <c r="JMI14" s="9"/>
      <c r="JMJ14" s="9"/>
      <c r="JMK14" s="9"/>
      <c r="JML14" s="9"/>
      <c r="JMM14" s="9"/>
      <c r="JMN14" s="9"/>
      <c r="JMO14" s="9"/>
      <c r="JMP14" s="9"/>
      <c r="JMQ14" s="9"/>
      <c r="JMR14" s="9"/>
      <c r="JMS14" s="9"/>
      <c r="JMT14" s="9"/>
      <c r="JMU14" s="9"/>
      <c r="JMV14" s="9"/>
      <c r="JMW14" s="9"/>
      <c r="JMX14" s="9"/>
      <c r="JMY14" s="9"/>
      <c r="JMZ14" s="9"/>
      <c r="JNA14" s="9"/>
      <c r="JNB14" s="9"/>
      <c r="JNC14" s="9"/>
      <c r="JND14" s="9"/>
      <c r="JNE14" s="9"/>
      <c r="JNF14" s="9"/>
      <c r="JNG14" s="9"/>
      <c r="JNH14" s="9"/>
      <c r="JNI14" s="9"/>
      <c r="JNJ14" s="9"/>
      <c r="JNK14" s="9"/>
      <c r="JNL14" s="9"/>
      <c r="JNM14" s="9"/>
      <c r="JNN14" s="9"/>
      <c r="JNO14" s="9"/>
      <c r="JNP14" s="9"/>
      <c r="JNQ14" s="9"/>
      <c r="JNR14" s="9"/>
      <c r="JNS14" s="9"/>
      <c r="JNT14" s="9"/>
      <c r="JNU14" s="9"/>
      <c r="JNV14" s="9"/>
      <c r="JNW14" s="9"/>
      <c r="JNX14" s="9"/>
      <c r="JNY14" s="9"/>
      <c r="JNZ14" s="9"/>
      <c r="JOA14" s="9"/>
      <c r="JOB14" s="9"/>
      <c r="JOC14" s="9"/>
      <c r="JOD14" s="9"/>
      <c r="JOE14" s="9"/>
      <c r="JOF14" s="9"/>
      <c r="JOG14" s="9"/>
      <c r="JOH14" s="9"/>
      <c r="JOI14" s="9"/>
      <c r="JOJ14" s="9"/>
      <c r="JOK14" s="9"/>
      <c r="JOL14" s="9"/>
      <c r="JOM14" s="9"/>
      <c r="JON14" s="9"/>
      <c r="JOO14" s="9"/>
      <c r="JOP14" s="9"/>
      <c r="JOQ14" s="9"/>
      <c r="JOR14" s="9"/>
      <c r="JOS14" s="9"/>
      <c r="JOT14" s="9"/>
      <c r="JOU14" s="9"/>
      <c r="JOV14" s="9"/>
      <c r="JOW14" s="9"/>
      <c r="JOX14" s="9"/>
      <c r="JOY14" s="9"/>
      <c r="JOZ14" s="9"/>
      <c r="JPA14" s="9"/>
      <c r="JPB14" s="9"/>
      <c r="JPC14" s="9"/>
      <c r="JPD14" s="9"/>
      <c r="JPE14" s="9"/>
      <c r="JPF14" s="9"/>
      <c r="JPG14" s="9"/>
      <c r="JPH14" s="9"/>
      <c r="JPI14" s="9"/>
      <c r="JPJ14" s="9"/>
      <c r="JPK14" s="9"/>
      <c r="JPL14" s="9"/>
      <c r="JPM14" s="9"/>
      <c r="JPN14" s="9"/>
      <c r="JPO14" s="9"/>
      <c r="JPP14" s="9"/>
      <c r="JPQ14" s="9"/>
      <c r="JPR14" s="9"/>
      <c r="JPS14" s="9"/>
      <c r="JPT14" s="9"/>
      <c r="JPU14" s="9"/>
      <c r="JPV14" s="9"/>
      <c r="JPW14" s="9"/>
      <c r="JPX14" s="9"/>
      <c r="JPY14" s="9"/>
      <c r="JPZ14" s="9"/>
      <c r="JQA14" s="9"/>
      <c r="JQB14" s="9"/>
      <c r="JQC14" s="9"/>
      <c r="JQD14" s="9"/>
      <c r="JQE14" s="9"/>
      <c r="JQF14" s="9"/>
      <c r="JQG14" s="9"/>
      <c r="JQH14" s="9"/>
      <c r="JQI14" s="9"/>
      <c r="JQJ14" s="9"/>
      <c r="JQK14" s="9"/>
      <c r="JQL14" s="9"/>
      <c r="JQM14" s="9"/>
      <c r="JQN14" s="9"/>
      <c r="JQO14" s="9"/>
      <c r="JQP14" s="9"/>
      <c r="JQQ14" s="9"/>
      <c r="JQR14" s="9"/>
      <c r="JQS14" s="9"/>
      <c r="JQT14" s="9"/>
      <c r="JQU14" s="9"/>
      <c r="JQV14" s="9"/>
      <c r="JQW14" s="9"/>
      <c r="JQX14" s="9"/>
      <c r="JQY14" s="9"/>
      <c r="JQZ14" s="9"/>
      <c r="JRA14" s="9"/>
      <c r="JRB14" s="9"/>
      <c r="JRC14" s="9"/>
      <c r="JRD14" s="9"/>
      <c r="JRE14" s="9"/>
      <c r="JRF14" s="9"/>
      <c r="JRG14" s="9"/>
      <c r="JRH14" s="9"/>
      <c r="JRI14" s="9"/>
      <c r="JRJ14" s="9"/>
      <c r="JRK14" s="9"/>
      <c r="JRL14" s="9"/>
      <c r="JRM14" s="9"/>
      <c r="JRN14" s="9"/>
      <c r="JRO14" s="9"/>
      <c r="JRP14" s="9"/>
      <c r="JRQ14" s="9"/>
      <c r="JRR14" s="9"/>
      <c r="JRS14" s="9"/>
      <c r="JRT14" s="9"/>
      <c r="JRU14" s="9"/>
      <c r="JRV14" s="9"/>
      <c r="JRW14" s="9"/>
      <c r="JRX14" s="9"/>
      <c r="JRY14" s="9"/>
      <c r="JRZ14" s="9"/>
      <c r="JSA14" s="9"/>
      <c r="JSB14" s="9"/>
      <c r="JSC14" s="9"/>
      <c r="JSD14" s="9"/>
      <c r="JSE14" s="9"/>
      <c r="JSF14" s="9"/>
      <c r="JSG14" s="9"/>
      <c r="JSH14" s="9"/>
      <c r="JSI14" s="9"/>
      <c r="JSJ14" s="9"/>
      <c r="JSK14" s="9"/>
      <c r="JSL14" s="9"/>
      <c r="JSM14" s="9"/>
      <c r="JSN14" s="9"/>
      <c r="JSO14" s="9"/>
      <c r="JSP14" s="9"/>
      <c r="JSQ14" s="9"/>
      <c r="JSR14" s="9"/>
      <c r="JSS14" s="9"/>
      <c r="JST14" s="9"/>
      <c r="JSU14" s="9"/>
      <c r="JSV14" s="9"/>
      <c r="JSW14" s="9"/>
      <c r="JSX14" s="9"/>
      <c r="JSY14" s="9"/>
      <c r="JSZ14" s="9"/>
      <c r="JTA14" s="9"/>
      <c r="JTB14" s="9"/>
      <c r="JTC14" s="9"/>
      <c r="JTD14" s="9"/>
      <c r="JTE14" s="9"/>
      <c r="JTF14" s="9"/>
      <c r="JTG14" s="9"/>
      <c r="JTH14" s="9"/>
      <c r="JTI14" s="9"/>
      <c r="JTJ14" s="9"/>
      <c r="JTK14" s="9"/>
      <c r="JTL14" s="9"/>
      <c r="JTM14" s="9"/>
      <c r="JTN14" s="9"/>
      <c r="JTO14" s="9"/>
      <c r="JTP14" s="9"/>
      <c r="JTQ14" s="9"/>
      <c r="JTR14" s="9"/>
      <c r="JTS14" s="9"/>
      <c r="JTT14" s="9"/>
      <c r="JTU14" s="9"/>
      <c r="JTV14" s="9"/>
      <c r="JTW14" s="9"/>
      <c r="JTX14" s="9"/>
      <c r="JTY14" s="9"/>
      <c r="JTZ14" s="9"/>
      <c r="JUA14" s="9"/>
      <c r="JUB14" s="9"/>
      <c r="JUC14" s="9"/>
      <c r="JUD14" s="9"/>
      <c r="JUE14" s="9"/>
      <c r="JUF14" s="9"/>
      <c r="JUG14" s="9"/>
      <c r="JUH14" s="9"/>
      <c r="JUI14" s="9"/>
      <c r="JUJ14" s="9"/>
      <c r="JUK14" s="9"/>
      <c r="JUL14" s="9"/>
      <c r="JUM14" s="9"/>
      <c r="JUN14" s="9"/>
      <c r="JUO14" s="9"/>
      <c r="JUP14" s="9"/>
      <c r="JUQ14" s="9"/>
      <c r="JUR14" s="9"/>
      <c r="JUS14" s="9"/>
      <c r="JUT14" s="9"/>
      <c r="JUU14" s="9"/>
      <c r="JUV14" s="9"/>
      <c r="JUW14" s="9"/>
      <c r="JUX14" s="9"/>
      <c r="JUY14" s="9"/>
      <c r="JUZ14" s="9"/>
      <c r="JVA14" s="9"/>
      <c r="JVB14" s="9"/>
      <c r="JVC14" s="9"/>
      <c r="JVD14" s="9"/>
      <c r="JVE14" s="9"/>
      <c r="JVF14" s="9"/>
      <c r="JVG14" s="9"/>
      <c r="JVH14" s="9"/>
      <c r="JVI14" s="9"/>
      <c r="JVJ14" s="9"/>
      <c r="JVK14" s="9"/>
      <c r="JVL14" s="9"/>
      <c r="JVM14" s="9"/>
      <c r="JVN14" s="9"/>
      <c r="JVO14" s="9"/>
      <c r="JVP14" s="9"/>
      <c r="JVQ14" s="9"/>
      <c r="JVR14" s="9"/>
      <c r="JVS14" s="9"/>
      <c r="JVT14" s="9"/>
      <c r="JVU14" s="9"/>
      <c r="JVV14" s="9"/>
      <c r="JVW14" s="9"/>
      <c r="JVX14" s="9"/>
      <c r="JVY14" s="9"/>
      <c r="JVZ14" s="9"/>
      <c r="JWA14" s="9"/>
      <c r="JWB14" s="9"/>
      <c r="JWC14" s="9"/>
      <c r="JWD14" s="9"/>
      <c r="JWE14" s="9"/>
      <c r="JWF14" s="9"/>
      <c r="JWG14" s="9"/>
      <c r="JWH14" s="9"/>
      <c r="JWI14" s="9"/>
      <c r="JWJ14" s="9"/>
      <c r="JWK14" s="9"/>
      <c r="JWL14" s="9"/>
      <c r="JWM14" s="9"/>
      <c r="JWN14" s="9"/>
      <c r="JWO14" s="9"/>
      <c r="JWP14" s="9"/>
      <c r="JWQ14" s="9"/>
      <c r="JWR14" s="9"/>
      <c r="JWS14" s="9"/>
      <c r="JWT14" s="9"/>
      <c r="JWU14" s="9"/>
      <c r="JWV14" s="9"/>
      <c r="JWW14" s="9"/>
      <c r="JWX14" s="9"/>
      <c r="JWY14" s="9"/>
      <c r="JWZ14" s="9"/>
      <c r="JXA14" s="9"/>
      <c r="JXB14" s="9"/>
      <c r="JXC14" s="9"/>
      <c r="JXD14" s="9"/>
      <c r="JXE14" s="9"/>
      <c r="JXF14" s="9"/>
      <c r="JXG14" s="9"/>
      <c r="JXH14" s="9"/>
      <c r="JXI14" s="9"/>
      <c r="JXJ14" s="9"/>
      <c r="JXK14" s="9"/>
      <c r="JXL14" s="9"/>
      <c r="JXM14" s="9"/>
      <c r="JXN14" s="9"/>
      <c r="JXO14" s="9"/>
      <c r="JXP14" s="9"/>
      <c r="JXQ14" s="9"/>
      <c r="JXR14" s="9"/>
      <c r="JXS14" s="9"/>
      <c r="JXT14" s="9"/>
      <c r="JXU14" s="9"/>
      <c r="JXV14" s="9"/>
      <c r="JXW14" s="9"/>
      <c r="JXX14" s="9"/>
      <c r="JXY14" s="9"/>
      <c r="JXZ14" s="9"/>
      <c r="JYA14" s="9"/>
      <c r="JYB14" s="9"/>
      <c r="JYC14" s="9"/>
      <c r="JYD14" s="9"/>
      <c r="JYE14" s="9"/>
      <c r="JYF14" s="9"/>
      <c r="JYG14" s="9"/>
      <c r="JYH14" s="9"/>
      <c r="JYI14" s="9"/>
      <c r="JYJ14" s="9"/>
      <c r="JYK14" s="9"/>
      <c r="JYL14" s="9"/>
      <c r="JYM14" s="9"/>
      <c r="JYN14" s="9"/>
      <c r="JYO14" s="9"/>
      <c r="JYP14" s="9"/>
      <c r="JYQ14" s="9"/>
      <c r="JYR14" s="9"/>
      <c r="JYS14" s="9"/>
      <c r="JYT14" s="9"/>
      <c r="JYU14" s="9"/>
      <c r="JYV14" s="9"/>
      <c r="JYW14" s="9"/>
      <c r="JYX14" s="9"/>
      <c r="JYY14" s="9"/>
      <c r="JYZ14" s="9"/>
      <c r="JZA14" s="9"/>
      <c r="JZB14" s="9"/>
      <c r="JZC14" s="9"/>
      <c r="JZD14" s="9"/>
      <c r="JZE14" s="9"/>
      <c r="JZF14" s="9"/>
      <c r="JZG14" s="9"/>
      <c r="JZH14" s="9"/>
      <c r="JZI14" s="9"/>
      <c r="JZJ14" s="9"/>
      <c r="JZK14" s="9"/>
      <c r="JZL14" s="9"/>
      <c r="JZM14" s="9"/>
      <c r="JZN14" s="9"/>
      <c r="JZO14" s="9"/>
      <c r="JZP14" s="9"/>
      <c r="JZQ14" s="9"/>
      <c r="JZR14" s="9"/>
      <c r="JZS14" s="9"/>
      <c r="JZT14" s="9"/>
      <c r="JZU14" s="9"/>
      <c r="JZV14" s="9"/>
      <c r="JZW14" s="9"/>
      <c r="JZX14" s="9"/>
      <c r="JZY14" s="9"/>
      <c r="JZZ14" s="9"/>
      <c r="KAA14" s="9"/>
      <c r="KAB14" s="9"/>
      <c r="KAC14" s="9"/>
      <c r="KAD14" s="9"/>
      <c r="KAE14" s="9"/>
      <c r="KAF14" s="9"/>
      <c r="KAG14" s="9"/>
      <c r="KAH14" s="9"/>
      <c r="KAI14" s="9"/>
      <c r="KAJ14" s="9"/>
      <c r="KAK14" s="9"/>
      <c r="KAL14" s="9"/>
      <c r="KAM14" s="9"/>
      <c r="KAN14" s="9"/>
      <c r="KAO14" s="9"/>
      <c r="KAP14" s="9"/>
      <c r="KAQ14" s="9"/>
      <c r="KAR14" s="9"/>
      <c r="KAS14" s="9"/>
      <c r="KAT14" s="9"/>
      <c r="KAU14" s="9"/>
      <c r="KAV14" s="9"/>
      <c r="KAW14" s="9"/>
      <c r="KAX14" s="9"/>
      <c r="KAY14" s="9"/>
      <c r="KAZ14" s="9"/>
      <c r="KBA14" s="9"/>
      <c r="KBB14" s="9"/>
      <c r="KBC14" s="9"/>
      <c r="KBD14" s="9"/>
      <c r="KBE14" s="9"/>
      <c r="KBF14" s="9"/>
      <c r="KBG14" s="9"/>
      <c r="KBH14" s="9"/>
      <c r="KBI14" s="9"/>
      <c r="KBJ14" s="9"/>
      <c r="KBK14" s="9"/>
      <c r="KBL14" s="9"/>
      <c r="KBM14" s="9"/>
      <c r="KBN14" s="9"/>
      <c r="KBO14" s="9"/>
      <c r="KBP14" s="9"/>
      <c r="KBQ14" s="9"/>
      <c r="KBR14" s="9"/>
      <c r="KBS14" s="9"/>
      <c r="KBT14" s="9"/>
      <c r="KBU14" s="9"/>
      <c r="KBV14" s="9"/>
      <c r="KBW14" s="9"/>
      <c r="KBX14" s="9"/>
      <c r="KBY14" s="9"/>
      <c r="KBZ14" s="9"/>
      <c r="KCA14" s="9"/>
      <c r="KCB14" s="9"/>
      <c r="KCC14" s="9"/>
      <c r="KCD14" s="9"/>
      <c r="KCE14" s="9"/>
      <c r="KCF14" s="9"/>
      <c r="KCG14" s="9"/>
      <c r="KCH14" s="9"/>
      <c r="KCI14" s="9"/>
      <c r="KCJ14" s="9"/>
      <c r="KCK14" s="9"/>
      <c r="KCL14" s="9"/>
      <c r="KCM14" s="9"/>
      <c r="KCN14" s="9"/>
      <c r="KCO14" s="9"/>
      <c r="KCP14" s="9"/>
      <c r="KCQ14" s="9"/>
      <c r="KCR14" s="9"/>
      <c r="KCS14" s="9"/>
      <c r="KCT14" s="9"/>
      <c r="KCU14" s="9"/>
      <c r="KCV14" s="9"/>
      <c r="KCW14" s="9"/>
      <c r="KCX14" s="9"/>
      <c r="KCY14" s="9"/>
      <c r="KCZ14" s="9"/>
      <c r="KDA14" s="9"/>
      <c r="KDB14" s="9"/>
      <c r="KDC14" s="9"/>
      <c r="KDD14" s="9"/>
      <c r="KDE14" s="9"/>
      <c r="KDF14" s="9"/>
      <c r="KDG14" s="9"/>
      <c r="KDH14" s="9"/>
      <c r="KDI14" s="9"/>
      <c r="KDJ14" s="9"/>
      <c r="KDK14" s="9"/>
      <c r="KDL14" s="9"/>
      <c r="KDM14" s="9"/>
      <c r="KDN14" s="9"/>
      <c r="KDO14" s="9"/>
      <c r="KDP14" s="9"/>
      <c r="KDQ14" s="9"/>
      <c r="KDR14" s="9"/>
      <c r="KDS14" s="9"/>
      <c r="KDT14" s="9"/>
      <c r="KDU14" s="9"/>
      <c r="KDV14" s="9"/>
      <c r="KDW14" s="9"/>
      <c r="KDX14" s="9"/>
      <c r="KDY14" s="9"/>
      <c r="KDZ14" s="9"/>
      <c r="KEA14" s="9"/>
      <c r="KEB14" s="9"/>
      <c r="KEC14" s="9"/>
      <c r="KED14" s="9"/>
      <c r="KEE14" s="9"/>
      <c r="KEF14" s="9"/>
      <c r="KEG14" s="9"/>
      <c r="KEH14" s="9"/>
      <c r="KEI14" s="9"/>
      <c r="KEJ14" s="9"/>
      <c r="KEK14" s="9"/>
      <c r="KEL14" s="9"/>
      <c r="KEM14" s="9"/>
      <c r="KEN14" s="9"/>
      <c r="KEO14" s="9"/>
      <c r="KEP14" s="9"/>
      <c r="KEQ14" s="9"/>
      <c r="KER14" s="9"/>
      <c r="KES14" s="9"/>
      <c r="KET14" s="9"/>
      <c r="KEU14" s="9"/>
      <c r="KEV14" s="9"/>
      <c r="KEW14" s="9"/>
      <c r="KEX14" s="9"/>
      <c r="KEY14" s="9"/>
      <c r="KEZ14" s="9"/>
      <c r="KFA14" s="9"/>
      <c r="KFB14" s="9"/>
      <c r="KFC14" s="9"/>
      <c r="KFD14" s="9"/>
      <c r="KFE14" s="9"/>
      <c r="KFF14" s="9"/>
      <c r="KFG14" s="9"/>
      <c r="KFH14" s="9"/>
      <c r="KFI14" s="9"/>
      <c r="KFJ14" s="9"/>
      <c r="KFK14" s="9"/>
      <c r="KFL14" s="9"/>
      <c r="KFM14" s="9"/>
      <c r="KFN14" s="9"/>
      <c r="KFO14" s="9"/>
      <c r="KFP14" s="9"/>
      <c r="KFQ14" s="9"/>
      <c r="KFR14" s="9"/>
      <c r="KFS14" s="9"/>
      <c r="KFT14" s="9"/>
      <c r="KFU14" s="9"/>
      <c r="KFV14" s="9"/>
      <c r="KFW14" s="9"/>
      <c r="KFX14" s="9"/>
      <c r="KFY14" s="9"/>
      <c r="KFZ14" s="9"/>
      <c r="KGA14" s="9"/>
      <c r="KGB14" s="9"/>
      <c r="KGC14" s="9"/>
      <c r="KGD14" s="9"/>
      <c r="KGE14" s="9"/>
      <c r="KGF14" s="9"/>
      <c r="KGG14" s="9"/>
      <c r="KGH14" s="9"/>
      <c r="KGI14" s="9"/>
      <c r="KGJ14" s="9"/>
      <c r="KGK14" s="9"/>
      <c r="KGL14" s="9"/>
      <c r="KGM14" s="9"/>
      <c r="KGN14" s="9"/>
      <c r="KGO14" s="9"/>
      <c r="KGP14" s="9"/>
      <c r="KGQ14" s="9"/>
      <c r="KGR14" s="9"/>
      <c r="KGS14" s="9"/>
      <c r="KGT14" s="9"/>
      <c r="KGU14" s="9"/>
      <c r="KGV14" s="9"/>
      <c r="KGW14" s="9"/>
      <c r="KGX14" s="9"/>
      <c r="KGY14" s="9"/>
      <c r="KGZ14" s="9"/>
      <c r="KHA14" s="9"/>
      <c r="KHB14" s="9"/>
      <c r="KHC14" s="9"/>
      <c r="KHD14" s="9"/>
      <c r="KHE14" s="9"/>
      <c r="KHF14" s="9"/>
      <c r="KHG14" s="9"/>
      <c r="KHH14" s="9"/>
      <c r="KHI14" s="9"/>
      <c r="KHJ14" s="9"/>
      <c r="KHK14" s="9"/>
      <c r="KHL14" s="9"/>
      <c r="KHM14" s="9"/>
      <c r="KHN14" s="9"/>
      <c r="KHO14" s="9"/>
      <c r="KHP14" s="9"/>
      <c r="KHQ14" s="9"/>
      <c r="KHR14" s="9"/>
      <c r="KHS14" s="9"/>
      <c r="KHT14" s="9"/>
      <c r="KHU14" s="9"/>
      <c r="KHV14" s="9"/>
      <c r="KHW14" s="9"/>
      <c r="KHX14" s="9"/>
      <c r="KHY14" s="9"/>
      <c r="KHZ14" s="9"/>
      <c r="KIA14" s="9"/>
      <c r="KIB14" s="9"/>
      <c r="KIC14" s="9"/>
      <c r="KID14" s="9"/>
      <c r="KIE14" s="9"/>
      <c r="KIF14" s="9"/>
      <c r="KIG14" s="9"/>
      <c r="KIH14" s="9"/>
      <c r="KII14" s="9"/>
      <c r="KIJ14" s="9"/>
      <c r="KIK14" s="9"/>
      <c r="KIL14" s="9"/>
      <c r="KIM14" s="9"/>
      <c r="KIN14" s="9"/>
      <c r="KIO14" s="9"/>
      <c r="KIP14" s="9"/>
      <c r="KIQ14" s="9"/>
      <c r="KIR14" s="9"/>
      <c r="KIS14" s="9"/>
      <c r="KIT14" s="9"/>
      <c r="KIU14" s="9"/>
      <c r="KIV14" s="9"/>
      <c r="KIW14" s="9"/>
      <c r="KIX14" s="9"/>
      <c r="KIY14" s="9"/>
      <c r="KIZ14" s="9"/>
      <c r="KJA14" s="9"/>
      <c r="KJB14" s="9"/>
      <c r="KJC14" s="9"/>
      <c r="KJD14" s="9"/>
      <c r="KJE14" s="9"/>
      <c r="KJF14" s="9"/>
      <c r="KJG14" s="9"/>
      <c r="KJH14" s="9"/>
      <c r="KJI14" s="9"/>
      <c r="KJJ14" s="9"/>
      <c r="KJK14" s="9"/>
      <c r="KJL14" s="9"/>
      <c r="KJM14" s="9"/>
      <c r="KJN14" s="9"/>
      <c r="KJO14" s="9"/>
      <c r="KJP14" s="9"/>
      <c r="KJQ14" s="9"/>
      <c r="KJR14" s="9"/>
      <c r="KJS14" s="9"/>
      <c r="KJT14" s="9"/>
      <c r="KJU14" s="9"/>
      <c r="KJV14" s="9"/>
      <c r="KJW14" s="9"/>
      <c r="KJX14" s="9"/>
      <c r="KJY14" s="9"/>
      <c r="KJZ14" s="9"/>
      <c r="KKA14" s="9"/>
      <c r="KKB14" s="9"/>
      <c r="KKC14" s="9"/>
      <c r="KKD14" s="9"/>
      <c r="KKE14" s="9"/>
      <c r="KKF14" s="9"/>
      <c r="KKG14" s="9"/>
      <c r="KKH14" s="9"/>
      <c r="KKI14" s="9"/>
      <c r="KKJ14" s="9"/>
      <c r="KKK14" s="9"/>
      <c r="KKL14" s="9"/>
      <c r="KKM14" s="9"/>
      <c r="KKN14" s="9"/>
      <c r="KKO14" s="9"/>
      <c r="KKP14" s="9"/>
      <c r="KKQ14" s="9"/>
      <c r="KKR14" s="9"/>
      <c r="KKS14" s="9"/>
      <c r="KKT14" s="9"/>
      <c r="KKU14" s="9"/>
      <c r="KKV14" s="9"/>
      <c r="KKW14" s="9"/>
      <c r="KKX14" s="9"/>
      <c r="KKY14" s="9"/>
      <c r="KKZ14" s="9"/>
      <c r="KLA14" s="9"/>
      <c r="KLB14" s="9"/>
      <c r="KLC14" s="9"/>
      <c r="KLD14" s="9"/>
      <c r="KLE14" s="9"/>
      <c r="KLF14" s="9"/>
      <c r="KLG14" s="9"/>
      <c r="KLH14" s="9"/>
      <c r="KLI14" s="9"/>
      <c r="KLJ14" s="9"/>
      <c r="KLK14" s="9"/>
      <c r="KLL14" s="9"/>
      <c r="KLM14" s="9"/>
      <c r="KLN14" s="9"/>
      <c r="KLO14" s="9"/>
      <c r="KLP14" s="9"/>
      <c r="KLQ14" s="9"/>
      <c r="KLR14" s="9"/>
      <c r="KLS14" s="9"/>
      <c r="KLT14" s="9"/>
      <c r="KLU14" s="9"/>
      <c r="KLV14" s="9"/>
      <c r="KLW14" s="9"/>
      <c r="KLX14" s="9"/>
      <c r="KLY14" s="9"/>
      <c r="KLZ14" s="9"/>
      <c r="KMA14" s="9"/>
      <c r="KMB14" s="9"/>
      <c r="KMC14" s="9"/>
      <c r="KMD14" s="9"/>
      <c r="KME14" s="9"/>
      <c r="KMF14" s="9"/>
      <c r="KMG14" s="9"/>
      <c r="KMH14" s="9"/>
      <c r="KMI14" s="9"/>
      <c r="KMJ14" s="9"/>
      <c r="KMK14" s="9"/>
      <c r="KML14" s="9"/>
      <c r="KMM14" s="9"/>
      <c r="KMN14" s="9"/>
      <c r="KMO14" s="9"/>
      <c r="KMP14" s="9"/>
      <c r="KMQ14" s="9"/>
      <c r="KMR14" s="9"/>
      <c r="KMS14" s="9"/>
      <c r="KMT14" s="9"/>
      <c r="KMU14" s="9"/>
      <c r="KMV14" s="9"/>
      <c r="KMW14" s="9"/>
      <c r="KMX14" s="9"/>
      <c r="KMY14" s="9"/>
      <c r="KMZ14" s="9"/>
      <c r="KNA14" s="9"/>
      <c r="KNB14" s="9"/>
      <c r="KNC14" s="9"/>
      <c r="KND14" s="9"/>
      <c r="KNE14" s="9"/>
      <c r="KNF14" s="9"/>
      <c r="KNG14" s="9"/>
      <c r="KNH14" s="9"/>
      <c r="KNI14" s="9"/>
      <c r="KNJ14" s="9"/>
      <c r="KNK14" s="9"/>
      <c r="KNL14" s="9"/>
      <c r="KNM14" s="9"/>
      <c r="KNN14" s="9"/>
      <c r="KNO14" s="9"/>
      <c r="KNP14" s="9"/>
      <c r="KNQ14" s="9"/>
      <c r="KNR14" s="9"/>
      <c r="KNS14" s="9"/>
      <c r="KNT14" s="9"/>
      <c r="KNU14" s="9"/>
      <c r="KNV14" s="9"/>
      <c r="KNW14" s="9"/>
      <c r="KNX14" s="9"/>
      <c r="KNY14" s="9"/>
      <c r="KNZ14" s="9"/>
      <c r="KOA14" s="9"/>
      <c r="KOB14" s="9"/>
      <c r="KOC14" s="9"/>
      <c r="KOD14" s="9"/>
      <c r="KOE14" s="9"/>
      <c r="KOF14" s="9"/>
      <c r="KOG14" s="9"/>
      <c r="KOH14" s="9"/>
      <c r="KOI14" s="9"/>
      <c r="KOJ14" s="9"/>
      <c r="KOK14" s="9"/>
      <c r="KOL14" s="9"/>
      <c r="KOM14" s="9"/>
      <c r="KON14" s="9"/>
      <c r="KOO14" s="9"/>
      <c r="KOP14" s="9"/>
      <c r="KOQ14" s="9"/>
      <c r="KOR14" s="9"/>
      <c r="KOS14" s="9"/>
      <c r="KOT14" s="9"/>
      <c r="KOU14" s="9"/>
      <c r="KOV14" s="9"/>
      <c r="KOW14" s="9"/>
      <c r="KOX14" s="9"/>
      <c r="KOY14" s="9"/>
      <c r="KOZ14" s="9"/>
      <c r="KPA14" s="9"/>
      <c r="KPB14" s="9"/>
      <c r="KPC14" s="9"/>
      <c r="KPD14" s="9"/>
      <c r="KPE14" s="9"/>
      <c r="KPF14" s="9"/>
      <c r="KPG14" s="9"/>
      <c r="KPH14" s="9"/>
      <c r="KPI14" s="9"/>
      <c r="KPJ14" s="9"/>
      <c r="KPK14" s="9"/>
      <c r="KPL14" s="9"/>
      <c r="KPM14" s="9"/>
      <c r="KPN14" s="9"/>
      <c r="KPO14" s="9"/>
      <c r="KPP14" s="9"/>
      <c r="KPQ14" s="9"/>
      <c r="KPR14" s="9"/>
      <c r="KPS14" s="9"/>
      <c r="KPT14" s="9"/>
      <c r="KPU14" s="9"/>
      <c r="KPV14" s="9"/>
      <c r="KPW14" s="9"/>
      <c r="KPX14" s="9"/>
      <c r="KPY14" s="9"/>
      <c r="KPZ14" s="9"/>
      <c r="KQA14" s="9"/>
      <c r="KQB14" s="9"/>
      <c r="KQC14" s="9"/>
      <c r="KQD14" s="9"/>
      <c r="KQE14" s="9"/>
      <c r="KQF14" s="9"/>
      <c r="KQG14" s="9"/>
      <c r="KQH14" s="9"/>
      <c r="KQI14" s="9"/>
      <c r="KQJ14" s="9"/>
      <c r="KQK14" s="9"/>
      <c r="KQL14" s="9"/>
      <c r="KQM14" s="9"/>
      <c r="KQN14" s="9"/>
      <c r="KQO14" s="9"/>
      <c r="KQP14" s="9"/>
      <c r="KQQ14" s="9"/>
      <c r="KQR14" s="9"/>
      <c r="KQS14" s="9"/>
      <c r="KQT14" s="9"/>
      <c r="KQU14" s="9"/>
      <c r="KQV14" s="9"/>
      <c r="KQW14" s="9"/>
      <c r="KQX14" s="9"/>
      <c r="KQY14" s="9"/>
      <c r="KQZ14" s="9"/>
      <c r="KRA14" s="9"/>
      <c r="KRB14" s="9"/>
      <c r="KRC14" s="9"/>
      <c r="KRD14" s="9"/>
      <c r="KRE14" s="9"/>
      <c r="KRF14" s="9"/>
      <c r="KRG14" s="9"/>
      <c r="KRH14" s="9"/>
      <c r="KRI14" s="9"/>
      <c r="KRJ14" s="9"/>
      <c r="KRK14" s="9"/>
      <c r="KRL14" s="9"/>
      <c r="KRM14" s="9"/>
      <c r="KRN14" s="9"/>
      <c r="KRO14" s="9"/>
      <c r="KRP14" s="9"/>
      <c r="KRQ14" s="9"/>
      <c r="KRR14" s="9"/>
      <c r="KRS14" s="9"/>
      <c r="KRT14" s="9"/>
      <c r="KRU14" s="9"/>
      <c r="KRV14" s="9"/>
      <c r="KRW14" s="9"/>
      <c r="KRX14" s="9"/>
      <c r="KRY14" s="9"/>
      <c r="KRZ14" s="9"/>
      <c r="KSA14" s="9"/>
      <c r="KSB14" s="9"/>
      <c r="KSC14" s="9"/>
      <c r="KSD14" s="9"/>
      <c r="KSE14" s="9"/>
      <c r="KSF14" s="9"/>
      <c r="KSG14" s="9"/>
      <c r="KSH14" s="9"/>
      <c r="KSI14" s="9"/>
      <c r="KSJ14" s="9"/>
      <c r="KSK14" s="9"/>
      <c r="KSL14" s="9"/>
      <c r="KSM14" s="9"/>
      <c r="KSN14" s="9"/>
      <c r="KSO14" s="9"/>
      <c r="KSP14" s="9"/>
      <c r="KSQ14" s="9"/>
      <c r="KSR14" s="9"/>
      <c r="KSS14" s="9"/>
      <c r="KST14" s="9"/>
      <c r="KSU14" s="9"/>
      <c r="KSV14" s="9"/>
      <c r="KSW14" s="9"/>
      <c r="KSX14" s="9"/>
      <c r="KSY14" s="9"/>
      <c r="KSZ14" s="9"/>
      <c r="KTA14" s="9"/>
      <c r="KTB14" s="9"/>
      <c r="KTC14" s="9"/>
      <c r="KTD14" s="9"/>
      <c r="KTE14" s="9"/>
      <c r="KTF14" s="9"/>
      <c r="KTG14" s="9"/>
      <c r="KTH14" s="9"/>
      <c r="KTI14" s="9"/>
      <c r="KTJ14" s="9"/>
      <c r="KTK14" s="9"/>
      <c r="KTL14" s="9"/>
      <c r="KTM14" s="9"/>
      <c r="KTN14" s="9"/>
      <c r="KTO14" s="9"/>
      <c r="KTP14" s="9"/>
      <c r="KTQ14" s="9"/>
      <c r="KTR14" s="9"/>
      <c r="KTS14" s="9"/>
      <c r="KTT14" s="9"/>
      <c r="KTU14" s="9"/>
      <c r="KTV14" s="9"/>
      <c r="KTW14" s="9"/>
      <c r="KTX14" s="9"/>
      <c r="KTY14" s="9"/>
      <c r="KTZ14" s="9"/>
      <c r="KUA14" s="9"/>
      <c r="KUB14" s="9"/>
      <c r="KUC14" s="9"/>
      <c r="KUD14" s="9"/>
      <c r="KUE14" s="9"/>
      <c r="KUF14" s="9"/>
      <c r="KUG14" s="9"/>
      <c r="KUH14" s="9"/>
      <c r="KUI14" s="9"/>
      <c r="KUJ14" s="9"/>
      <c r="KUK14" s="9"/>
      <c r="KUL14" s="9"/>
      <c r="KUM14" s="9"/>
      <c r="KUN14" s="9"/>
      <c r="KUO14" s="9"/>
      <c r="KUP14" s="9"/>
      <c r="KUQ14" s="9"/>
      <c r="KUR14" s="9"/>
      <c r="KUS14" s="9"/>
      <c r="KUT14" s="9"/>
      <c r="KUU14" s="9"/>
      <c r="KUV14" s="9"/>
      <c r="KUW14" s="9"/>
      <c r="KUX14" s="9"/>
      <c r="KUY14" s="9"/>
      <c r="KUZ14" s="9"/>
      <c r="KVA14" s="9"/>
      <c r="KVB14" s="9"/>
      <c r="KVC14" s="9"/>
      <c r="KVD14" s="9"/>
      <c r="KVE14" s="9"/>
      <c r="KVF14" s="9"/>
      <c r="KVG14" s="9"/>
      <c r="KVH14" s="9"/>
      <c r="KVI14" s="9"/>
      <c r="KVJ14" s="9"/>
      <c r="KVK14" s="9"/>
      <c r="KVL14" s="9"/>
      <c r="KVM14" s="9"/>
      <c r="KVN14" s="9"/>
      <c r="KVO14" s="9"/>
      <c r="KVP14" s="9"/>
      <c r="KVQ14" s="9"/>
      <c r="KVR14" s="9"/>
      <c r="KVS14" s="9"/>
      <c r="KVT14" s="9"/>
      <c r="KVU14" s="9"/>
      <c r="KVV14" s="9"/>
      <c r="KVW14" s="9"/>
      <c r="KVX14" s="9"/>
      <c r="KVY14" s="9"/>
      <c r="KVZ14" s="9"/>
      <c r="KWA14" s="9"/>
      <c r="KWB14" s="9"/>
      <c r="KWC14" s="9"/>
      <c r="KWD14" s="9"/>
      <c r="KWE14" s="9"/>
      <c r="KWF14" s="9"/>
      <c r="KWG14" s="9"/>
      <c r="KWH14" s="9"/>
      <c r="KWI14" s="9"/>
      <c r="KWJ14" s="9"/>
      <c r="KWK14" s="9"/>
      <c r="KWL14" s="9"/>
      <c r="KWM14" s="9"/>
      <c r="KWN14" s="9"/>
      <c r="KWO14" s="9"/>
      <c r="KWP14" s="9"/>
      <c r="KWQ14" s="9"/>
      <c r="KWR14" s="9"/>
      <c r="KWS14" s="9"/>
      <c r="KWT14" s="9"/>
      <c r="KWU14" s="9"/>
      <c r="KWV14" s="9"/>
      <c r="KWW14" s="9"/>
      <c r="KWX14" s="9"/>
      <c r="KWY14" s="9"/>
      <c r="KWZ14" s="9"/>
      <c r="KXA14" s="9"/>
      <c r="KXB14" s="9"/>
      <c r="KXC14" s="9"/>
      <c r="KXD14" s="9"/>
      <c r="KXE14" s="9"/>
      <c r="KXF14" s="9"/>
      <c r="KXG14" s="9"/>
      <c r="KXH14" s="9"/>
      <c r="KXI14" s="9"/>
      <c r="KXJ14" s="9"/>
      <c r="KXK14" s="9"/>
      <c r="KXL14" s="9"/>
      <c r="KXM14" s="9"/>
      <c r="KXN14" s="9"/>
      <c r="KXO14" s="9"/>
      <c r="KXP14" s="9"/>
      <c r="KXQ14" s="9"/>
      <c r="KXR14" s="9"/>
      <c r="KXS14" s="9"/>
      <c r="KXT14" s="9"/>
      <c r="KXU14" s="9"/>
      <c r="KXV14" s="9"/>
      <c r="KXW14" s="9"/>
      <c r="KXX14" s="9"/>
      <c r="KXY14" s="9"/>
      <c r="KXZ14" s="9"/>
      <c r="KYA14" s="9"/>
      <c r="KYB14" s="9"/>
      <c r="KYC14" s="9"/>
      <c r="KYD14" s="9"/>
      <c r="KYE14" s="9"/>
      <c r="KYF14" s="9"/>
      <c r="KYG14" s="9"/>
      <c r="KYH14" s="9"/>
      <c r="KYI14" s="9"/>
      <c r="KYJ14" s="9"/>
      <c r="KYK14" s="9"/>
      <c r="KYL14" s="9"/>
      <c r="KYM14" s="9"/>
      <c r="KYN14" s="9"/>
      <c r="KYO14" s="9"/>
      <c r="KYP14" s="9"/>
      <c r="KYQ14" s="9"/>
      <c r="KYR14" s="9"/>
      <c r="KYS14" s="9"/>
      <c r="KYT14" s="9"/>
      <c r="KYU14" s="9"/>
      <c r="KYV14" s="9"/>
      <c r="KYW14" s="9"/>
      <c r="KYX14" s="9"/>
      <c r="KYY14" s="9"/>
      <c r="KYZ14" s="9"/>
      <c r="KZA14" s="9"/>
      <c r="KZB14" s="9"/>
      <c r="KZC14" s="9"/>
      <c r="KZD14" s="9"/>
      <c r="KZE14" s="9"/>
      <c r="KZF14" s="9"/>
      <c r="KZG14" s="9"/>
      <c r="KZH14" s="9"/>
      <c r="KZI14" s="9"/>
      <c r="KZJ14" s="9"/>
      <c r="KZK14" s="9"/>
      <c r="KZL14" s="9"/>
      <c r="KZM14" s="9"/>
      <c r="KZN14" s="9"/>
      <c r="KZO14" s="9"/>
      <c r="KZP14" s="9"/>
      <c r="KZQ14" s="9"/>
      <c r="KZR14" s="9"/>
      <c r="KZS14" s="9"/>
      <c r="KZT14" s="9"/>
      <c r="KZU14" s="9"/>
      <c r="KZV14" s="9"/>
      <c r="KZW14" s="9"/>
      <c r="KZX14" s="9"/>
      <c r="KZY14" s="9"/>
      <c r="KZZ14" s="9"/>
      <c r="LAA14" s="9"/>
      <c r="LAB14" s="9"/>
      <c r="LAC14" s="9"/>
      <c r="LAD14" s="9"/>
      <c r="LAE14" s="9"/>
      <c r="LAF14" s="9"/>
      <c r="LAG14" s="9"/>
      <c r="LAH14" s="9"/>
      <c r="LAI14" s="9"/>
      <c r="LAJ14" s="9"/>
      <c r="LAK14" s="9"/>
      <c r="LAL14" s="9"/>
      <c r="LAM14" s="9"/>
      <c r="LAN14" s="9"/>
      <c r="LAO14" s="9"/>
      <c r="LAP14" s="9"/>
      <c r="LAQ14" s="9"/>
      <c r="LAR14" s="9"/>
      <c r="LAS14" s="9"/>
      <c r="LAT14" s="9"/>
      <c r="LAU14" s="9"/>
      <c r="LAV14" s="9"/>
      <c r="LAW14" s="9"/>
      <c r="LAX14" s="9"/>
      <c r="LAY14" s="9"/>
      <c r="LAZ14" s="9"/>
      <c r="LBA14" s="9"/>
      <c r="LBB14" s="9"/>
      <c r="LBC14" s="9"/>
      <c r="LBD14" s="9"/>
      <c r="LBE14" s="9"/>
      <c r="LBF14" s="9"/>
      <c r="LBG14" s="9"/>
      <c r="LBH14" s="9"/>
      <c r="LBI14" s="9"/>
      <c r="LBJ14" s="9"/>
      <c r="LBK14" s="9"/>
      <c r="LBL14" s="9"/>
      <c r="LBM14" s="9"/>
      <c r="LBN14" s="9"/>
      <c r="LBO14" s="9"/>
      <c r="LBP14" s="9"/>
      <c r="LBQ14" s="9"/>
      <c r="LBR14" s="9"/>
      <c r="LBS14" s="9"/>
      <c r="LBT14" s="9"/>
      <c r="LBU14" s="9"/>
      <c r="LBV14" s="9"/>
      <c r="LBW14" s="9"/>
      <c r="LBX14" s="9"/>
      <c r="LBY14" s="9"/>
      <c r="LBZ14" s="9"/>
      <c r="LCA14" s="9"/>
      <c r="LCB14" s="9"/>
      <c r="LCC14" s="9"/>
      <c r="LCD14" s="9"/>
      <c r="LCE14" s="9"/>
      <c r="LCF14" s="9"/>
      <c r="LCG14" s="9"/>
      <c r="LCH14" s="9"/>
      <c r="LCI14" s="9"/>
      <c r="LCJ14" s="9"/>
      <c r="LCK14" s="9"/>
      <c r="LCL14" s="9"/>
      <c r="LCM14" s="9"/>
      <c r="LCN14" s="9"/>
      <c r="LCO14" s="9"/>
      <c r="LCP14" s="9"/>
      <c r="LCQ14" s="9"/>
      <c r="LCR14" s="9"/>
      <c r="LCS14" s="9"/>
      <c r="LCT14" s="9"/>
      <c r="LCU14" s="9"/>
      <c r="LCV14" s="9"/>
      <c r="LCW14" s="9"/>
      <c r="LCX14" s="9"/>
      <c r="LCY14" s="9"/>
      <c r="LCZ14" s="9"/>
      <c r="LDA14" s="9"/>
      <c r="LDB14" s="9"/>
      <c r="LDC14" s="9"/>
      <c r="LDD14" s="9"/>
      <c r="LDE14" s="9"/>
      <c r="LDF14" s="9"/>
      <c r="LDG14" s="9"/>
      <c r="LDH14" s="9"/>
      <c r="LDI14" s="9"/>
      <c r="LDJ14" s="9"/>
      <c r="LDK14" s="9"/>
      <c r="LDL14" s="9"/>
      <c r="LDM14" s="9"/>
      <c r="LDN14" s="9"/>
      <c r="LDO14" s="9"/>
      <c r="LDP14" s="9"/>
      <c r="LDQ14" s="9"/>
      <c r="LDR14" s="9"/>
      <c r="LDS14" s="9"/>
      <c r="LDT14" s="9"/>
      <c r="LDU14" s="9"/>
      <c r="LDV14" s="9"/>
      <c r="LDW14" s="9"/>
      <c r="LDX14" s="9"/>
      <c r="LDY14" s="9"/>
      <c r="LDZ14" s="9"/>
      <c r="LEA14" s="9"/>
      <c r="LEB14" s="9"/>
      <c r="LEC14" s="9"/>
      <c r="LED14" s="9"/>
      <c r="LEE14" s="9"/>
      <c r="LEF14" s="9"/>
      <c r="LEG14" s="9"/>
      <c r="LEH14" s="9"/>
      <c r="LEI14" s="9"/>
      <c r="LEJ14" s="9"/>
      <c r="LEK14" s="9"/>
      <c r="LEL14" s="9"/>
      <c r="LEM14" s="9"/>
      <c r="LEN14" s="9"/>
      <c r="LEO14" s="9"/>
      <c r="LEP14" s="9"/>
      <c r="LEQ14" s="9"/>
      <c r="LER14" s="9"/>
      <c r="LES14" s="9"/>
      <c r="LET14" s="9"/>
      <c r="LEU14" s="9"/>
      <c r="LEV14" s="9"/>
      <c r="LEW14" s="9"/>
      <c r="LEX14" s="9"/>
      <c r="LEY14" s="9"/>
      <c r="LEZ14" s="9"/>
      <c r="LFA14" s="9"/>
      <c r="LFB14" s="9"/>
      <c r="LFC14" s="9"/>
      <c r="LFD14" s="9"/>
      <c r="LFE14" s="9"/>
      <c r="LFF14" s="9"/>
      <c r="LFG14" s="9"/>
      <c r="LFH14" s="9"/>
      <c r="LFI14" s="9"/>
      <c r="LFJ14" s="9"/>
      <c r="LFK14" s="9"/>
      <c r="LFL14" s="9"/>
      <c r="LFM14" s="9"/>
      <c r="LFN14" s="9"/>
      <c r="LFO14" s="9"/>
      <c r="LFP14" s="9"/>
      <c r="LFQ14" s="9"/>
      <c r="LFR14" s="9"/>
      <c r="LFS14" s="9"/>
      <c r="LFT14" s="9"/>
      <c r="LFU14" s="9"/>
      <c r="LFV14" s="9"/>
      <c r="LFW14" s="9"/>
      <c r="LFX14" s="9"/>
      <c r="LFY14" s="9"/>
      <c r="LFZ14" s="9"/>
      <c r="LGA14" s="9"/>
      <c r="LGB14" s="9"/>
      <c r="LGC14" s="9"/>
      <c r="LGD14" s="9"/>
      <c r="LGE14" s="9"/>
      <c r="LGF14" s="9"/>
      <c r="LGG14" s="9"/>
      <c r="LGH14" s="9"/>
      <c r="LGI14" s="9"/>
      <c r="LGJ14" s="9"/>
      <c r="LGK14" s="9"/>
      <c r="LGL14" s="9"/>
      <c r="LGM14" s="9"/>
      <c r="LGN14" s="9"/>
      <c r="LGO14" s="9"/>
      <c r="LGP14" s="9"/>
      <c r="LGQ14" s="9"/>
      <c r="LGR14" s="9"/>
      <c r="LGS14" s="9"/>
      <c r="LGT14" s="9"/>
      <c r="LGU14" s="9"/>
      <c r="LGV14" s="9"/>
      <c r="LGW14" s="9"/>
      <c r="LGX14" s="9"/>
      <c r="LGY14" s="9"/>
      <c r="LGZ14" s="9"/>
      <c r="LHA14" s="9"/>
      <c r="LHB14" s="9"/>
      <c r="LHC14" s="9"/>
      <c r="LHD14" s="9"/>
      <c r="LHE14" s="9"/>
      <c r="LHF14" s="9"/>
      <c r="LHG14" s="9"/>
      <c r="LHH14" s="9"/>
      <c r="LHI14" s="9"/>
      <c r="LHJ14" s="9"/>
      <c r="LHK14" s="9"/>
      <c r="LHL14" s="9"/>
      <c r="LHM14" s="9"/>
      <c r="LHN14" s="9"/>
      <c r="LHO14" s="9"/>
      <c r="LHP14" s="9"/>
      <c r="LHQ14" s="9"/>
      <c r="LHR14" s="9"/>
      <c r="LHS14" s="9"/>
      <c r="LHT14" s="9"/>
      <c r="LHU14" s="9"/>
      <c r="LHV14" s="9"/>
      <c r="LHW14" s="9"/>
      <c r="LHX14" s="9"/>
      <c r="LHY14" s="9"/>
      <c r="LHZ14" s="9"/>
      <c r="LIA14" s="9"/>
      <c r="LIB14" s="9"/>
      <c r="LIC14" s="9"/>
      <c r="LID14" s="9"/>
      <c r="LIE14" s="9"/>
      <c r="LIF14" s="9"/>
      <c r="LIG14" s="9"/>
      <c r="LIH14" s="9"/>
      <c r="LII14" s="9"/>
      <c r="LIJ14" s="9"/>
      <c r="LIK14" s="9"/>
      <c r="LIL14" s="9"/>
      <c r="LIM14" s="9"/>
      <c r="LIN14" s="9"/>
      <c r="LIO14" s="9"/>
      <c r="LIP14" s="9"/>
      <c r="LIQ14" s="9"/>
      <c r="LIR14" s="9"/>
      <c r="LIS14" s="9"/>
      <c r="LIT14" s="9"/>
      <c r="LIU14" s="9"/>
      <c r="LIV14" s="9"/>
      <c r="LIW14" s="9"/>
      <c r="LIX14" s="9"/>
      <c r="LIY14" s="9"/>
      <c r="LIZ14" s="9"/>
      <c r="LJA14" s="9"/>
      <c r="LJB14" s="9"/>
      <c r="LJC14" s="9"/>
      <c r="LJD14" s="9"/>
      <c r="LJE14" s="9"/>
      <c r="LJF14" s="9"/>
      <c r="LJG14" s="9"/>
      <c r="LJH14" s="9"/>
      <c r="LJI14" s="9"/>
      <c r="LJJ14" s="9"/>
      <c r="LJK14" s="9"/>
      <c r="LJL14" s="9"/>
      <c r="LJM14" s="9"/>
      <c r="LJN14" s="9"/>
      <c r="LJO14" s="9"/>
      <c r="LJP14" s="9"/>
      <c r="LJQ14" s="9"/>
      <c r="LJR14" s="9"/>
      <c r="LJS14" s="9"/>
      <c r="LJT14" s="9"/>
      <c r="LJU14" s="9"/>
      <c r="LJV14" s="9"/>
      <c r="LJW14" s="9"/>
      <c r="LJX14" s="9"/>
      <c r="LJY14" s="9"/>
      <c r="LJZ14" s="9"/>
      <c r="LKA14" s="9"/>
      <c r="LKB14" s="9"/>
      <c r="LKC14" s="9"/>
      <c r="LKD14" s="9"/>
      <c r="LKE14" s="9"/>
      <c r="LKF14" s="9"/>
      <c r="LKG14" s="9"/>
      <c r="LKH14" s="9"/>
      <c r="LKI14" s="9"/>
      <c r="LKJ14" s="9"/>
      <c r="LKK14" s="9"/>
      <c r="LKL14" s="9"/>
      <c r="LKM14" s="9"/>
      <c r="LKN14" s="9"/>
      <c r="LKO14" s="9"/>
      <c r="LKP14" s="9"/>
      <c r="LKQ14" s="9"/>
      <c r="LKR14" s="9"/>
      <c r="LKS14" s="9"/>
      <c r="LKT14" s="9"/>
      <c r="LKU14" s="9"/>
      <c r="LKV14" s="9"/>
      <c r="LKW14" s="9"/>
      <c r="LKX14" s="9"/>
      <c r="LKY14" s="9"/>
      <c r="LKZ14" s="9"/>
      <c r="LLA14" s="9"/>
      <c r="LLB14" s="9"/>
      <c r="LLC14" s="9"/>
      <c r="LLD14" s="9"/>
      <c r="LLE14" s="9"/>
      <c r="LLF14" s="9"/>
      <c r="LLG14" s="9"/>
      <c r="LLH14" s="9"/>
      <c r="LLI14" s="9"/>
      <c r="LLJ14" s="9"/>
      <c r="LLK14" s="9"/>
      <c r="LLL14" s="9"/>
      <c r="LLM14" s="9"/>
      <c r="LLN14" s="9"/>
      <c r="LLO14" s="9"/>
      <c r="LLP14" s="9"/>
      <c r="LLQ14" s="9"/>
      <c r="LLR14" s="9"/>
      <c r="LLS14" s="9"/>
      <c r="LLT14" s="9"/>
      <c r="LLU14" s="9"/>
      <c r="LLV14" s="9"/>
      <c r="LLW14" s="9"/>
      <c r="LLX14" s="9"/>
      <c r="LLY14" s="9"/>
      <c r="LLZ14" s="9"/>
      <c r="LMA14" s="9"/>
      <c r="LMB14" s="9"/>
      <c r="LMC14" s="9"/>
      <c r="LMD14" s="9"/>
      <c r="LME14" s="9"/>
      <c r="LMF14" s="9"/>
      <c r="LMG14" s="9"/>
      <c r="LMH14" s="9"/>
      <c r="LMI14" s="9"/>
      <c r="LMJ14" s="9"/>
      <c r="LMK14" s="9"/>
      <c r="LML14" s="9"/>
      <c r="LMM14" s="9"/>
      <c r="LMN14" s="9"/>
      <c r="LMO14" s="9"/>
      <c r="LMP14" s="9"/>
      <c r="LMQ14" s="9"/>
      <c r="LMR14" s="9"/>
      <c r="LMS14" s="9"/>
      <c r="LMT14" s="9"/>
      <c r="LMU14" s="9"/>
      <c r="LMV14" s="9"/>
      <c r="LMW14" s="9"/>
      <c r="LMX14" s="9"/>
      <c r="LMY14" s="9"/>
      <c r="LMZ14" s="9"/>
      <c r="LNA14" s="9"/>
      <c r="LNB14" s="9"/>
      <c r="LNC14" s="9"/>
      <c r="LND14" s="9"/>
      <c r="LNE14" s="9"/>
      <c r="LNF14" s="9"/>
      <c r="LNG14" s="9"/>
      <c r="LNH14" s="9"/>
      <c r="LNI14" s="9"/>
      <c r="LNJ14" s="9"/>
      <c r="LNK14" s="9"/>
      <c r="LNL14" s="9"/>
      <c r="LNM14" s="9"/>
      <c r="LNN14" s="9"/>
      <c r="LNO14" s="9"/>
      <c r="LNP14" s="9"/>
      <c r="LNQ14" s="9"/>
      <c r="LNR14" s="9"/>
      <c r="LNS14" s="9"/>
      <c r="LNT14" s="9"/>
      <c r="LNU14" s="9"/>
      <c r="LNV14" s="9"/>
      <c r="LNW14" s="9"/>
      <c r="LNX14" s="9"/>
      <c r="LNY14" s="9"/>
      <c r="LNZ14" s="9"/>
      <c r="LOA14" s="9"/>
      <c r="LOB14" s="9"/>
      <c r="LOC14" s="9"/>
      <c r="LOD14" s="9"/>
      <c r="LOE14" s="9"/>
      <c r="LOF14" s="9"/>
      <c r="LOG14" s="9"/>
      <c r="LOH14" s="9"/>
      <c r="LOI14" s="9"/>
      <c r="LOJ14" s="9"/>
      <c r="LOK14" s="9"/>
      <c r="LOL14" s="9"/>
      <c r="LOM14" s="9"/>
      <c r="LON14" s="9"/>
      <c r="LOO14" s="9"/>
      <c r="LOP14" s="9"/>
      <c r="LOQ14" s="9"/>
      <c r="LOR14" s="9"/>
      <c r="LOS14" s="9"/>
      <c r="LOT14" s="9"/>
      <c r="LOU14" s="9"/>
      <c r="LOV14" s="9"/>
      <c r="LOW14" s="9"/>
      <c r="LOX14" s="9"/>
      <c r="LOY14" s="9"/>
      <c r="LOZ14" s="9"/>
      <c r="LPA14" s="9"/>
      <c r="LPB14" s="9"/>
      <c r="LPC14" s="9"/>
      <c r="LPD14" s="9"/>
      <c r="LPE14" s="9"/>
      <c r="LPF14" s="9"/>
      <c r="LPG14" s="9"/>
      <c r="LPH14" s="9"/>
      <c r="LPI14" s="9"/>
      <c r="LPJ14" s="9"/>
      <c r="LPK14" s="9"/>
      <c r="LPL14" s="9"/>
      <c r="LPM14" s="9"/>
      <c r="LPN14" s="9"/>
      <c r="LPO14" s="9"/>
      <c r="LPP14" s="9"/>
      <c r="LPQ14" s="9"/>
      <c r="LPR14" s="9"/>
      <c r="LPS14" s="9"/>
      <c r="LPT14" s="9"/>
      <c r="LPU14" s="9"/>
      <c r="LPV14" s="9"/>
      <c r="LPW14" s="9"/>
      <c r="LPX14" s="9"/>
      <c r="LPY14" s="9"/>
      <c r="LPZ14" s="9"/>
      <c r="LQA14" s="9"/>
      <c r="LQB14" s="9"/>
      <c r="LQC14" s="9"/>
      <c r="LQD14" s="9"/>
      <c r="LQE14" s="9"/>
      <c r="LQF14" s="9"/>
      <c r="LQG14" s="9"/>
      <c r="LQH14" s="9"/>
      <c r="LQI14" s="9"/>
      <c r="LQJ14" s="9"/>
      <c r="LQK14" s="9"/>
      <c r="LQL14" s="9"/>
      <c r="LQM14" s="9"/>
      <c r="LQN14" s="9"/>
      <c r="LQO14" s="9"/>
      <c r="LQP14" s="9"/>
      <c r="LQQ14" s="9"/>
      <c r="LQR14" s="9"/>
      <c r="LQS14" s="9"/>
      <c r="LQT14" s="9"/>
      <c r="LQU14" s="9"/>
      <c r="LQV14" s="9"/>
      <c r="LQW14" s="9"/>
      <c r="LQX14" s="9"/>
      <c r="LQY14" s="9"/>
      <c r="LQZ14" s="9"/>
      <c r="LRA14" s="9"/>
      <c r="LRB14" s="9"/>
      <c r="LRC14" s="9"/>
      <c r="LRD14" s="9"/>
      <c r="LRE14" s="9"/>
      <c r="LRF14" s="9"/>
      <c r="LRG14" s="9"/>
      <c r="LRH14" s="9"/>
      <c r="LRI14" s="9"/>
      <c r="LRJ14" s="9"/>
      <c r="LRK14" s="9"/>
      <c r="LRL14" s="9"/>
      <c r="LRM14" s="9"/>
      <c r="LRN14" s="9"/>
      <c r="LRO14" s="9"/>
      <c r="LRP14" s="9"/>
      <c r="LRQ14" s="9"/>
      <c r="LRR14" s="9"/>
      <c r="LRS14" s="9"/>
      <c r="LRT14" s="9"/>
      <c r="LRU14" s="9"/>
      <c r="LRV14" s="9"/>
      <c r="LRW14" s="9"/>
      <c r="LRX14" s="9"/>
      <c r="LRY14" s="9"/>
      <c r="LRZ14" s="9"/>
      <c r="LSA14" s="9"/>
      <c r="LSB14" s="9"/>
      <c r="LSC14" s="9"/>
      <c r="LSD14" s="9"/>
      <c r="LSE14" s="9"/>
      <c r="LSF14" s="9"/>
      <c r="LSG14" s="9"/>
      <c r="LSH14" s="9"/>
      <c r="LSI14" s="9"/>
      <c r="LSJ14" s="9"/>
      <c r="LSK14" s="9"/>
      <c r="LSL14" s="9"/>
      <c r="LSM14" s="9"/>
      <c r="LSN14" s="9"/>
      <c r="LSO14" s="9"/>
      <c r="LSP14" s="9"/>
      <c r="LSQ14" s="9"/>
      <c r="LSR14" s="9"/>
      <c r="LSS14" s="9"/>
      <c r="LST14" s="9"/>
      <c r="LSU14" s="9"/>
      <c r="LSV14" s="9"/>
      <c r="LSW14" s="9"/>
      <c r="LSX14" s="9"/>
      <c r="LSY14" s="9"/>
      <c r="LSZ14" s="9"/>
      <c r="LTA14" s="9"/>
      <c r="LTB14" s="9"/>
      <c r="LTC14" s="9"/>
      <c r="LTD14" s="9"/>
      <c r="LTE14" s="9"/>
      <c r="LTF14" s="9"/>
      <c r="LTG14" s="9"/>
      <c r="LTH14" s="9"/>
      <c r="LTI14" s="9"/>
      <c r="LTJ14" s="9"/>
      <c r="LTK14" s="9"/>
      <c r="LTL14" s="9"/>
      <c r="LTM14" s="9"/>
      <c r="LTN14" s="9"/>
      <c r="LTO14" s="9"/>
      <c r="LTP14" s="9"/>
      <c r="LTQ14" s="9"/>
      <c r="LTR14" s="9"/>
      <c r="LTS14" s="9"/>
      <c r="LTT14" s="9"/>
      <c r="LTU14" s="9"/>
      <c r="LTV14" s="9"/>
      <c r="LTW14" s="9"/>
      <c r="LTX14" s="9"/>
      <c r="LTY14" s="9"/>
      <c r="LTZ14" s="9"/>
      <c r="LUA14" s="9"/>
      <c r="LUB14" s="9"/>
      <c r="LUC14" s="9"/>
      <c r="LUD14" s="9"/>
      <c r="LUE14" s="9"/>
      <c r="LUF14" s="9"/>
      <c r="LUG14" s="9"/>
      <c r="LUH14" s="9"/>
      <c r="LUI14" s="9"/>
      <c r="LUJ14" s="9"/>
      <c r="LUK14" s="9"/>
      <c r="LUL14" s="9"/>
      <c r="LUM14" s="9"/>
      <c r="LUN14" s="9"/>
      <c r="LUO14" s="9"/>
      <c r="LUP14" s="9"/>
      <c r="LUQ14" s="9"/>
      <c r="LUR14" s="9"/>
      <c r="LUS14" s="9"/>
      <c r="LUT14" s="9"/>
      <c r="LUU14" s="9"/>
      <c r="LUV14" s="9"/>
      <c r="LUW14" s="9"/>
      <c r="LUX14" s="9"/>
      <c r="LUY14" s="9"/>
      <c r="LUZ14" s="9"/>
      <c r="LVA14" s="9"/>
      <c r="LVB14" s="9"/>
      <c r="LVC14" s="9"/>
      <c r="LVD14" s="9"/>
      <c r="LVE14" s="9"/>
      <c r="LVF14" s="9"/>
      <c r="LVG14" s="9"/>
      <c r="LVH14" s="9"/>
      <c r="LVI14" s="9"/>
      <c r="LVJ14" s="9"/>
      <c r="LVK14" s="9"/>
      <c r="LVL14" s="9"/>
      <c r="LVM14" s="9"/>
      <c r="LVN14" s="9"/>
      <c r="LVO14" s="9"/>
      <c r="LVP14" s="9"/>
      <c r="LVQ14" s="9"/>
      <c r="LVR14" s="9"/>
      <c r="LVS14" s="9"/>
      <c r="LVT14" s="9"/>
      <c r="LVU14" s="9"/>
      <c r="LVV14" s="9"/>
      <c r="LVW14" s="9"/>
      <c r="LVX14" s="9"/>
      <c r="LVY14" s="9"/>
      <c r="LVZ14" s="9"/>
      <c r="LWA14" s="9"/>
      <c r="LWB14" s="9"/>
      <c r="LWC14" s="9"/>
      <c r="LWD14" s="9"/>
      <c r="LWE14" s="9"/>
      <c r="LWF14" s="9"/>
      <c r="LWG14" s="9"/>
      <c r="LWH14" s="9"/>
      <c r="LWI14" s="9"/>
      <c r="LWJ14" s="9"/>
      <c r="LWK14" s="9"/>
      <c r="LWL14" s="9"/>
      <c r="LWM14" s="9"/>
      <c r="LWN14" s="9"/>
      <c r="LWO14" s="9"/>
      <c r="LWP14" s="9"/>
      <c r="LWQ14" s="9"/>
      <c r="LWR14" s="9"/>
      <c r="LWS14" s="9"/>
      <c r="LWT14" s="9"/>
      <c r="LWU14" s="9"/>
      <c r="LWV14" s="9"/>
      <c r="LWW14" s="9"/>
      <c r="LWX14" s="9"/>
      <c r="LWY14" s="9"/>
      <c r="LWZ14" s="9"/>
      <c r="LXA14" s="9"/>
      <c r="LXB14" s="9"/>
      <c r="LXC14" s="9"/>
      <c r="LXD14" s="9"/>
      <c r="LXE14" s="9"/>
      <c r="LXF14" s="9"/>
      <c r="LXG14" s="9"/>
      <c r="LXH14" s="9"/>
      <c r="LXI14" s="9"/>
      <c r="LXJ14" s="9"/>
      <c r="LXK14" s="9"/>
      <c r="LXL14" s="9"/>
      <c r="LXM14" s="9"/>
      <c r="LXN14" s="9"/>
      <c r="LXO14" s="9"/>
      <c r="LXP14" s="9"/>
      <c r="LXQ14" s="9"/>
      <c r="LXR14" s="9"/>
      <c r="LXS14" s="9"/>
      <c r="LXT14" s="9"/>
      <c r="LXU14" s="9"/>
      <c r="LXV14" s="9"/>
      <c r="LXW14" s="9"/>
      <c r="LXX14" s="9"/>
      <c r="LXY14" s="9"/>
      <c r="LXZ14" s="9"/>
      <c r="LYA14" s="9"/>
      <c r="LYB14" s="9"/>
      <c r="LYC14" s="9"/>
      <c r="LYD14" s="9"/>
      <c r="LYE14" s="9"/>
      <c r="LYF14" s="9"/>
      <c r="LYG14" s="9"/>
      <c r="LYH14" s="9"/>
      <c r="LYI14" s="9"/>
      <c r="LYJ14" s="9"/>
      <c r="LYK14" s="9"/>
      <c r="LYL14" s="9"/>
      <c r="LYM14" s="9"/>
      <c r="LYN14" s="9"/>
      <c r="LYO14" s="9"/>
      <c r="LYP14" s="9"/>
      <c r="LYQ14" s="9"/>
      <c r="LYR14" s="9"/>
      <c r="LYS14" s="9"/>
      <c r="LYT14" s="9"/>
      <c r="LYU14" s="9"/>
      <c r="LYV14" s="9"/>
      <c r="LYW14" s="9"/>
      <c r="LYX14" s="9"/>
      <c r="LYY14" s="9"/>
      <c r="LYZ14" s="9"/>
      <c r="LZA14" s="9"/>
      <c r="LZB14" s="9"/>
      <c r="LZC14" s="9"/>
      <c r="LZD14" s="9"/>
      <c r="LZE14" s="9"/>
      <c r="LZF14" s="9"/>
      <c r="LZG14" s="9"/>
      <c r="LZH14" s="9"/>
      <c r="LZI14" s="9"/>
      <c r="LZJ14" s="9"/>
      <c r="LZK14" s="9"/>
      <c r="LZL14" s="9"/>
      <c r="LZM14" s="9"/>
      <c r="LZN14" s="9"/>
      <c r="LZO14" s="9"/>
      <c r="LZP14" s="9"/>
      <c r="LZQ14" s="9"/>
      <c r="LZR14" s="9"/>
      <c r="LZS14" s="9"/>
      <c r="LZT14" s="9"/>
      <c r="LZU14" s="9"/>
      <c r="LZV14" s="9"/>
      <c r="LZW14" s="9"/>
      <c r="LZX14" s="9"/>
      <c r="LZY14" s="9"/>
      <c r="LZZ14" s="9"/>
      <c r="MAA14" s="9"/>
      <c r="MAB14" s="9"/>
      <c r="MAC14" s="9"/>
      <c r="MAD14" s="9"/>
      <c r="MAE14" s="9"/>
      <c r="MAF14" s="9"/>
      <c r="MAG14" s="9"/>
      <c r="MAH14" s="9"/>
      <c r="MAI14" s="9"/>
      <c r="MAJ14" s="9"/>
      <c r="MAK14" s="9"/>
      <c r="MAL14" s="9"/>
      <c r="MAM14" s="9"/>
      <c r="MAN14" s="9"/>
      <c r="MAO14" s="9"/>
      <c r="MAP14" s="9"/>
      <c r="MAQ14" s="9"/>
      <c r="MAR14" s="9"/>
      <c r="MAS14" s="9"/>
      <c r="MAT14" s="9"/>
      <c r="MAU14" s="9"/>
      <c r="MAV14" s="9"/>
      <c r="MAW14" s="9"/>
      <c r="MAX14" s="9"/>
      <c r="MAY14" s="9"/>
      <c r="MAZ14" s="9"/>
      <c r="MBA14" s="9"/>
      <c r="MBB14" s="9"/>
      <c r="MBC14" s="9"/>
      <c r="MBD14" s="9"/>
      <c r="MBE14" s="9"/>
      <c r="MBF14" s="9"/>
      <c r="MBG14" s="9"/>
      <c r="MBH14" s="9"/>
      <c r="MBI14" s="9"/>
      <c r="MBJ14" s="9"/>
      <c r="MBK14" s="9"/>
      <c r="MBL14" s="9"/>
      <c r="MBM14" s="9"/>
      <c r="MBN14" s="9"/>
      <c r="MBO14" s="9"/>
      <c r="MBP14" s="9"/>
      <c r="MBQ14" s="9"/>
      <c r="MBR14" s="9"/>
      <c r="MBS14" s="9"/>
      <c r="MBT14" s="9"/>
      <c r="MBU14" s="9"/>
      <c r="MBV14" s="9"/>
      <c r="MBW14" s="9"/>
      <c r="MBX14" s="9"/>
      <c r="MBY14" s="9"/>
      <c r="MBZ14" s="9"/>
      <c r="MCA14" s="9"/>
      <c r="MCB14" s="9"/>
      <c r="MCC14" s="9"/>
      <c r="MCD14" s="9"/>
      <c r="MCE14" s="9"/>
      <c r="MCF14" s="9"/>
      <c r="MCG14" s="9"/>
      <c r="MCH14" s="9"/>
      <c r="MCI14" s="9"/>
      <c r="MCJ14" s="9"/>
      <c r="MCK14" s="9"/>
      <c r="MCL14" s="9"/>
      <c r="MCM14" s="9"/>
      <c r="MCN14" s="9"/>
      <c r="MCO14" s="9"/>
      <c r="MCP14" s="9"/>
      <c r="MCQ14" s="9"/>
      <c r="MCR14" s="9"/>
      <c r="MCS14" s="9"/>
      <c r="MCT14" s="9"/>
      <c r="MCU14" s="9"/>
      <c r="MCV14" s="9"/>
      <c r="MCW14" s="9"/>
      <c r="MCX14" s="9"/>
      <c r="MCY14" s="9"/>
      <c r="MCZ14" s="9"/>
      <c r="MDA14" s="9"/>
      <c r="MDB14" s="9"/>
      <c r="MDC14" s="9"/>
      <c r="MDD14" s="9"/>
      <c r="MDE14" s="9"/>
      <c r="MDF14" s="9"/>
      <c r="MDG14" s="9"/>
      <c r="MDH14" s="9"/>
      <c r="MDI14" s="9"/>
      <c r="MDJ14" s="9"/>
      <c r="MDK14" s="9"/>
      <c r="MDL14" s="9"/>
      <c r="MDM14" s="9"/>
      <c r="MDN14" s="9"/>
      <c r="MDO14" s="9"/>
      <c r="MDP14" s="9"/>
      <c r="MDQ14" s="9"/>
      <c r="MDR14" s="9"/>
      <c r="MDS14" s="9"/>
      <c r="MDT14" s="9"/>
      <c r="MDU14" s="9"/>
      <c r="MDV14" s="9"/>
      <c r="MDW14" s="9"/>
      <c r="MDX14" s="9"/>
      <c r="MDY14" s="9"/>
      <c r="MDZ14" s="9"/>
      <c r="MEA14" s="9"/>
      <c r="MEB14" s="9"/>
      <c r="MEC14" s="9"/>
      <c r="MED14" s="9"/>
      <c r="MEE14" s="9"/>
      <c r="MEF14" s="9"/>
      <c r="MEG14" s="9"/>
      <c r="MEH14" s="9"/>
      <c r="MEI14" s="9"/>
      <c r="MEJ14" s="9"/>
      <c r="MEK14" s="9"/>
      <c r="MEL14" s="9"/>
      <c r="MEM14" s="9"/>
      <c r="MEN14" s="9"/>
      <c r="MEO14" s="9"/>
      <c r="MEP14" s="9"/>
      <c r="MEQ14" s="9"/>
      <c r="MER14" s="9"/>
      <c r="MES14" s="9"/>
      <c r="MET14" s="9"/>
      <c r="MEU14" s="9"/>
      <c r="MEV14" s="9"/>
      <c r="MEW14" s="9"/>
      <c r="MEX14" s="9"/>
      <c r="MEY14" s="9"/>
      <c r="MEZ14" s="9"/>
      <c r="MFA14" s="9"/>
      <c r="MFB14" s="9"/>
      <c r="MFC14" s="9"/>
      <c r="MFD14" s="9"/>
      <c r="MFE14" s="9"/>
      <c r="MFF14" s="9"/>
      <c r="MFG14" s="9"/>
      <c r="MFH14" s="9"/>
      <c r="MFI14" s="9"/>
      <c r="MFJ14" s="9"/>
      <c r="MFK14" s="9"/>
      <c r="MFL14" s="9"/>
      <c r="MFM14" s="9"/>
      <c r="MFN14" s="9"/>
      <c r="MFO14" s="9"/>
      <c r="MFP14" s="9"/>
      <c r="MFQ14" s="9"/>
      <c r="MFR14" s="9"/>
      <c r="MFS14" s="9"/>
      <c r="MFT14" s="9"/>
      <c r="MFU14" s="9"/>
      <c r="MFV14" s="9"/>
      <c r="MFW14" s="9"/>
      <c r="MFX14" s="9"/>
      <c r="MFY14" s="9"/>
      <c r="MFZ14" s="9"/>
      <c r="MGA14" s="9"/>
      <c r="MGB14" s="9"/>
      <c r="MGC14" s="9"/>
      <c r="MGD14" s="9"/>
      <c r="MGE14" s="9"/>
      <c r="MGF14" s="9"/>
      <c r="MGG14" s="9"/>
      <c r="MGH14" s="9"/>
      <c r="MGI14" s="9"/>
      <c r="MGJ14" s="9"/>
      <c r="MGK14" s="9"/>
      <c r="MGL14" s="9"/>
      <c r="MGM14" s="9"/>
      <c r="MGN14" s="9"/>
      <c r="MGO14" s="9"/>
      <c r="MGP14" s="9"/>
      <c r="MGQ14" s="9"/>
      <c r="MGR14" s="9"/>
      <c r="MGS14" s="9"/>
      <c r="MGT14" s="9"/>
      <c r="MGU14" s="9"/>
      <c r="MGV14" s="9"/>
      <c r="MGW14" s="9"/>
      <c r="MGX14" s="9"/>
      <c r="MGY14" s="9"/>
      <c r="MGZ14" s="9"/>
      <c r="MHA14" s="9"/>
      <c r="MHB14" s="9"/>
      <c r="MHC14" s="9"/>
      <c r="MHD14" s="9"/>
      <c r="MHE14" s="9"/>
      <c r="MHF14" s="9"/>
      <c r="MHG14" s="9"/>
      <c r="MHH14" s="9"/>
      <c r="MHI14" s="9"/>
      <c r="MHJ14" s="9"/>
      <c r="MHK14" s="9"/>
      <c r="MHL14" s="9"/>
      <c r="MHM14" s="9"/>
      <c r="MHN14" s="9"/>
      <c r="MHO14" s="9"/>
      <c r="MHP14" s="9"/>
      <c r="MHQ14" s="9"/>
      <c r="MHR14" s="9"/>
      <c r="MHS14" s="9"/>
      <c r="MHT14" s="9"/>
      <c r="MHU14" s="9"/>
      <c r="MHV14" s="9"/>
      <c r="MHW14" s="9"/>
      <c r="MHX14" s="9"/>
      <c r="MHY14" s="9"/>
      <c r="MHZ14" s="9"/>
      <c r="MIA14" s="9"/>
      <c r="MIB14" s="9"/>
      <c r="MIC14" s="9"/>
      <c r="MID14" s="9"/>
      <c r="MIE14" s="9"/>
      <c r="MIF14" s="9"/>
      <c r="MIG14" s="9"/>
      <c r="MIH14" s="9"/>
      <c r="MII14" s="9"/>
      <c r="MIJ14" s="9"/>
      <c r="MIK14" s="9"/>
      <c r="MIL14" s="9"/>
      <c r="MIM14" s="9"/>
      <c r="MIN14" s="9"/>
      <c r="MIO14" s="9"/>
      <c r="MIP14" s="9"/>
      <c r="MIQ14" s="9"/>
      <c r="MIR14" s="9"/>
      <c r="MIS14" s="9"/>
      <c r="MIT14" s="9"/>
      <c r="MIU14" s="9"/>
      <c r="MIV14" s="9"/>
      <c r="MIW14" s="9"/>
      <c r="MIX14" s="9"/>
      <c r="MIY14" s="9"/>
      <c r="MIZ14" s="9"/>
      <c r="MJA14" s="9"/>
      <c r="MJB14" s="9"/>
      <c r="MJC14" s="9"/>
      <c r="MJD14" s="9"/>
      <c r="MJE14" s="9"/>
      <c r="MJF14" s="9"/>
      <c r="MJG14" s="9"/>
      <c r="MJH14" s="9"/>
      <c r="MJI14" s="9"/>
      <c r="MJJ14" s="9"/>
      <c r="MJK14" s="9"/>
      <c r="MJL14" s="9"/>
      <c r="MJM14" s="9"/>
      <c r="MJN14" s="9"/>
      <c r="MJO14" s="9"/>
      <c r="MJP14" s="9"/>
      <c r="MJQ14" s="9"/>
      <c r="MJR14" s="9"/>
      <c r="MJS14" s="9"/>
      <c r="MJT14" s="9"/>
      <c r="MJU14" s="9"/>
      <c r="MJV14" s="9"/>
      <c r="MJW14" s="9"/>
      <c r="MJX14" s="9"/>
      <c r="MJY14" s="9"/>
      <c r="MJZ14" s="9"/>
      <c r="MKA14" s="9"/>
      <c r="MKB14" s="9"/>
      <c r="MKC14" s="9"/>
      <c r="MKD14" s="9"/>
      <c r="MKE14" s="9"/>
      <c r="MKF14" s="9"/>
      <c r="MKG14" s="9"/>
      <c r="MKH14" s="9"/>
      <c r="MKI14" s="9"/>
      <c r="MKJ14" s="9"/>
      <c r="MKK14" s="9"/>
      <c r="MKL14" s="9"/>
      <c r="MKM14" s="9"/>
      <c r="MKN14" s="9"/>
      <c r="MKO14" s="9"/>
      <c r="MKP14" s="9"/>
      <c r="MKQ14" s="9"/>
      <c r="MKR14" s="9"/>
      <c r="MKS14" s="9"/>
      <c r="MKT14" s="9"/>
      <c r="MKU14" s="9"/>
      <c r="MKV14" s="9"/>
      <c r="MKW14" s="9"/>
      <c r="MKX14" s="9"/>
      <c r="MKY14" s="9"/>
      <c r="MKZ14" s="9"/>
      <c r="MLA14" s="9"/>
      <c r="MLB14" s="9"/>
      <c r="MLC14" s="9"/>
      <c r="MLD14" s="9"/>
      <c r="MLE14" s="9"/>
      <c r="MLF14" s="9"/>
      <c r="MLG14" s="9"/>
      <c r="MLH14" s="9"/>
      <c r="MLI14" s="9"/>
      <c r="MLJ14" s="9"/>
      <c r="MLK14" s="9"/>
      <c r="MLL14" s="9"/>
      <c r="MLM14" s="9"/>
      <c r="MLN14" s="9"/>
      <c r="MLO14" s="9"/>
      <c r="MLP14" s="9"/>
      <c r="MLQ14" s="9"/>
      <c r="MLR14" s="9"/>
      <c r="MLS14" s="9"/>
      <c r="MLT14" s="9"/>
      <c r="MLU14" s="9"/>
      <c r="MLV14" s="9"/>
      <c r="MLW14" s="9"/>
      <c r="MLX14" s="9"/>
      <c r="MLY14" s="9"/>
      <c r="MLZ14" s="9"/>
      <c r="MMA14" s="9"/>
      <c r="MMB14" s="9"/>
      <c r="MMC14" s="9"/>
      <c r="MMD14" s="9"/>
      <c r="MME14" s="9"/>
      <c r="MMF14" s="9"/>
      <c r="MMG14" s="9"/>
      <c r="MMH14" s="9"/>
      <c r="MMI14" s="9"/>
      <c r="MMJ14" s="9"/>
      <c r="MMK14" s="9"/>
      <c r="MML14" s="9"/>
      <c r="MMM14" s="9"/>
      <c r="MMN14" s="9"/>
      <c r="MMO14" s="9"/>
      <c r="MMP14" s="9"/>
      <c r="MMQ14" s="9"/>
      <c r="MMR14" s="9"/>
      <c r="MMS14" s="9"/>
      <c r="MMT14" s="9"/>
      <c r="MMU14" s="9"/>
      <c r="MMV14" s="9"/>
      <c r="MMW14" s="9"/>
      <c r="MMX14" s="9"/>
      <c r="MMY14" s="9"/>
      <c r="MMZ14" s="9"/>
      <c r="MNA14" s="9"/>
      <c r="MNB14" s="9"/>
      <c r="MNC14" s="9"/>
      <c r="MND14" s="9"/>
      <c r="MNE14" s="9"/>
      <c r="MNF14" s="9"/>
      <c r="MNG14" s="9"/>
      <c r="MNH14" s="9"/>
      <c r="MNI14" s="9"/>
      <c r="MNJ14" s="9"/>
      <c r="MNK14" s="9"/>
      <c r="MNL14" s="9"/>
      <c r="MNM14" s="9"/>
      <c r="MNN14" s="9"/>
      <c r="MNO14" s="9"/>
      <c r="MNP14" s="9"/>
      <c r="MNQ14" s="9"/>
      <c r="MNR14" s="9"/>
      <c r="MNS14" s="9"/>
      <c r="MNT14" s="9"/>
      <c r="MNU14" s="9"/>
      <c r="MNV14" s="9"/>
      <c r="MNW14" s="9"/>
      <c r="MNX14" s="9"/>
      <c r="MNY14" s="9"/>
      <c r="MNZ14" s="9"/>
      <c r="MOA14" s="9"/>
      <c r="MOB14" s="9"/>
      <c r="MOC14" s="9"/>
      <c r="MOD14" s="9"/>
      <c r="MOE14" s="9"/>
      <c r="MOF14" s="9"/>
      <c r="MOG14" s="9"/>
      <c r="MOH14" s="9"/>
      <c r="MOI14" s="9"/>
      <c r="MOJ14" s="9"/>
      <c r="MOK14" s="9"/>
      <c r="MOL14" s="9"/>
      <c r="MOM14" s="9"/>
      <c r="MON14" s="9"/>
      <c r="MOO14" s="9"/>
      <c r="MOP14" s="9"/>
      <c r="MOQ14" s="9"/>
      <c r="MOR14" s="9"/>
      <c r="MOS14" s="9"/>
      <c r="MOT14" s="9"/>
      <c r="MOU14" s="9"/>
      <c r="MOV14" s="9"/>
      <c r="MOW14" s="9"/>
      <c r="MOX14" s="9"/>
      <c r="MOY14" s="9"/>
      <c r="MOZ14" s="9"/>
      <c r="MPA14" s="9"/>
      <c r="MPB14" s="9"/>
      <c r="MPC14" s="9"/>
      <c r="MPD14" s="9"/>
      <c r="MPE14" s="9"/>
      <c r="MPF14" s="9"/>
      <c r="MPG14" s="9"/>
      <c r="MPH14" s="9"/>
      <c r="MPI14" s="9"/>
      <c r="MPJ14" s="9"/>
      <c r="MPK14" s="9"/>
      <c r="MPL14" s="9"/>
      <c r="MPM14" s="9"/>
      <c r="MPN14" s="9"/>
      <c r="MPO14" s="9"/>
      <c r="MPP14" s="9"/>
      <c r="MPQ14" s="9"/>
      <c r="MPR14" s="9"/>
      <c r="MPS14" s="9"/>
      <c r="MPT14" s="9"/>
      <c r="MPU14" s="9"/>
      <c r="MPV14" s="9"/>
      <c r="MPW14" s="9"/>
      <c r="MPX14" s="9"/>
      <c r="MPY14" s="9"/>
      <c r="MPZ14" s="9"/>
      <c r="MQA14" s="9"/>
      <c r="MQB14" s="9"/>
      <c r="MQC14" s="9"/>
      <c r="MQD14" s="9"/>
      <c r="MQE14" s="9"/>
      <c r="MQF14" s="9"/>
      <c r="MQG14" s="9"/>
      <c r="MQH14" s="9"/>
      <c r="MQI14" s="9"/>
      <c r="MQJ14" s="9"/>
      <c r="MQK14" s="9"/>
      <c r="MQL14" s="9"/>
      <c r="MQM14" s="9"/>
      <c r="MQN14" s="9"/>
      <c r="MQO14" s="9"/>
      <c r="MQP14" s="9"/>
      <c r="MQQ14" s="9"/>
      <c r="MQR14" s="9"/>
      <c r="MQS14" s="9"/>
      <c r="MQT14" s="9"/>
      <c r="MQU14" s="9"/>
      <c r="MQV14" s="9"/>
      <c r="MQW14" s="9"/>
      <c r="MQX14" s="9"/>
      <c r="MQY14" s="9"/>
      <c r="MQZ14" s="9"/>
      <c r="MRA14" s="9"/>
      <c r="MRB14" s="9"/>
      <c r="MRC14" s="9"/>
      <c r="MRD14" s="9"/>
      <c r="MRE14" s="9"/>
      <c r="MRF14" s="9"/>
      <c r="MRG14" s="9"/>
      <c r="MRH14" s="9"/>
      <c r="MRI14" s="9"/>
      <c r="MRJ14" s="9"/>
      <c r="MRK14" s="9"/>
      <c r="MRL14" s="9"/>
      <c r="MRM14" s="9"/>
      <c r="MRN14" s="9"/>
      <c r="MRO14" s="9"/>
      <c r="MRP14" s="9"/>
      <c r="MRQ14" s="9"/>
      <c r="MRR14" s="9"/>
      <c r="MRS14" s="9"/>
      <c r="MRT14" s="9"/>
      <c r="MRU14" s="9"/>
      <c r="MRV14" s="9"/>
      <c r="MRW14" s="9"/>
      <c r="MRX14" s="9"/>
      <c r="MRY14" s="9"/>
      <c r="MRZ14" s="9"/>
      <c r="MSA14" s="9"/>
      <c r="MSB14" s="9"/>
      <c r="MSC14" s="9"/>
      <c r="MSD14" s="9"/>
      <c r="MSE14" s="9"/>
      <c r="MSF14" s="9"/>
      <c r="MSG14" s="9"/>
      <c r="MSH14" s="9"/>
      <c r="MSI14" s="9"/>
      <c r="MSJ14" s="9"/>
      <c r="MSK14" s="9"/>
      <c r="MSL14" s="9"/>
      <c r="MSM14" s="9"/>
      <c r="MSN14" s="9"/>
      <c r="MSO14" s="9"/>
      <c r="MSP14" s="9"/>
      <c r="MSQ14" s="9"/>
      <c r="MSR14" s="9"/>
      <c r="MSS14" s="9"/>
      <c r="MST14" s="9"/>
      <c r="MSU14" s="9"/>
      <c r="MSV14" s="9"/>
      <c r="MSW14" s="9"/>
      <c r="MSX14" s="9"/>
      <c r="MSY14" s="9"/>
      <c r="MSZ14" s="9"/>
      <c r="MTA14" s="9"/>
      <c r="MTB14" s="9"/>
      <c r="MTC14" s="9"/>
      <c r="MTD14" s="9"/>
      <c r="MTE14" s="9"/>
      <c r="MTF14" s="9"/>
      <c r="MTG14" s="9"/>
      <c r="MTH14" s="9"/>
      <c r="MTI14" s="9"/>
      <c r="MTJ14" s="9"/>
      <c r="MTK14" s="9"/>
      <c r="MTL14" s="9"/>
      <c r="MTM14" s="9"/>
      <c r="MTN14" s="9"/>
      <c r="MTO14" s="9"/>
      <c r="MTP14" s="9"/>
      <c r="MTQ14" s="9"/>
      <c r="MTR14" s="9"/>
      <c r="MTS14" s="9"/>
      <c r="MTT14" s="9"/>
      <c r="MTU14" s="9"/>
      <c r="MTV14" s="9"/>
      <c r="MTW14" s="9"/>
      <c r="MTX14" s="9"/>
      <c r="MTY14" s="9"/>
      <c r="MTZ14" s="9"/>
      <c r="MUA14" s="9"/>
      <c r="MUB14" s="9"/>
      <c r="MUC14" s="9"/>
      <c r="MUD14" s="9"/>
      <c r="MUE14" s="9"/>
      <c r="MUF14" s="9"/>
      <c r="MUG14" s="9"/>
      <c r="MUH14" s="9"/>
      <c r="MUI14" s="9"/>
      <c r="MUJ14" s="9"/>
      <c r="MUK14" s="9"/>
      <c r="MUL14" s="9"/>
      <c r="MUM14" s="9"/>
      <c r="MUN14" s="9"/>
      <c r="MUO14" s="9"/>
      <c r="MUP14" s="9"/>
      <c r="MUQ14" s="9"/>
      <c r="MUR14" s="9"/>
      <c r="MUS14" s="9"/>
      <c r="MUT14" s="9"/>
      <c r="MUU14" s="9"/>
      <c r="MUV14" s="9"/>
      <c r="MUW14" s="9"/>
      <c r="MUX14" s="9"/>
      <c r="MUY14" s="9"/>
      <c r="MUZ14" s="9"/>
      <c r="MVA14" s="9"/>
      <c r="MVB14" s="9"/>
      <c r="MVC14" s="9"/>
      <c r="MVD14" s="9"/>
      <c r="MVE14" s="9"/>
      <c r="MVF14" s="9"/>
      <c r="MVG14" s="9"/>
      <c r="MVH14" s="9"/>
      <c r="MVI14" s="9"/>
      <c r="MVJ14" s="9"/>
      <c r="MVK14" s="9"/>
      <c r="MVL14" s="9"/>
      <c r="MVM14" s="9"/>
      <c r="MVN14" s="9"/>
      <c r="MVO14" s="9"/>
      <c r="MVP14" s="9"/>
      <c r="MVQ14" s="9"/>
      <c r="MVR14" s="9"/>
      <c r="MVS14" s="9"/>
      <c r="MVT14" s="9"/>
      <c r="MVU14" s="9"/>
      <c r="MVV14" s="9"/>
      <c r="MVW14" s="9"/>
      <c r="MVX14" s="9"/>
      <c r="MVY14" s="9"/>
      <c r="MVZ14" s="9"/>
      <c r="MWA14" s="9"/>
      <c r="MWB14" s="9"/>
      <c r="MWC14" s="9"/>
      <c r="MWD14" s="9"/>
      <c r="MWE14" s="9"/>
      <c r="MWF14" s="9"/>
      <c r="MWG14" s="9"/>
      <c r="MWH14" s="9"/>
      <c r="MWI14" s="9"/>
      <c r="MWJ14" s="9"/>
      <c r="MWK14" s="9"/>
      <c r="MWL14" s="9"/>
      <c r="MWM14" s="9"/>
      <c r="MWN14" s="9"/>
      <c r="MWO14" s="9"/>
      <c r="MWP14" s="9"/>
      <c r="MWQ14" s="9"/>
      <c r="MWR14" s="9"/>
      <c r="MWS14" s="9"/>
      <c r="MWT14" s="9"/>
      <c r="MWU14" s="9"/>
      <c r="MWV14" s="9"/>
      <c r="MWW14" s="9"/>
      <c r="MWX14" s="9"/>
      <c r="MWY14" s="9"/>
      <c r="MWZ14" s="9"/>
      <c r="MXA14" s="9"/>
      <c r="MXB14" s="9"/>
      <c r="MXC14" s="9"/>
      <c r="MXD14" s="9"/>
      <c r="MXE14" s="9"/>
      <c r="MXF14" s="9"/>
      <c r="MXG14" s="9"/>
      <c r="MXH14" s="9"/>
      <c r="MXI14" s="9"/>
      <c r="MXJ14" s="9"/>
      <c r="MXK14" s="9"/>
      <c r="MXL14" s="9"/>
      <c r="MXM14" s="9"/>
      <c r="MXN14" s="9"/>
      <c r="MXO14" s="9"/>
      <c r="MXP14" s="9"/>
      <c r="MXQ14" s="9"/>
      <c r="MXR14" s="9"/>
      <c r="MXS14" s="9"/>
      <c r="MXT14" s="9"/>
      <c r="MXU14" s="9"/>
      <c r="MXV14" s="9"/>
      <c r="MXW14" s="9"/>
      <c r="MXX14" s="9"/>
      <c r="MXY14" s="9"/>
      <c r="MXZ14" s="9"/>
      <c r="MYA14" s="9"/>
      <c r="MYB14" s="9"/>
      <c r="MYC14" s="9"/>
      <c r="MYD14" s="9"/>
      <c r="MYE14" s="9"/>
      <c r="MYF14" s="9"/>
      <c r="MYG14" s="9"/>
      <c r="MYH14" s="9"/>
      <c r="MYI14" s="9"/>
      <c r="MYJ14" s="9"/>
      <c r="MYK14" s="9"/>
      <c r="MYL14" s="9"/>
      <c r="MYM14" s="9"/>
      <c r="MYN14" s="9"/>
      <c r="MYO14" s="9"/>
      <c r="MYP14" s="9"/>
      <c r="MYQ14" s="9"/>
      <c r="MYR14" s="9"/>
      <c r="MYS14" s="9"/>
      <c r="MYT14" s="9"/>
      <c r="MYU14" s="9"/>
      <c r="MYV14" s="9"/>
      <c r="MYW14" s="9"/>
      <c r="MYX14" s="9"/>
      <c r="MYY14" s="9"/>
      <c r="MYZ14" s="9"/>
      <c r="MZA14" s="9"/>
      <c r="MZB14" s="9"/>
      <c r="MZC14" s="9"/>
      <c r="MZD14" s="9"/>
      <c r="MZE14" s="9"/>
      <c r="MZF14" s="9"/>
      <c r="MZG14" s="9"/>
      <c r="MZH14" s="9"/>
      <c r="MZI14" s="9"/>
      <c r="MZJ14" s="9"/>
      <c r="MZK14" s="9"/>
      <c r="MZL14" s="9"/>
      <c r="MZM14" s="9"/>
      <c r="MZN14" s="9"/>
      <c r="MZO14" s="9"/>
      <c r="MZP14" s="9"/>
      <c r="MZQ14" s="9"/>
      <c r="MZR14" s="9"/>
      <c r="MZS14" s="9"/>
      <c r="MZT14" s="9"/>
      <c r="MZU14" s="9"/>
      <c r="MZV14" s="9"/>
      <c r="MZW14" s="9"/>
      <c r="MZX14" s="9"/>
      <c r="MZY14" s="9"/>
      <c r="MZZ14" s="9"/>
      <c r="NAA14" s="9"/>
      <c r="NAB14" s="9"/>
      <c r="NAC14" s="9"/>
      <c r="NAD14" s="9"/>
      <c r="NAE14" s="9"/>
      <c r="NAF14" s="9"/>
      <c r="NAG14" s="9"/>
      <c r="NAH14" s="9"/>
      <c r="NAI14" s="9"/>
      <c r="NAJ14" s="9"/>
      <c r="NAK14" s="9"/>
      <c r="NAL14" s="9"/>
      <c r="NAM14" s="9"/>
      <c r="NAN14" s="9"/>
      <c r="NAO14" s="9"/>
      <c r="NAP14" s="9"/>
      <c r="NAQ14" s="9"/>
      <c r="NAR14" s="9"/>
      <c r="NAS14" s="9"/>
      <c r="NAT14" s="9"/>
      <c r="NAU14" s="9"/>
      <c r="NAV14" s="9"/>
      <c r="NAW14" s="9"/>
      <c r="NAX14" s="9"/>
      <c r="NAY14" s="9"/>
      <c r="NAZ14" s="9"/>
      <c r="NBA14" s="9"/>
      <c r="NBB14" s="9"/>
      <c r="NBC14" s="9"/>
      <c r="NBD14" s="9"/>
      <c r="NBE14" s="9"/>
      <c r="NBF14" s="9"/>
      <c r="NBG14" s="9"/>
      <c r="NBH14" s="9"/>
      <c r="NBI14" s="9"/>
      <c r="NBJ14" s="9"/>
      <c r="NBK14" s="9"/>
      <c r="NBL14" s="9"/>
      <c r="NBM14" s="9"/>
      <c r="NBN14" s="9"/>
      <c r="NBO14" s="9"/>
      <c r="NBP14" s="9"/>
      <c r="NBQ14" s="9"/>
      <c r="NBR14" s="9"/>
      <c r="NBS14" s="9"/>
      <c r="NBT14" s="9"/>
      <c r="NBU14" s="9"/>
      <c r="NBV14" s="9"/>
      <c r="NBW14" s="9"/>
      <c r="NBX14" s="9"/>
      <c r="NBY14" s="9"/>
      <c r="NBZ14" s="9"/>
      <c r="NCA14" s="9"/>
      <c r="NCB14" s="9"/>
      <c r="NCC14" s="9"/>
      <c r="NCD14" s="9"/>
      <c r="NCE14" s="9"/>
      <c r="NCF14" s="9"/>
      <c r="NCG14" s="9"/>
      <c r="NCH14" s="9"/>
      <c r="NCI14" s="9"/>
      <c r="NCJ14" s="9"/>
      <c r="NCK14" s="9"/>
      <c r="NCL14" s="9"/>
      <c r="NCM14" s="9"/>
      <c r="NCN14" s="9"/>
      <c r="NCO14" s="9"/>
      <c r="NCP14" s="9"/>
      <c r="NCQ14" s="9"/>
      <c r="NCR14" s="9"/>
      <c r="NCS14" s="9"/>
      <c r="NCT14" s="9"/>
      <c r="NCU14" s="9"/>
      <c r="NCV14" s="9"/>
      <c r="NCW14" s="9"/>
      <c r="NCX14" s="9"/>
      <c r="NCY14" s="9"/>
      <c r="NCZ14" s="9"/>
      <c r="NDA14" s="9"/>
      <c r="NDB14" s="9"/>
      <c r="NDC14" s="9"/>
      <c r="NDD14" s="9"/>
      <c r="NDE14" s="9"/>
      <c r="NDF14" s="9"/>
      <c r="NDG14" s="9"/>
      <c r="NDH14" s="9"/>
      <c r="NDI14" s="9"/>
      <c r="NDJ14" s="9"/>
      <c r="NDK14" s="9"/>
      <c r="NDL14" s="9"/>
      <c r="NDM14" s="9"/>
      <c r="NDN14" s="9"/>
      <c r="NDO14" s="9"/>
      <c r="NDP14" s="9"/>
      <c r="NDQ14" s="9"/>
      <c r="NDR14" s="9"/>
      <c r="NDS14" s="9"/>
      <c r="NDT14" s="9"/>
      <c r="NDU14" s="9"/>
      <c r="NDV14" s="9"/>
      <c r="NDW14" s="9"/>
      <c r="NDX14" s="9"/>
      <c r="NDY14" s="9"/>
      <c r="NDZ14" s="9"/>
      <c r="NEA14" s="9"/>
      <c r="NEB14" s="9"/>
      <c r="NEC14" s="9"/>
      <c r="NED14" s="9"/>
      <c r="NEE14" s="9"/>
      <c r="NEF14" s="9"/>
      <c r="NEG14" s="9"/>
      <c r="NEH14" s="9"/>
      <c r="NEI14" s="9"/>
      <c r="NEJ14" s="9"/>
      <c r="NEK14" s="9"/>
      <c r="NEL14" s="9"/>
      <c r="NEM14" s="9"/>
      <c r="NEN14" s="9"/>
      <c r="NEO14" s="9"/>
      <c r="NEP14" s="9"/>
      <c r="NEQ14" s="9"/>
      <c r="NER14" s="9"/>
      <c r="NES14" s="9"/>
      <c r="NET14" s="9"/>
      <c r="NEU14" s="9"/>
      <c r="NEV14" s="9"/>
      <c r="NEW14" s="9"/>
      <c r="NEX14" s="9"/>
      <c r="NEY14" s="9"/>
      <c r="NEZ14" s="9"/>
      <c r="NFA14" s="9"/>
      <c r="NFB14" s="9"/>
      <c r="NFC14" s="9"/>
      <c r="NFD14" s="9"/>
      <c r="NFE14" s="9"/>
      <c r="NFF14" s="9"/>
      <c r="NFG14" s="9"/>
      <c r="NFH14" s="9"/>
      <c r="NFI14" s="9"/>
      <c r="NFJ14" s="9"/>
      <c r="NFK14" s="9"/>
      <c r="NFL14" s="9"/>
      <c r="NFM14" s="9"/>
      <c r="NFN14" s="9"/>
      <c r="NFO14" s="9"/>
      <c r="NFP14" s="9"/>
      <c r="NFQ14" s="9"/>
      <c r="NFR14" s="9"/>
      <c r="NFS14" s="9"/>
      <c r="NFT14" s="9"/>
      <c r="NFU14" s="9"/>
      <c r="NFV14" s="9"/>
      <c r="NFW14" s="9"/>
      <c r="NFX14" s="9"/>
      <c r="NFY14" s="9"/>
      <c r="NFZ14" s="9"/>
      <c r="NGA14" s="9"/>
      <c r="NGB14" s="9"/>
      <c r="NGC14" s="9"/>
      <c r="NGD14" s="9"/>
      <c r="NGE14" s="9"/>
      <c r="NGF14" s="9"/>
      <c r="NGG14" s="9"/>
      <c r="NGH14" s="9"/>
      <c r="NGI14" s="9"/>
      <c r="NGJ14" s="9"/>
      <c r="NGK14" s="9"/>
      <c r="NGL14" s="9"/>
      <c r="NGM14" s="9"/>
      <c r="NGN14" s="9"/>
      <c r="NGO14" s="9"/>
      <c r="NGP14" s="9"/>
      <c r="NGQ14" s="9"/>
      <c r="NGR14" s="9"/>
      <c r="NGS14" s="9"/>
      <c r="NGT14" s="9"/>
      <c r="NGU14" s="9"/>
      <c r="NGV14" s="9"/>
      <c r="NGW14" s="9"/>
      <c r="NGX14" s="9"/>
      <c r="NGY14" s="9"/>
      <c r="NGZ14" s="9"/>
      <c r="NHA14" s="9"/>
      <c r="NHB14" s="9"/>
      <c r="NHC14" s="9"/>
      <c r="NHD14" s="9"/>
      <c r="NHE14" s="9"/>
      <c r="NHF14" s="9"/>
      <c r="NHG14" s="9"/>
      <c r="NHH14" s="9"/>
      <c r="NHI14" s="9"/>
      <c r="NHJ14" s="9"/>
      <c r="NHK14" s="9"/>
      <c r="NHL14" s="9"/>
      <c r="NHM14" s="9"/>
      <c r="NHN14" s="9"/>
      <c r="NHO14" s="9"/>
      <c r="NHP14" s="9"/>
      <c r="NHQ14" s="9"/>
      <c r="NHR14" s="9"/>
      <c r="NHS14" s="9"/>
      <c r="NHT14" s="9"/>
      <c r="NHU14" s="9"/>
      <c r="NHV14" s="9"/>
      <c r="NHW14" s="9"/>
      <c r="NHX14" s="9"/>
      <c r="NHY14" s="9"/>
      <c r="NHZ14" s="9"/>
      <c r="NIA14" s="9"/>
      <c r="NIB14" s="9"/>
      <c r="NIC14" s="9"/>
      <c r="NID14" s="9"/>
      <c r="NIE14" s="9"/>
      <c r="NIF14" s="9"/>
      <c r="NIG14" s="9"/>
      <c r="NIH14" s="9"/>
      <c r="NII14" s="9"/>
      <c r="NIJ14" s="9"/>
      <c r="NIK14" s="9"/>
      <c r="NIL14" s="9"/>
      <c r="NIM14" s="9"/>
      <c r="NIN14" s="9"/>
      <c r="NIO14" s="9"/>
      <c r="NIP14" s="9"/>
      <c r="NIQ14" s="9"/>
      <c r="NIR14" s="9"/>
      <c r="NIS14" s="9"/>
      <c r="NIT14" s="9"/>
      <c r="NIU14" s="9"/>
      <c r="NIV14" s="9"/>
      <c r="NIW14" s="9"/>
      <c r="NIX14" s="9"/>
      <c r="NIY14" s="9"/>
      <c r="NIZ14" s="9"/>
      <c r="NJA14" s="9"/>
      <c r="NJB14" s="9"/>
      <c r="NJC14" s="9"/>
      <c r="NJD14" s="9"/>
      <c r="NJE14" s="9"/>
      <c r="NJF14" s="9"/>
      <c r="NJG14" s="9"/>
      <c r="NJH14" s="9"/>
      <c r="NJI14" s="9"/>
      <c r="NJJ14" s="9"/>
      <c r="NJK14" s="9"/>
      <c r="NJL14" s="9"/>
      <c r="NJM14" s="9"/>
      <c r="NJN14" s="9"/>
      <c r="NJO14" s="9"/>
      <c r="NJP14" s="9"/>
      <c r="NJQ14" s="9"/>
      <c r="NJR14" s="9"/>
      <c r="NJS14" s="9"/>
      <c r="NJT14" s="9"/>
      <c r="NJU14" s="9"/>
      <c r="NJV14" s="9"/>
      <c r="NJW14" s="9"/>
      <c r="NJX14" s="9"/>
      <c r="NJY14" s="9"/>
      <c r="NJZ14" s="9"/>
      <c r="NKA14" s="9"/>
      <c r="NKB14" s="9"/>
      <c r="NKC14" s="9"/>
      <c r="NKD14" s="9"/>
      <c r="NKE14" s="9"/>
      <c r="NKF14" s="9"/>
      <c r="NKG14" s="9"/>
      <c r="NKH14" s="9"/>
      <c r="NKI14" s="9"/>
      <c r="NKJ14" s="9"/>
      <c r="NKK14" s="9"/>
      <c r="NKL14" s="9"/>
      <c r="NKM14" s="9"/>
      <c r="NKN14" s="9"/>
      <c r="NKO14" s="9"/>
      <c r="NKP14" s="9"/>
      <c r="NKQ14" s="9"/>
      <c r="NKR14" s="9"/>
      <c r="NKS14" s="9"/>
      <c r="NKT14" s="9"/>
      <c r="NKU14" s="9"/>
      <c r="NKV14" s="9"/>
      <c r="NKW14" s="9"/>
      <c r="NKX14" s="9"/>
      <c r="NKY14" s="9"/>
      <c r="NKZ14" s="9"/>
      <c r="NLA14" s="9"/>
      <c r="NLB14" s="9"/>
      <c r="NLC14" s="9"/>
      <c r="NLD14" s="9"/>
      <c r="NLE14" s="9"/>
      <c r="NLF14" s="9"/>
      <c r="NLG14" s="9"/>
      <c r="NLH14" s="9"/>
      <c r="NLI14" s="9"/>
      <c r="NLJ14" s="9"/>
      <c r="NLK14" s="9"/>
      <c r="NLL14" s="9"/>
      <c r="NLM14" s="9"/>
      <c r="NLN14" s="9"/>
      <c r="NLO14" s="9"/>
      <c r="NLP14" s="9"/>
      <c r="NLQ14" s="9"/>
      <c r="NLR14" s="9"/>
      <c r="NLS14" s="9"/>
      <c r="NLT14" s="9"/>
      <c r="NLU14" s="9"/>
      <c r="NLV14" s="9"/>
      <c r="NLW14" s="9"/>
      <c r="NLX14" s="9"/>
      <c r="NLY14" s="9"/>
      <c r="NLZ14" s="9"/>
      <c r="NMA14" s="9"/>
      <c r="NMB14" s="9"/>
      <c r="NMC14" s="9"/>
      <c r="NMD14" s="9"/>
      <c r="NME14" s="9"/>
      <c r="NMF14" s="9"/>
      <c r="NMG14" s="9"/>
      <c r="NMH14" s="9"/>
      <c r="NMI14" s="9"/>
      <c r="NMJ14" s="9"/>
      <c r="NMK14" s="9"/>
      <c r="NML14" s="9"/>
      <c r="NMM14" s="9"/>
      <c r="NMN14" s="9"/>
      <c r="NMO14" s="9"/>
      <c r="NMP14" s="9"/>
      <c r="NMQ14" s="9"/>
      <c r="NMR14" s="9"/>
      <c r="NMS14" s="9"/>
      <c r="NMT14" s="9"/>
      <c r="NMU14" s="9"/>
      <c r="NMV14" s="9"/>
      <c r="NMW14" s="9"/>
      <c r="NMX14" s="9"/>
      <c r="NMY14" s="9"/>
      <c r="NMZ14" s="9"/>
      <c r="NNA14" s="9"/>
      <c r="NNB14" s="9"/>
      <c r="NNC14" s="9"/>
      <c r="NND14" s="9"/>
      <c r="NNE14" s="9"/>
      <c r="NNF14" s="9"/>
      <c r="NNG14" s="9"/>
      <c r="NNH14" s="9"/>
      <c r="NNI14" s="9"/>
      <c r="NNJ14" s="9"/>
      <c r="NNK14" s="9"/>
      <c r="NNL14" s="9"/>
      <c r="NNM14" s="9"/>
      <c r="NNN14" s="9"/>
      <c r="NNO14" s="9"/>
      <c r="NNP14" s="9"/>
      <c r="NNQ14" s="9"/>
      <c r="NNR14" s="9"/>
      <c r="NNS14" s="9"/>
      <c r="NNT14" s="9"/>
      <c r="NNU14" s="9"/>
      <c r="NNV14" s="9"/>
      <c r="NNW14" s="9"/>
      <c r="NNX14" s="9"/>
      <c r="NNY14" s="9"/>
      <c r="NNZ14" s="9"/>
      <c r="NOA14" s="9"/>
      <c r="NOB14" s="9"/>
      <c r="NOC14" s="9"/>
      <c r="NOD14" s="9"/>
      <c r="NOE14" s="9"/>
      <c r="NOF14" s="9"/>
      <c r="NOG14" s="9"/>
      <c r="NOH14" s="9"/>
      <c r="NOI14" s="9"/>
      <c r="NOJ14" s="9"/>
      <c r="NOK14" s="9"/>
      <c r="NOL14" s="9"/>
      <c r="NOM14" s="9"/>
      <c r="NON14" s="9"/>
      <c r="NOO14" s="9"/>
      <c r="NOP14" s="9"/>
      <c r="NOQ14" s="9"/>
      <c r="NOR14" s="9"/>
      <c r="NOS14" s="9"/>
      <c r="NOT14" s="9"/>
      <c r="NOU14" s="9"/>
      <c r="NOV14" s="9"/>
      <c r="NOW14" s="9"/>
      <c r="NOX14" s="9"/>
      <c r="NOY14" s="9"/>
      <c r="NOZ14" s="9"/>
      <c r="NPA14" s="9"/>
      <c r="NPB14" s="9"/>
      <c r="NPC14" s="9"/>
      <c r="NPD14" s="9"/>
      <c r="NPE14" s="9"/>
      <c r="NPF14" s="9"/>
      <c r="NPG14" s="9"/>
      <c r="NPH14" s="9"/>
      <c r="NPI14" s="9"/>
      <c r="NPJ14" s="9"/>
      <c r="NPK14" s="9"/>
      <c r="NPL14" s="9"/>
      <c r="NPM14" s="9"/>
      <c r="NPN14" s="9"/>
      <c r="NPO14" s="9"/>
      <c r="NPP14" s="9"/>
      <c r="NPQ14" s="9"/>
      <c r="NPR14" s="9"/>
      <c r="NPS14" s="9"/>
      <c r="NPT14" s="9"/>
      <c r="NPU14" s="9"/>
      <c r="NPV14" s="9"/>
      <c r="NPW14" s="9"/>
      <c r="NPX14" s="9"/>
      <c r="NPY14" s="9"/>
      <c r="NPZ14" s="9"/>
      <c r="NQA14" s="9"/>
      <c r="NQB14" s="9"/>
      <c r="NQC14" s="9"/>
      <c r="NQD14" s="9"/>
      <c r="NQE14" s="9"/>
      <c r="NQF14" s="9"/>
      <c r="NQG14" s="9"/>
      <c r="NQH14" s="9"/>
      <c r="NQI14" s="9"/>
      <c r="NQJ14" s="9"/>
      <c r="NQK14" s="9"/>
      <c r="NQL14" s="9"/>
      <c r="NQM14" s="9"/>
      <c r="NQN14" s="9"/>
      <c r="NQO14" s="9"/>
      <c r="NQP14" s="9"/>
      <c r="NQQ14" s="9"/>
      <c r="NQR14" s="9"/>
      <c r="NQS14" s="9"/>
      <c r="NQT14" s="9"/>
      <c r="NQU14" s="9"/>
      <c r="NQV14" s="9"/>
      <c r="NQW14" s="9"/>
      <c r="NQX14" s="9"/>
      <c r="NQY14" s="9"/>
      <c r="NQZ14" s="9"/>
      <c r="NRA14" s="9"/>
      <c r="NRB14" s="9"/>
      <c r="NRC14" s="9"/>
      <c r="NRD14" s="9"/>
      <c r="NRE14" s="9"/>
      <c r="NRF14" s="9"/>
      <c r="NRG14" s="9"/>
      <c r="NRH14" s="9"/>
      <c r="NRI14" s="9"/>
      <c r="NRJ14" s="9"/>
      <c r="NRK14" s="9"/>
      <c r="NRL14" s="9"/>
      <c r="NRM14" s="9"/>
      <c r="NRN14" s="9"/>
      <c r="NRO14" s="9"/>
      <c r="NRP14" s="9"/>
      <c r="NRQ14" s="9"/>
      <c r="NRR14" s="9"/>
      <c r="NRS14" s="9"/>
      <c r="NRT14" s="9"/>
      <c r="NRU14" s="9"/>
      <c r="NRV14" s="9"/>
      <c r="NRW14" s="9"/>
      <c r="NRX14" s="9"/>
      <c r="NRY14" s="9"/>
      <c r="NRZ14" s="9"/>
      <c r="NSA14" s="9"/>
      <c r="NSB14" s="9"/>
      <c r="NSC14" s="9"/>
      <c r="NSD14" s="9"/>
      <c r="NSE14" s="9"/>
      <c r="NSF14" s="9"/>
      <c r="NSG14" s="9"/>
      <c r="NSH14" s="9"/>
      <c r="NSI14" s="9"/>
      <c r="NSJ14" s="9"/>
      <c r="NSK14" s="9"/>
      <c r="NSL14" s="9"/>
      <c r="NSM14" s="9"/>
      <c r="NSN14" s="9"/>
      <c r="NSO14" s="9"/>
      <c r="NSP14" s="9"/>
      <c r="NSQ14" s="9"/>
      <c r="NSR14" s="9"/>
      <c r="NSS14" s="9"/>
      <c r="NST14" s="9"/>
      <c r="NSU14" s="9"/>
      <c r="NSV14" s="9"/>
      <c r="NSW14" s="9"/>
      <c r="NSX14" s="9"/>
      <c r="NSY14" s="9"/>
      <c r="NSZ14" s="9"/>
      <c r="NTA14" s="9"/>
      <c r="NTB14" s="9"/>
      <c r="NTC14" s="9"/>
      <c r="NTD14" s="9"/>
      <c r="NTE14" s="9"/>
      <c r="NTF14" s="9"/>
      <c r="NTG14" s="9"/>
      <c r="NTH14" s="9"/>
      <c r="NTI14" s="9"/>
      <c r="NTJ14" s="9"/>
      <c r="NTK14" s="9"/>
      <c r="NTL14" s="9"/>
      <c r="NTM14" s="9"/>
      <c r="NTN14" s="9"/>
      <c r="NTO14" s="9"/>
      <c r="NTP14" s="9"/>
      <c r="NTQ14" s="9"/>
      <c r="NTR14" s="9"/>
      <c r="NTS14" s="9"/>
      <c r="NTT14" s="9"/>
      <c r="NTU14" s="9"/>
      <c r="NTV14" s="9"/>
      <c r="NTW14" s="9"/>
      <c r="NTX14" s="9"/>
      <c r="NTY14" s="9"/>
      <c r="NTZ14" s="9"/>
      <c r="NUA14" s="9"/>
      <c r="NUB14" s="9"/>
      <c r="NUC14" s="9"/>
      <c r="NUD14" s="9"/>
      <c r="NUE14" s="9"/>
      <c r="NUF14" s="9"/>
      <c r="NUG14" s="9"/>
      <c r="NUH14" s="9"/>
      <c r="NUI14" s="9"/>
      <c r="NUJ14" s="9"/>
      <c r="NUK14" s="9"/>
      <c r="NUL14" s="9"/>
      <c r="NUM14" s="9"/>
      <c r="NUN14" s="9"/>
      <c r="NUO14" s="9"/>
      <c r="NUP14" s="9"/>
      <c r="NUQ14" s="9"/>
      <c r="NUR14" s="9"/>
      <c r="NUS14" s="9"/>
      <c r="NUT14" s="9"/>
      <c r="NUU14" s="9"/>
      <c r="NUV14" s="9"/>
      <c r="NUW14" s="9"/>
      <c r="NUX14" s="9"/>
      <c r="NUY14" s="9"/>
      <c r="NUZ14" s="9"/>
      <c r="NVA14" s="9"/>
      <c r="NVB14" s="9"/>
      <c r="NVC14" s="9"/>
      <c r="NVD14" s="9"/>
      <c r="NVE14" s="9"/>
      <c r="NVF14" s="9"/>
      <c r="NVG14" s="9"/>
      <c r="NVH14" s="9"/>
      <c r="NVI14" s="9"/>
      <c r="NVJ14" s="9"/>
      <c r="NVK14" s="9"/>
      <c r="NVL14" s="9"/>
      <c r="NVM14" s="9"/>
      <c r="NVN14" s="9"/>
      <c r="NVO14" s="9"/>
      <c r="NVP14" s="9"/>
      <c r="NVQ14" s="9"/>
      <c r="NVR14" s="9"/>
      <c r="NVS14" s="9"/>
      <c r="NVT14" s="9"/>
      <c r="NVU14" s="9"/>
      <c r="NVV14" s="9"/>
      <c r="NVW14" s="9"/>
      <c r="NVX14" s="9"/>
      <c r="NVY14" s="9"/>
      <c r="NVZ14" s="9"/>
      <c r="NWA14" s="9"/>
      <c r="NWB14" s="9"/>
      <c r="NWC14" s="9"/>
      <c r="NWD14" s="9"/>
      <c r="NWE14" s="9"/>
      <c r="NWF14" s="9"/>
      <c r="NWG14" s="9"/>
      <c r="NWH14" s="9"/>
      <c r="NWI14" s="9"/>
      <c r="NWJ14" s="9"/>
      <c r="NWK14" s="9"/>
      <c r="NWL14" s="9"/>
      <c r="NWM14" s="9"/>
      <c r="NWN14" s="9"/>
      <c r="NWO14" s="9"/>
      <c r="NWP14" s="9"/>
      <c r="NWQ14" s="9"/>
      <c r="NWR14" s="9"/>
      <c r="NWS14" s="9"/>
      <c r="NWT14" s="9"/>
      <c r="NWU14" s="9"/>
      <c r="NWV14" s="9"/>
      <c r="NWW14" s="9"/>
      <c r="NWX14" s="9"/>
      <c r="NWY14" s="9"/>
      <c r="NWZ14" s="9"/>
      <c r="NXA14" s="9"/>
      <c r="NXB14" s="9"/>
      <c r="NXC14" s="9"/>
      <c r="NXD14" s="9"/>
      <c r="NXE14" s="9"/>
      <c r="NXF14" s="9"/>
      <c r="NXG14" s="9"/>
      <c r="NXH14" s="9"/>
      <c r="NXI14" s="9"/>
      <c r="NXJ14" s="9"/>
      <c r="NXK14" s="9"/>
      <c r="NXL14" s="9"/>
      <c r="NXM14" s="9"/>
      <c r="NXN14" s="9"/>
      <c r="NXO14" s="9"/>
      <c r="NXP14" s="9"/>
      <c r="NXQ14" s="9"/>
      <c r="NXR14" s="9"/>
      <c r="NXS14" s="9"/>
      <c r="NXT14" s="9"/>
      <c r="NXU14" s="9"/>
      <c r="NXV14" s="9"/>
      <c r="NXW14" s="9"/>
      <c r="NXX14" s="9"/>
      <c r="NXY14" s="9"/>
      <c r="NXZ14" s="9"/>
      <c r="NYA14" s="9"/>
      <c r="NYB14" s="9"/>
      <c r="NYC14" s="9"/>
      <c r="NYD14" s="9"/>
      <c r="NYE14" s="9"/>
      <c r="NYF14" s="9"/>
      <c r="NYG14" s="9"/>
      <c r="NYH14" s="9"/>
      <c r="NYI14" s="9"/>
      <c r="NYJ14" s="9"/>
      <c r="NYK14" s="9"/>
      <c r="NYL14" s="9"/>
      <c r="NYM14" s="9"/>
      <c r="NYN14" s="9"/>
      <c r="NYO14" s="9"/>
      <c r="NYP14" s="9"/>
      <c r="NYQ14" s="9"/>
      <c r="NYR14" s="9"/>
      <c r="NYS14" s="9"/>
      <c r="NYT14" s="9"/>
      <c r="NYU14" s="9"/>
      <c r="NYV14" s="9"/>
      <c r="NYW14" s="9"/>
      <c r="NYX14" s="9"/>
      <c r="NYY14" s="9"/>
      <c r="NYZ14" s="9"/>
      <c r="NZA14" s="9"/>
      <c r="NZB14" s="9"/>
      <c r="NZC14" s="9"/>
      <c r="NZD14" s="9"/>
      <c r="NZE14" s="9"/>
      <c r="NZF14" s="9"/>
      <c r="NZG14" s="9"/>
      <c r="NZH14" s="9"/>
      <c r="NZI14" s="9"/>
      <c r="NZJ14" s="9"/>
      <c r="NZK14" s="9"/>
      <c r="NZL14" s="9"/>
      <c r="NZM14" s="9"/>
      <c r="NZN14" s="9"/>
      <c r="NZO14" s="9"/>
      <c r="NZP14" s="9"/>
      <c r="NZQ14" s="9"/>
      <c r="NZR14" s="9"/>
      <c r="NZS14" s="9"/>
      <c r="NZT14" s="9"/>
      <c r="NZU14" s="9"/>
      <c r="NZV14" s="9"/>
      <c r="NZW14" s="9"/>
      <c r="NZX14" s="9"/>
      <c r="NZY14" s="9"/>
      <c r="NZZ14" s="9"/>
      <c r="OAA14" s="9"/>
      <c r="OAB14" s="9"/>
      <c r="OAC14" s="9"/>
      <c r="OAD14" s="9"/>
      <c r="OAE14" s="9"/>
      <c r="OAF14" s="9"/>
      <c r="OAG14" s="9"/>
      <c r="OAH14" s="9"/>
      <c r="OAI14" s="9"/>
      <c r="OAJ14" s="9"/>
      <c r="OAK14" s="9"/>
      <c r="OAL14" s="9"/>
      <c r="OAM14" s="9"/>
      <c r="OAN14" s="9"/>
      <c r="OAO14" s="9"/>
      <c r="OAP14" s="9"/>
      <c r="OAQ14" s="9"/>
      <c r="OAR14" s="9"/>
      <c r="OAS14" s="9"/>
      <c r="OAT14" s="9"/>
      <c r="OAU14" s="9"/>
      <c r="OAV14" s="9"/>
      <c r="OAW14" s="9"/>
      <c r="OAX14" s="9"/>
      <c r="OAY14" s="9"/>
      <c r="OAZ14" s="9"/>
      <c r="OBA14" s="9"/>
      <c r="OBB14" s="9"/>
      <c r="OBC14" s="9"/>
      <c r="OBD14" s="9"/>
      <c r="OBE14" s="9"/>
      <c r="OBF14" s="9"/>
      <c r="OBG14" s="9"/>
      <c r="OBH14" s="9"/>
      <c r="OBI14" s="9"/>
      <c r="OBJ14" s="9"/>
      <c r="OBK14" s="9"/>
      <c r="OBL14" s="9"/>
      <c r="OBM14" s="9"/>
      <c r="OBN14" s="9"/>
      <c r="OBO14" s="9"/>
      <c r="OBP14" s="9"/>
      <c r="OBQ14" s="9"/>
      <c r="OBR14" s="9"/>
      <c r="OBS14" s="9"/>
      <c r="OBT14" s="9"/>
      <c r="OBU14" s="9"/>
      <c r="OBV14" s="9"/>
      <c r="OBW14" s="9"/>
      <c r="OBX14" s="9"/>
      <c r="OBY14" s="9"/>
      <c r="OBZ14" s="9"/>
      <c r="OCA14" s="9"/>
      <c r="OCB14" s="9"/>
      <c r="OCC14" s="9"/>
      <c r="OCD14" s="9"/>
      <c r="OCE14" s="9"/>
      <c r="OCF14" s="9"/>
      <c r="OCG14" s="9"/>
      <c r="OCH14" s="9"/>
      <c r="OCI14" s="9"/>
      <c r="OCJ14" s="9"/>
      <c r="OCK14" s="9"/>
      <c r="OCL14" s="9"/>
      <c r="OCM14" s="9"/>
      <c r="OCN14" s="9"/>
      <c r="OCO14" s="9"/>
      <c r="OCP14" s="9"/>
      <c r="OCQ14" s="9"/>
      <c r="OCR14" s="9"/>
      <c r="OCS14" s="9"/>
      <c r="OCT14" s="9"/>
      <c r="OCU14" s="9"/>
      <c r="OCV14" s="9"/>
      <c r="OCW14" s="9"/>
      <c r="OCX14" s="9"/>
      <c r="OCY14" s="9"/>
      <c r="OCZ14" s="9"/>
      <c r="ODA14" s="9"/>
      <c r="ODB14" s="9"/>
      <c r="ODC14" s="9"/>
      <c r="ODD14" s="9"/>
      <c r="ODE14" s="9"/>
      <c r="ODF14" s="9"/>
      <c r="ODG14" s="9"/>
      <c r="ODH14" s="9"/>
      <c r="ODI14" s="9"/>
      <c r="ODJ14" s="9"/>
      <c r="ODK14" s="9"/>
      <c r="ODL14" s="9"/>
      <c r="ODM14" s="9"/>
      <c r="ODN14" s="9"/>
      <c r="ODO14" s="9"/>
      <c r="ODP14" s="9"/>
      <c r="ODQ14" s="9"/>
      <c r="ODR14" s="9"/>
      <c r="ODS14" s="9"/>
      <c r="ODT14" s="9"/>
      <c r="ODU14" s="9"/>
      <c r="ODV14" s="9"/>
      <c r="ODW14" s="9"/>
      <c r="ODX14" s="9"/>
      <c r="ODY14" s="9"/>
      <c r="ODZ14" s="9"/>
      <c r="OEA14" s="9"/>
      <c r="OEB14" s="9"/>
      <c r="OEC14" s="9"/>
      <c r="OED14" s="9"/>
      <c r="OEE14" s="9"/>
      <c r="OEF14" s="9"/>
      <c r="OEG14" s="9"/>
      <c r="OEH14" s="9"/>
      <c r="OEI14" s="9"/>
      <c r="OEJ14" s="9"/>
      <c r="OEK14" s="9"/>
      <c r="OEL14" s="9"/>
      <c r="OEM14" s="9"/>
      <c r="OEN14" s="9"/>
      <c r="OEO14" s="9"/>
      <c r="OEP14" s="9"/>
      <c r="OEQ14" s="9"/>
      <c r="OER14" s="9"/>
      <c r="OES14" s="9"/>
      <c r="OET14" s="9"/>
      <c r="OEU14" s="9"/>
      <c r="OEV14" s="9"/>
      <c r="OEW14" s="9"/>
      <c r="OEX14" s="9"/>
      <c r="OEY14" s="9"/>
      <c r="OEZ14" s="9"/>
      <c r="OFA14" s="9"/>
      <c r="OFB14" s="9"/>
      <c r="OFC14" s="9"/>
      <c r="OFD14" s="9"/>
      <c r="OFE14" s="9"/>
      <c r="OFF14" s="9"/>
      <c r="OFG14" s="9"/>
      <c r="OFH14" s="9"/>
      <c r="OFI14" s="9"/>
      <c r="OFJ14" s="9"/>
      <c r="OFK14" s="9"/>
      <c r="OFL14" s="9"/>
      <c r="OFM14" s="9"/>
      <c r="OFN14" s="9"/>
      <c r="OFO14" s="9"/>
      <c r="OFP14" s="9"/>
      <c r="OFQ14" s="9"/>
      <c r="OFR14" s="9"/>
      <c r="OFS14" s="9"/>
      <c r="OFT14" s="9"/>
      <c r="OFU14" s="9"/>
      <c r="OFV14" s="9"/>
      <c r="OFW14" s="9"/>
      <c r="OFX14" s="9"/>
      <c r="OFY14" s="9"/>
      <c r="OFZ14" s="9"/>
      <c r="OGA14" s="9"/>
      <c r="OGB14" s="9"/>
      <c r="OGC14" s="9"/>
      <c r="OGD14" s="9"/>
      <c r="OGE14" s="9"/>
      <c r="OGF14" s="9"/>
      <c r="OGG14" s="9"/>
      <c r="OGH14" s="9"/>
      <c r="OGI14" s="9"/>
      <c r="OGJ14" s="9"/>
      <c r="OGK14" s="9"/>
      <c r="OGL14" s="9"/>
      <c r="OGM14" s="9"/>
      <c r="OGN14" s="9"/>
      <c r="OGO14" s="9"/>
      <c r="OGP14" s="9"/>
      <c r="OGQ14" s="9"/>
      <c r="OGR14" s="9"/>
      <c r="OGS14" s="9"/>
      <c r="OGT14" s="9"/>
      <c r="OGU14" s="9"/>
      <c r="OGV14" s="9"/>
      <c r="OGW14" s="9"/>
      <c r="OGX14" s="9"/>
      <c r="OGY14" s="9"/>
      <c r="OGZ14" s="9"/>
      <c r="OHA14" s="9"/>
      <c r="OHB14" s="9"/>
      <c r="OHC14" s="9"/>
      <c r="OHD14" s="9"/>
      <c r="OHE14" s="9"/>
      <c r="OHF14" s="9"/>
      <c r="OHG14" s="9"/>
      <c r="OHH14" s="9"/>
      <c r="OHI14" s="9"/>
      <c r="OHJ14" s="9"/>
      <c r="OHK14" s="9"/>
      <c r="OHL14" s="9"/>
      <c r="OHM14" s="9"/>
      <c r="OHN14" s="9"/>
      <c r="OHO14" s="9"/>
      <c r="OHP14" s="9"/>
      <c r="OHQ14" s="9"/>
      <c r="OHR14" s="9"/>
      <c r="OHS14" s="9"/>
      <c r="OHT14" s="9"/>
      <c r="OHU14" s="9"/>
      <c r="OHV14" s="9"/>
      <c r="OHW14" s="9"/>
      <c r="OHX14" s="9"/>
      <c r="OHY14" s="9"/>
      <c r="OHZ14" s="9"/>
      <c r="OIA14" s="9"/>
      <c r="OIB14" s="9"/>
      <c r="OIC14" s="9"/>
      <c r="OID14" s="9"/>
      <c r="OIE14" s="9"/>
      <c r="OIF14" s="9"/>
      <c r="OIG14" s="9"/>
      <c r="OIH14" s="9"/>
      <c r="OII14" s="9"/>
      <c r="OIJ14" s="9"/>
      <c r="OIK14" s="9"/>
      <c r="OIL14" s="9"/>
      <c r="OIM14" s="9"/>
      <c r="OIN14" s="9"/>
      <c r="OIO14" s="9"/>
      <c r="OIP14" s="9"/>
      <c r="OIQ14" s="9"/>
      <c r="OIR14" s="9"/>
      <c r="OIS14" s="9"/>
      <c r="OIT14" s="9"/>
      <c r="OIU14" s="9"/>
      <c r="OIV14" s="9"/>
      <c r="OIW14" s="9"/>
      <c r="OIX14" s="9"/>
      <c r="OIY14" s="9"/>
      <c r="OIZ14" s="9"/>
      <c r="OJA14" s="9"/>
      <c r="OJB14" s="9"/>
      <c r="OJC14" s="9"/>
      <c r="OJD14" s="9"/>
      <c r="OJE14" s="9"/>
      <c r="OJF14" s="9"/>
      <c r="OJG14" s="9"/>
      <c r="OJH14" s="9"/>
      <c r="OJI14" s="9"/>
      <c r="OJJ14" s="9"/>
      <c r="OJK14" s="9"/>
      <c r="OJL14" s="9"/>
      <c r="OJM14" s="9"/>
      <c r="OJN14" s="9"/>
      <c r="OJO14" s="9"/>
      <c r="OJP14" s="9"/>
      <c r="OJQ14" s="9"/>
      <c r="OJR14" s="9"/>
      <c r="OJS14" s="9"/>
      <c r="OJT14" s="9"/>
      <c r="OJU14" s="9"/>
      <c r="OJV14" s="9"/>
      <c r="OJW14" s="9"/>
      <c r="OJX14" s="9"/>
      <c r="OJY14" s="9"/>
      <c r="OJZ14" s="9"/>
      <c r="OKA14" s="9"/>
      <c r="OKB14" s="9"/>
      <c r="OKC14" s="9"/>
      <c r="OKD14" s="9"/>
      <c r="OKE14" s="9"/>
      <c r="OKF14" s="9"/>
      <c r="OKG14" s="9"/>
      <c r="OKH14" s="9"/>
      <c r="OKI14" s="9"/>
      <c r="OKJ14" s="9"/>
      <c r="OKK14" s="9"/>
      <c r="OKL14" s="9"/>
      <c r="OKM14" s="9"/>
      <c r="OKN14" s="9"/>
      <c r="OKO14" s="9"/>
      <c r="OKP14" s="9"/>
      <c r="OKQ14" s="9"/>
      <c r="OKR14" s="9"/>
      <c r="OKS14" s="9"/>
      <c r="OKT14" s="9"/>
      <c r="OKU14" s="9"/>
      <c r="OKV14" s="9"/>
      <c r="OKW14" s="9"/>
      <c r="OKX14" s="9"/>
      <c r="OKY14" s="9"/>
      <c r="OKZ14" s="9"/>
      <c r="OLA14" s="9"/>
      <c r="OLB14" s="9"/>
      <c r="OLC14" s="9"/>
      <c r="OLD14" s="9"/>
      <c r="OLE14" s="9"/>
      <c r="OLF14" s="9"/>
      <c r="OLG14" s="9"/>
      <c r="OLH14" s="9"/>
      <c r="OLI14" s="9"/>
      <c r="OLJ14" s="9"/>
      <c r="OLK14" s="9"/>
      <c r="OLL14" s="9"/>
      <c r="OLM14" s="9"/>
      <c r="OLN14" s="9"/>
      <c r="OLO14" s="9"/>
      <c r="OLP14" s="9"/>
      <c r="OLQ14" s="9"/>
      <c r="OLR14" s="9"/>
      <c r="OLS14" s="9"/>
      <c r="OLT14" s="9"/>
      <c r="OLU14" s="9"/>
      <c r="OLV14" s="9"/>
      <c r="OLW14" s="9"/>
      <c r="OLX14" s="9"/>
      <c r="OLY14" s="9"/>
      <c r="OLZ14" s="9"/>
      <c r="OMA14" s="9"/>
      <c r="OMB14" s="9"/>
      <c r="OMC14" s="9"/>
      <c r="OMD14" s="9"/>
      <c r="OME14" s="9"/>
      <c r="OMF14" s="9"/>
      <c r="OMG14" s="9"/>
      <c r="OMH14" s="9"/>
      <c r="OMI14" s="9"/>
      <c r="OMJ14" s="9"/>
      <c r="OMK14" s="9"/>
      <c r="OML14" s="9"/>
      <c r="OMM14" s="9"/>
      <c r="OMN14" s="9"/>
      <c r="OMO14" s="9"/>
      <c r="OMP14" s="9"/>
      <c r="OMQ14" s="9"/>
      <c r="OMR14" s="9"/>
      <c r="OMS14" s="9"/>
      <c r="OMT14" s="9"/>
      <c r="OMU14" s="9"/>
      <c r="OMV14" s="9"/>
      <c r="OMW14" s="9"/>
      <c r="OMX14" s="9"/>
      <c r="OMY14" s="9"/>
      <c r="OMZ14" s="9"/>
      <c r="ONA14" s="9"/>
      <c r="ONB14" s="9"/>
      <c r="ONC14" s="9"/>
      <c r="OND14" s="9"/>
      <c r="ONE14" s="9"/>
      <c r="ONF14" s="9"/>
      <c r="ONG14" s="9"/>
      <c r="ONH14" s="9"/>
      <c r="ONI14" s="9"/>
      <c r="ONJ14" s="9"/>
      <c r="ONK14" s="9"/>
      <c r="ONL14" s="9"/>
      <c r="ONM14" s="9"/>
      <c r="ONN14" s="9"/>
      <c r="ONO14" s="9"/>
      <c r="ONP14" s="9"/>
      <c r="ONQ14" s="9"/>
      <c r="ONR14" s="9"/>
      <c r="ONS14" s="9"/>
      <c r="ONT14" s="9"/>
      <c r="ONU14" s="9"/>
      <c r="ONV14" s="9"/>
      <c r="ONW14" s="9"/>
      <c r="ONX14" s="9"/>
      <c r="ONY14" s="9"/>
      <c r="ONZ14" s="9"/>
      <c r="OOA14" s="9"/>
      <c r="OOB14" s="9"/>
      <c r="OOC14" s="9"/>
      <c r="OOD14" s="9"/>
      <c r="OOE14" s="9"/>
      <c r="OOF14" s="9"/>
      <c r="OOG14" s="9"/>
      <c r="OOH14" s="9"/>
      <c r="OOI14" s="9"/>
      <c r="OOJ14" s="9"/>
      <c r="OOK14" s="9"/>
      <c r="OOL14" s="9"/>
      <c r="OOM14" s="9"/>
      <c r="OON14" s="9"/>
      <c r="OOO14" s="9"/>
      <c r="OOP14" s="9"/>
      <c r="OOQ14" s="9"/>
      <c r="OOR14" s="9"/>
      <c r="OOS14" s="9"/>
      <c r="OOT14" s="9"/>
      <c r="OOU14" s="9"/>
      <c r="OOV14" s="9"/>
      <c r="OOW14" s="9"/>
      <c r="OOX14" s="9"/>
      <c r="OOY14" s="9"/>
      <c r="OOZ14" s="9"/>
      <c r="OPA14" s="9"/>
      <c r="OPB14" s="9"/>
      <c r="OPC14" s="9"/>
      <c r="OPD14" s="9"/>
      <c r="OPE14" s="9"/>
      <c r="OPF14" s="9"/>
      <c r="OPG14" s="9"/>
      <c r="OPH14" s="9"/>
      <c r="OPI14" s="9"/>
      <c r="OPJ14" s="9"/>
      <c r="OPK14" s="9"/>
      <c r="OPL14" s="9"/>
      <c r="OPM14" s="9"/>
      <c r="OPN14" s="9"/>
      <c r="OPO14" s="9"/>
      <c r="OPP14" s="9"/>
      <c r="OPQ14" s="9"/>
      <c r="OPR14" s="9"/>
      <c r="OPS14" s="9"/>
      <c r="OPT14" s="9"/>
      <c r="OPU14" s="9"/>
      <c r="OPV14" s="9"/>
      <c r="OPW14" s="9"/>
      <c r="OPX14" s="9"/>
      <c r="OPY14" s="9"/>
      <c r="OPZ14" s="9"/>
      <c r="OQA14" s="9"/>
      <c r="OQB14" s="9"/>
      <c r="OQC14" s="9"/>
      <c r="OQD14" s="9"/>
      <c r="OQE14" s="9"/>
      <c r="OQF14" s="9"/>
      <c r="OQG14" s="9"/>
      <c r="OQH14" s="9"/>
      <c r="OQI14" s="9"/>
      <c r="OQJ14" s="9"/>
      <c r="OQK14" s="9"/>
      <c r="OQL14" s="9"/>
      <c r="OQM14" s="9"/>
      <c r="OQN14" s="9"/>
      <c r="OQO14" s="9"/>
      <c r="OQP14" s="9"/>
      <c r="OQQ14" s="9"/>
      <c r="OQR14" s="9"/>
      <c r="OQS14" s="9"/>
      <c r="OQT14" s="9"/>
      <c r="OQU14" s="9"/>
      <c r="OQV14" s="9"/>
      <c r="OQW14" s="9"/>
      <c r="OQX14" s="9"/>
      <c r="OQY14" s="9"/>
      <c r="OQZ14" s="9"/>
      <c r="ORA14" s="9"/>
      <c r="ORB14" s="9"/>
      <c r="ORC14" s="9"/>
      <c r="ORD14" s="9"/>
      <c r="ORE14" s="9"/>
      <c r="ORF14" s="9"/>
      <c r="ORG14" s="9"/>
      <c r="ORH14" s="9"/>
      <c r="ORI14" s="9"/>
      <c r="ORJ14" s="9"/>
      <c r="ORK14" s="9"/>
      <c r="ORL14" s="9"/>
      <c r="ORM14" s="9"/>
      <c r="ORN14" s="9"/>
      <c r="ORO14" s="9"/>
      <c r="ORP14" s="9"/>
      <c r="ORQ14" s="9"/>
      <c r="ORR14" s="9"/>
      <c r="ORS14" s="9"/>
      <c r="ORT14" s="9"/>
      <c r="ORU14" s="9"/>
      <c r="ORV14" s="9"/>
      <c r="ORW14" s="9"/>
      <c r="ORX14" s="9"/>
      <c r="ORY14" s="9"/>
      <c r="ORZ14" s="9"/>
      <c r="OSA14" s="9"/>
      <c r="OSB14" s="9"/>
      <c r="OSC14" s="9"/>
      <c r="OSD14" s="9"/>
      <c r="OSE14" s="9"/>
      <c r="OSF14" s="9"/>
      <c r="OSG14" s="9"/>
      <c r="OSH14" s="9"/>
      <c r="OSI14" s="9"/>
      <c r="OSJ14" s="9"/>
      <c r="OSK14" s="9"/>
      <c r="OSL14" s="9"/>
      <c r="OSM14" s="9"/>
      <c r="OSN14" s="9"/>
      <c r="OSO14" s="9"/>
      <c r="OSP14" s="9"/>
      <c r="OSQ14" s="9"/>
      <c r="OSR14" s="9"/>
      <c r="OSS14" s="9"/>
      <c r="OST14" s="9"/>
      <c r="OSU14" s="9"/>
      <c r="OSV14" s="9"/>
      <c r="OSW14" s="9"/>
      <c r="OSX14" s="9"/>
      <c r="OSY14" s="9"/>
      <c r="OSZ14" s="9"/>
      <c r="OTA14" s="9"/>
      <c r="OTB14" s="9"/>
      <c r="OTC14" s="9"/>
      <c r="OTD14" s="9"/>
      <c r="OTE14" s="9"/>
      <c r="OTF14" s="9"/>
      <c r="OTG14" s="9"/>
      <c r="OTH14" s="9"/>
      <c r="OTI14" s="9"/>
      <c r="OTJ14" s="9"/>
      <c r="OTK14" s="9"/>
      <c r="OTL14" s="9"/>
      <c r="OTM14" s="9"/>
      <c r="OTN14" s="9"/>
      <c r="OTO14" s="9"/>
      <c r="OTP14" s="9"/>
      <c r="OTQ14" s="9"/>
      <c r="OTR14" s="9"/>
      <c r="OTS14" s="9"/>
      <c r="OTT14" s="9"/>
      <c r="OTU14" s="9"/>
      <c r="OTV14" s="9"/>
      <c r="OTW14" s="9"/>
      <c r="OTX14" s="9"/>
      <c r="OTY14" s="9"/>
      <c r="OTZ14" s="9"/>
      <c r="OUA14" s="9"/>
      <c r="OUB14" s="9"/>
      <c r="OUC14" s="9"/>
      <c r="OUD14" s="9"/>
      <c r="OUE14" s="9"/>
      <c r="OUF14" s="9"/>
      <c r="OUG14" s="9"/>
      <c r="OUH14" s="9"/>
      <c r="OUI14" s="9"/>
      <c r="OUJ14" s="9"/>
      <c r="OUK14" s="9"/>
      <c r="OUL14" s="9"/>
      <c r="OUM14" s="9"/>
      <c r="OUN14" s="9"/>
      <c r="OUO14" s="9"/>
      <c r="OUP14" s="9"/>
      <c r="OUQ14" s="9"/>
      <c r="OUR14" s="9"/>
      <c r="OUS14" s="9"/>
      <c r="OUT14" s="9"/>
      <c r="OUU14" s="9"/>
      <c r="OUV14" s="9"/>
      <c r="OUW14" s="9"/>
      <c r="OUX14" s="9"/>
      <c r="OUY14" s="9"/>
      <c r="OUZ14" s="9"/>
      <c r="OVA14" s="9"/>
      <c r="OVB14" s="9"/>
      <c r="OVC14" s="9"/>
      <c r="OVD14" s="9"/>
      <c r="OVE14" s="9"/>
      <c r="OVF14" s="9"/>
      <c r="OVG14" s="9"/>
      <c r="OVH14" s="9"/>
      <c r="OVI14" s="9"/>
      <c r="OVJ14" s="9"/>
      <c r="OVK14" s="9"/>
      <c r="OVL14" s="9"/>
      <c r="OVM14" s="9"/>
      <c r="OVN14" s="9"/>
      <c r="OVO14" s="9"/>
      <c r="OVP14" s="9"/>
      <c r="OVQ14" s="9"/>
      <c r="OVR14" s="9"/>
      <c r="OVS14" s="9"/>
      <c r="OVT14" s="9"/>
      <c r="OVU14" s="9"/>
      <c r="OVV14" s="9"/>
      <c r="OVW14" s="9"/>
      <c r="OVX14" s="9"/>
      <c r="OVY14" s="9"/>
      <c r="OVZ14" s="9"/>
      <c r="OWA14" s="9"/>
      <c r="OWB14" s="9"/>
      <c r="OWC14" s="9"/>
      <c r="OWD14" s="9"/>
      <c r="OWE14" s="9"/>
      <c r="OWF14" s="9"/>
      <c r="OWG14" s="9"/>
      <c r="OWH14" s="9"/>
      <c r="OWI14" s="9"/>
      <c r="OWJ14" s="9"/>
      <c r="OWK14" s="9"/>
      <c r="OWL14" s="9"/>
      <c r="OWM14" s="9"/>
      <c r="OWN14" s="9"/>
      <c r="OWO14" s="9"/>
      <c r="OWP14" s="9"/>
      <c r="OWQ14" s="9"/>
      <c r="OWR14" s="9"/>
      <c r="OWS14" s="9"/>
      <c r="OWT14" s="9"/>
      <c r="OWU14" s="9"/>
      <c r="OWV14" s="9"/>
      <c r="OWW14" s="9"/>
      <c r="OWX14" s="9"/>
      <c r="OWY14" s="9"/>
      <c r="OWZ14" s="9"/>
      <c r="OXA14" s="9"/>
      <c r="OXB14" s="9"/>
      <c r="OXC14" s="9"/>
      <c r="OXD14" s="9"/>
      <c r="OXE14" s="9"/>
      <c r="OXF14" s="9"/>
      <c r="OXG14" s="9"/>
      <c r="OXH14" s="9"/>
      <c r="OXI14" s="9"/>
      <c r="OXJ14" s="9"/>
      <c r="OXK14" s="9"/>
      <c r="OXL14" s="9"/>
      <c r="OXM14" s="9"/>
      <c r="OXN14" s="9"/>
      <c r="OXO14" s="9"/>
      <c r="OXP14" s="9"/>
      <c r="OXQ14" s="9"/>
      <c r="OXR14" s="9"/>
      <c r="OXS14" s="9"/>
      <c r="OXT14" s="9"/>
      <c r="OXU14" s="9"/>
      <c r="OXV14" s="9"/>
      <c r="OXW14" s="9"/>
      <c r="OXX14" s="9"/>
      <c r="OXY14" s="9"/>
      <c r="OXZ14" s="9"/>
      <c r="OYA14" s="9"/>
      <c r="OYB14" s="9"/>
      <c r="OYC14" s="9"/>
      <c r="OYD14" s="9"/>
      <c r="OYE14" s="9"/>
      <c r="OYF14" s="9"/>
      <c r="OYG14" s="9"/>
      <c r="OYH14" s="9"/>
      <c r="OYI14" s="9"/>
      <c r="OYJ14" s="9"/>
      <c r="OYK14" s="9"/>
      <c r="OYL14" s="9"/>
      <c r="OYM14" s="9"/>
      <c r="OYN14" s="9"/>
      <c r="OYO14" s="9"/>
      <c r="OYP14" s="9"/>
      <c r="OYQ14" s="9"/>
      <c r="OYR14" s="9"/>
      <c r="OYS14" s="9"/>
      <c r="OYT14" s="9"/>
      <c r="OYU14" s="9"/>
      <c r="OYV14" s="9"/>
      <c r="OYW14" s="9"/>
      <c r="OYX14" s="9"/>
      <c r="OYY14" s="9"/>
      <c r="OYZ14" s="9"/>
      <c r="OZA14" s="9"/>
      <c r="OZB14" s="9"/>
      <c r="OZC14" s="9"/>
      <c r="OZD14" s="9"/>
      <c r="OZE14" s="9"/>
      <c r="OZF14" s="9"/>
      <c r="OZG14" s="9"/>
      <c r="OZH14" s="9"/>
      <c r="OZI14" s="9"/>
      <c r="OZJ14" s="9"/>
      <c r="OZK14" s="9"/>
      <c r="OZL14" s="9"/>
      <c r="OZM14" s="9"/>
      <c r="OZN14" s="9"/>
      <c r="OZO14" s="9"/>
      <c r="OZP14" s="9"/>
      <c r="OZQ14" s="9"/>
      <c r="OZR14" s="9"/>
      <c r="OZS14" s="9"/>
      <c r="OZT14" s="9"/>
      <c r="OZU14" s="9"/>
      <c r="OZV14" s="9"/>
      <c r="OZW14" s="9"/>
      <c r="OZX14" s="9"/>
      <c r="OZY14" s="9"/>
      <c r="OZZ14" s="9"/>
      <c r="PAA14" s="9"/>
      <c r="PAB14" s="9"/>
      <c r="PAC14" s="9"/>
      <c r="PAD14" s="9"/>
      <c r="PAE14" s="9"/>
      <c r="PAF14" s="9"/>
      <c r="PAG14" s="9"/>
      <c r="PAH14" s="9"/>
      <c r="PAI14" s="9"/>
      <c r="PAJ14" s="9"/>
      <c r="PAK14" s="9"/>
      <c r="PAL14" s="9"/>
      <c r="PAM14" s="9"/>
      <c r="PAN14" s="9"/>
      <c r="PAO14" s="9"/>
      <c r="PAP14" s="9"/>
      <c r="PAQ14" s="9"/>
      <c r="PAR14" s="9"/>
      <c r="PAS14" s="9"/>
      <c r="PAT14" s="9"/>
      <c r="PAU14" s="9"/>
      <c r="PAV14" s="9"/>
      <c r="PAW14" s="9"/>
      <c r="PAX14" s="9"/>
      <c r="PAY14" s="9"/>
      <c r="PAZ14" s="9"/>
      <c r="PBA14" s="9"/>
      <c r="PBB14" s="9"/>
      <c r="PBC14" s="9"/>
      <c r="PBD14" s="9"/>
      <c r="PBE14" s="9"/>
      <c r="PBF14" s="9"/>
      <c r="PBG14" s="9"/>
      <c r="PBH14" s="9"/>
      <c r="PBI14" s="9"/>
      <c r="PBJ14" s="9"/>
      <c r="PBK14" s="9"/>
      <c r="PBL14" s="9"/>
      <c r="PBM14" s="9"/>
      <c r="PBN14" s="9"/>
      <c r="PBO14" s="9"/>
      <c r="PBP14" s="9"/>
      <c r="PBQ14" s="9"/>
      <c r="PBR14" s="9"/>
      <c r="PBS14" s="9"/>
      <c r="PBT14" s="9"/>
      <c r="PBU14" s="9"/>
      <c r="PBV14" s="9"/>
      <c r="PBW14" s="9"/>
      <c r="PBX14" s="9"/>
      <c r="PBY14" s="9"/>
      <c r="PBZ14" s="9"/>
      <c r="PCA14" s="9"/>
      <c r="PCB14" s="9"/>
      <c r="PCC14" s="9"/>
      <c r="PCD14" s="9"/>
      <c r="PCE14" s="9"/>
      <c r="PCF14" s="9"/>
      <c r="PCG14" s="9"/>
      <c r="PCH14" s="9"/>
      <c r="PCI14" s="9"/>
      <c r="PCJ14" s="9"/>
      <c r="PCK14" s="9"/>
      <c r="PCL14" s="9"/>
      <c r="PCM14" s="9"/>
      <c r="PCN14" s="9"/>
      <c r="PCO14" s="9"/>
      <c r="PCP14" s="9"/>
      <c r="PCQ14" s="9"/>
      <c r="PCR14" s="9"/>
      <c r="PCS14" s="9"/>
      <c r="PCT14" s="9"/>
      <c r="PCU14" s="9"/>
      <c r="PCV14" s="9"/>
      <c r="PCW14" s="9"/>
      <c r="PCX14" s="9"/>
      <c r="PCY14" s="9"/>
      <c r="PCZ14" s="9"/>
      <c r="PDA14" s="9"/>
      <c r="PDB14" s="9"/>
      <c r="PDC14" s="9"/>
      <c r="PDD14" s="9"/>
      <c r="PDE14" s="9"/>
      <c r="PDF14" s="9"/>
      <c r="PDG14" s="9"/>
      <c r="PDH14" s="9"/>
      <c r="PDI14" s="9"/>
      <c r="PDJ14" s="9"/>
      <c r="PDK14" s="9"/>
      <c r="PDL14" s="9"/>
      <c r="PDM14" s="9"/>
      <c r="PDN14" s="9"/>
      <c r="PDO14" s="9"/>
      <c r="PDP14" s="9"/>
      <c r="PDQ14" s="9"/>
      <c r="PDR14" s="9"/>
      <c r="PDS14" s="9"/>
      <c r="PDT14" s="9"/>
      <c r="PDU14" s="9"/>
      <c r="PDV14" s="9"/>
      <c r="PDW14" s="9"/>
      <c r="PDX14" s="9"/>
      <c r="PDY14" s="9"/>
      <c r="PDZ14" s="9"/>
      <c r="PEA14" s="9"/>
      <c r="PEB14" s="9"/>
      <c r="PEC14" s="9"/>
      <c r="PED14" s="9"/>
      <c r="PEE14" s="9"/>
      <c r="PEF14" s="9"/>
      <c r="PEG14" s="9"/>
      <c r="PEH14" s="9"/>
      <c r="PEI14" s="9"/>
      <c r="PEJ14" s="9"/>
      <c r="PEK14" s="9"/>
      <c r="PEL14" s="9"/>
      <c r="PEM14" s="9"/>
      <c r="PEN14" s="9"/>
      <c r="PEO14" s="9"/>
      <c r="PEP14" s="9"/>
      <c r="PEQ14" s="9"/>
      <c r="PER14" s="9"/>
      <c r="PES14" s="9"/>
      <c r="PET14" s="9"/>
      <c r="PEU14" s="9"/>
      <c r="PEV14" s="9"/>
      <c r="PEW14" s="9"/>
      <c r="PEX14" s="9"/>
      <c r="PEY14" s="9"/>
      <c r="PEZ14" s="9"/>
      <c r="PFA14" s="9"/>
      <c r="PFB14" s="9"/>
      <c r="PFC14" s="9"/>
      <c r="PFD14" s="9"/>
      <c r="PFE14" s="9"/>
      <c r="PFF14" s="9"/>
      <c r="PFG14" s="9"/>
      <c r="PFH14" s="9"/>
      <c r="PFI14" s="9"/>
      <c r="PFJ14" s="9"/>
      <c r="PFK14" s="9"/>
      <c r="PFL14" s="9"/>
      <c r="PFM14" s="9"/>
      <c r="PFN14" s="9"/>
      <c r="PFO14" s="9"/>
      <c r="PFP14" s="9"/>
      <c r="PFQ14" s="9"/>
      <c r="PFR14" s="9"/>
      <c r="PFS14" s="9"/>
      <c r="PFT14" s="9"/>
      <c r="PFU14" s="9"/>
      <c r="PFV14" s="9"/>
      <c r="PFW14" s="9"/>
      <c r="PFX14" s="9"/>
      <c r="PFY14" s="9"/>
      <c r="PFZ14" s="9"/>
      <c r="PGA14" s="9"/>
      <c r="PGB14" s="9"/>
      <c r="PGC14" s="9"/>
      <c r="PGD14" s="9"/>
      <c r="PGE14" s="9"/>
      <c r="PGF14" s="9"/>
      <c r="PGG14" s="9"/>
      <c r="PGH14" s="9"/>
      <c r="PGI14" s="9"/>
      <c r="PGJ14" s="9"/>
      <c r="PGK14" s="9"/>
      <c r="PGL14" s="9"/>
      <c r="PGM14" s="9"/>
      <c r="PGN14" s="9"/>
      <c r="PGO14" s="9"/>
      <c r="PGP14" s="9"/>
      <c r="PGQ14" s="9"/>
      <c r="PGR14" s="9"/>
      <c r="PGS14" s="9"/>
      <c r="PGT14" s="9"/>
      <c r="PGU14" s="9"/>
      <c r="PGV14" s="9"/>
      <c r="PGW14" s="9"/>
      <c r="PGX14" s="9"/>
      <c r="PGY14" s="9"/>
      <c r="PGZ14" s="9"/>
      <c r="PHA14" s="9"/>
      <c r="PHB14" s="9"/>
      <c r="PHC14" s="9"/>
      <c r="PHD14" s="9"/>
      <c r="PHE14" s="9"/>
      <c r="PHF14" s="9"/>
      <c r="PHG14" s="9"/>
      <c r="PHH14" s="9"/>
      <c r="PHI14" s="9"/>
      <c r="PHJ14" s="9"/>
      <c r="PHK14" s="9"/>
      <c r="PHL14" s="9"/>
      <c r="PHM14" s="9"/>
      <c r="PHN14" s="9"/>
      <c r="PHO14" s="9"/>
      <c r="PHP14" s="9"/>
      <c r="PHQ14" s="9"/>
      <c r="PHR14" s="9"/>
      <c r="PHS14" s="9"/>
      <c r="PHT14" s="9"/>
      <c r="PHU14" s="9"/>
      <c r="PHV14" s="9"/>
      <c r="PHW14" s="9"/>
      <c r="PHX14" s="9"/>
      <c r="PHY14" s="9"/>
      <c r="PHZ14" s="9"/>
      <c r="PIA14" s="9"/>
      <c r="PIB14" s="9"/>
      <c r="PIC14" s="9"/>
      <c r="PID14" s="9"/>
      <c r="PIE14" s="9"/>
      <c r="PIF14" s="9"/>
      <c r="PIG14" s="9"/>
      <c r="PIH14" s="9"/>
      <c r="PII14" s="9"/>
      <c r="PIJ14" s="9"/>
      <c r="PIK14" s="9"/>
      <c r="PIL14" s="9"/>
      <c r="PIM14" s="9"/>
      <c r="PIN14" s="9"/>
      <c r="PIO14" s="9"/>
      <c r="PIP14" s="9"/>
      <c r="PIQ14" s="9"/>
      <c r="PIR14" s="9"/>
      <c r="PIS14" s="9"/>
      <c r="PIT14" s="9"/>
      <c r="PIU14" s="9"/>
      <c r="PIV14" s="9"/>
      <c r="PIW14" s="9"/>
      <c r="PIX14" s="9"/>
      <c r="PIY14" s="9"/>
      <c r="PIZ14" s="9"/>
      <c r="PJA14" s="9"/>
      <c r="PJB14" s="9"/>
      <c r="PJC14" s="9"/>
      <c r="PJD14" s="9"/>
      <c r="PJE14" s="9"/>
      <c r="PJF14" s="9"/>
      <c r="PJG14" s="9"/>
      <c r="PJH14" s="9"/>
      <c r="PJI14" s="9"/>
      <c r="PJJ14" s="9"/>
      <c r="PJK14" s="9"/>
      <c r="PJL14" s="9"/>
      <c r="PJM14" s="9"/>
      <c r="PJN14" s="9"/>
      <c r="PJO14" s="9"/>
      <c r="PJP14" s="9"/>
      <c r="PJQ14" s="9"/>
      <c r="PJR14" s="9"/>
      <c r="PJS14" s="9"/>
      <c r="PJT14" s="9"/>
      <c r="PJU14" s="9"/>
      <c r="PJV14" s="9"/>
      <c r="PJW14" s="9"/>
      <c r="PJX14" s="9"/>
      <c r="PJY14" s="9"/>
      <c r="PJZ14" s="9"/>
      <c r="PKA14" s="9"/>
      <c r="PKB14" s="9"/>
      <c r="PKC14" s="9"/>
      <c r="PKD14" s="9"/>
      <c r="PKE14" s="9"/>
      <c r="PKF14" s="9"/>
      <c r="PKG14" s="9"/>
      <c r="PKH14" s="9"/>
      <c r="PKI14" s="9"/>
      <c r="PKJ14" s="9"/>
      <c r="PKK14" s="9"/>
      <c r="PKL14" s="9"/>
      <c r="PKM14" s="9"/>
      <c r="PKN14" s="9"/>
      <c r="PKO14" s="9"/>
      <c r="PKP14" s="9"/>
      <c r="PKQ14" s="9"/>
      <c r="PKR14" s="9"/>
      <c r="PKS14" s="9"/>
      <c r="PKT14" s="9"/>
      <c r="PKU14" s="9"/>
      <c r="PKV14" s="9"/>
      <c r="PKW14" s="9"/>
      <c r="PKX14" s="9"/>
      <c r="PKY14" s="9"/>
      <c r="PKZ14" s="9"/>
      <c r="PLA14" s="9"/>
      <c r="PLB14" s="9"/>
      <c r="PLC14" s="9"/>
      <c r="PLD14" s="9"/>
      <c r="PLE14" s="9"/>
      <c r="PLF14" s="9"/>
      <c r="PLG14" s="9"/>
      <c r="PLH14" s="9"/>
      <c r="PLI14" s="9"/>
      <c r="PLJ14" s="9"/>
      <c r="PLK14" s="9"/>
      <c r="PLL14" s="9"/>
      <c r="PLM14" s="9"/>
      <c r="PLN14" s="9"/>
      <c r="PLO14" s="9"/>
      <c r="PLP14" s="9"/>
      <c r="PLQ14" s="9"/>
      <c r="PLR14" s="9"/>
      <c r="PLS14" s="9"/>
      <c r="PLT14" s="9"/>
      <c r="PLU14" s="9"/>
      <c r="PLV14" s="9"/>
      <c r="PLW14" s="9"/>
      <c r="PLX14" s="9"/>
      <c r="PLY14" s="9"/>
      <c r="PLZ14" s="9"/>
      <c r="PMA14" s="9"/>
      <c r="PMB14" s="9"/>
      <c r="PMC14" s="9"/>
      <c r="PMD14" s="9"/>
      <c r="PME14" s="9"/>
      <c r="PMF14" s="9"/>
      <c r="PMG14" s="9"/>
      <c r="PMH14" s="9"/>
      <c r="PMI14" s="9"/>
      <c r="PMJ14" s="9"/>
      <c r="PMK14" s="9"/>
      <c r="PML14" s="9"/>
      <c r="PMM14" s="9"/>
      <c r="PMN14" s="9"/>
      <c r="PMO14" s="9"/>
      <c r="PMP14" s="9"/>
      <c r="PMQ14" s="9"/>
      <c r="PMR14" s="9"/>
      <c r="PMS14" s="9"/>
      <c r="PMT14" s="9"/>
      <c r="PMU14" s="9"/>
      <c r="PMV14" s="9"/>
      <c r="PMW14" s="9"/>
      <c r="PMX14" s="9"/>
      <c r="PMY14" s="9"/>
      <c r="PMZ14" s="9"/>
      <c r="PNA14" s="9"/>
      <c r="PNB14" s="9"/>
      <c r="PNC14" s="9"/>
      <c r="PND14" s="9"/>
      <c r="PNE14" s="9"/>
      <c r="PNF14" s="9"/>
      <c r="PNG14" s="9"/>
      <c r="PNH14" s="9"/>
      <c r="PNI14" s="9"/>
      <c r="PNJ14" s="9"/>
      <c r="PNK14" s="9"/>
      <c r="PNL14" s="9"/>
      <c r="PNM14" s="9"/>
      <c r="PNN14" s="9"/>
      <c r="PNO14" s="9"/>
      <c r="PNP14" s="9"/>
      <c r="PNQ14" s="9"/>
      <c r="PNR14" s="9"/>
      <c r="PNS14" s="9"/>
      <c r="PNT14" s="9"/>
      <c r="PNU14" s="9"/>
      <c r="PNV14" s="9"/>
      <c r="PNW14" s="9"/>
      <c r="PNX14" s="9"/>
      <c r="PNY14" s="9"/>
      <c r="PNZ14" s="9"/>
      <c r="POA14" s="9"/>
      <c r="POB14" s="9"/>
      <c r="POC14" s="9"/>
      <c r="POD14" s="9"/>
      <c r="POE14" s="9"/>
      <c r="POF14" s="9"/>
      <c r="POG14" s="9"/>
      <c r="POH14" s="9"/>
      <c r="POI14" s="9"/>
      <c r="POJ14" s="9"/>
      <c r="POK14" s="9"/>
      <c r="POL14" s="9"/>
      <c r="POM14" s="9"/>
      <c r="PON14" s="9"/>
      <c r="POO14" s="9"/>
      <c r="POP14" s="9"/>
      <c r="POQ14" s="9"/>
      <c r="POR14" s="9"/>
      <c r="POS14" s="9"/>
      <c r="POT14" s="9"/>
      <c r="POU14" s="9"/>
      <c r="POV14" s="9"/>
      <c r="POW14" s="9"/>
      <c r="POX14" s="9"/>
      <c r="POY14" s="9"/>
      <c r="POZ14" s="9"/>
      <c r="PPA14" s="9"/>
      <c r="PPB14" s="9"/>
      <c r="PPC14" s="9"/>
      <c r="PPD14" s="9"/>
      <c r="PPE14" s="9"/>
      <c r="PPF14" s="9"/>
      <c r="PPG14" s="9"/>
      <c r="PPH14" s="9"/>
      <c r="PPI14" s="9"/>
      <c r="PPJ14" s="9"/>
      <c r="PPK14" s="9"/>
      <c r="PPL14" s="9"/>
      <c r="PPM14" s="9"/>
      <c r="PPN14" s="9"/>
      <c r="PPO14" s="9"/>
      <c r="PPP14" s="9"/>
      <c r="PPQ14" s="9"/>
      <c r="PPR14" s="9"/>
      <c r="PPS14" s="9"/>
      <c r="PPT14" s="9"/>
      <c r="PPU14" s="9"/>
      <c r="PPV14" s="9"/>
      <c r="PPW14" s="9"/>
      <c r="PPX14" s="9"/>
      <c r="PPY14" s="9"/>
      <c r="PPZ14" s="9"/>
      <c r="PQA14" s="9"/>
      <c r="PQB14" s="9"/>
      <c r="PQC14" s="9"/>
      <c r="PQD14" s="9"/>
      <c r="PQE14" s="9"/>
      <c r="PQF14" s="9"/>
      <c r="PQG14" s="9"/>
      <c r="PQH14" s="9"/>
      <c r="PQI14" s="9"/>
      <c r="PQJ14" s="9"/>
      <c r="PQK14" s="9"/>
      <c r="PQL14" s="9"/>
      <c r="PQM14" s="9"/>
      <c r="PQN14" s="9"/>
      <c r="PQO14" s="9"/>
      <c r="PQP14" s="9"/>
      <c r="PQQ14" s="9"/>
      <c r="PQR14" s="9"/>
      <c r="PQS14" s="9"/>
      <c r="PQT14" s="9"/>
      <c r="PQU14" s="9"/>
      <c r="PQV14" s="9"/>
      <c r="PQW14" s="9"/>
      <c r="PQX14" s="9"/>
      <c r="PQY14" s="9"/>
      <c r="PQZ14" s="9"/>
      <c r="PRA14" s="9"/>
      <c r="PRB14" s="9"/>
      <c r="PRC14" s="9"/>
      <c r="PRD14" s="9"/>
      <c r="PRE14" s="9"/>
      <c r="PRF14" s="9"/>
      <c r="PRG14" s="9"/>
      <c r="PRH14" s="9"/>
      <c r="PRI14" s="9"/>
      <c r="PRJ14" s="9"/>
      <c r="PRK14" s="9"/>
      <c r="PRL14" s="9"/>
      <c r="PRM14" s="9"/>
      <c r="PRN14" s="9"/>
      <c r="PRO14" s="9"/>
      <c r="PRP14" s="9"/>
      <c r="PRQ14" s="9"/>
      <c r="PRR14" s="9"/>
      <c r="PRS14" s="9"/>
      <c r="PRT14" s="9"/>
      <c r="PRU14" s="9"/>
      <c r="PRV14" s="9"/>
      <c r="PRW14" s="9"/>
      <c r="PRX14" s="9"/>
      <c r="PRY14" s="9"/>
      <c r="PRZ14" s="9"/>
      <c r="PSA14" s="9"/>
      <c r="PSB14" s="9"/>
      <c r="PSC14" s="9"/>
      <c r="PSD14" s="9"/>
      <c r="PSE14" s="9"/>
      <c r="PSF14" s="9"/>
      <c r="PSG14" s="9"/>
      <c r="PSH14" s="9"/>
      <c r="PSI14" s="9"/>
      <c r="PSJ14" s="9"/>
      <c r="PSK14" s="9"/>
      <c r="PSL14" s="9"/>
      <c r="PSM14" s="9"/>
      <c r="PSN14" s="9"/>
      <c r="PSO14" s="9"/>
      <c r="PSP14" s="9"/>
      <c r="PSQ14" s="9"/>
      <c r="PSR14" s="9"/>
      <c r="PSS14" s="9"/>
      <c r="PST14" s="9"/>
      <c r="PSU14" s="9"/>
      <c r="PSV14" s="9"/>
      <c r="PSW14" s="9"/>
      <c r="PSX14" s="9"/>
      <c r="PSY14" s="9"/>
      <c r="PSZ14" s="9"/>
      <c r="PTA14" s="9"/>
      <c r="PTB14" s="9"/>
      <c r="PTC14" s="9"/>
      <c r="PTD14" s="9"/>
      <c r="PTE14" s="9"/>
      <c r="PTF14" s="9"/>
      <c r="PTG14" s="9"/>
      <c r="PTH14" s="9"/>
      <c r="PTI14" s="9"/>
      <c r="PTJ14" s="9"/>
      <c r="PTK14" s="9"/>
      <c r="PTL14" s="9"/>
      <c r="PTM14" s="9"/>
      <c r="PTN14" s="9"/>
      <c r="PTO14" s="9"/>
      <c r="PTP14" s="9"/>
      <c r="PTQ14" s="9"/>
      <c r="PTR14" s="9"/>
      <c r="PTS14" s="9"/>
      <c r="PTT14" s="9"/>
      <c r="PTU14" s="9"/>
      <c r="PTV14" s="9"/>
      <c r="PTW14" s="9"/>
      <c r="PTX14" s="9"/>
      <c r="PTY14" s="9"/>
      <c r="PTZ14" s="9"/>
      <c r="PUA14" s="9"/>
      <c r="PUB14" s="9"/>
      <c r="PUC14" s="9"/>
      <c r="PUD14" s="9"/>
      <c r="PUE14" s="9"/>
      <c r="PUF14" s="9"/>
      <c r="PUG14" s="9"/>
      <c r="PUH14" s="9"/>
      <c r="PUI14" s="9"/>
      <c r="PUJ14" s="9"/>
      <c r="PUK14" s="9"/>
      <c r="PUL14" s="9"/>
      <c r="PUM14" s="9"/>
      <c r="PUN14" s="9"/>
      <c r="PUO14" s="9"/>
      <c r="PUP14" s="9"/>
      <c r="PUQ14" s="9"/>
      <c r="PUR14" s="9"/>
      <c r="PUS14" s="9"/>
      <c r="PUT14" s="9"/>
      <c r="PUU14" s="9"/>
      <c r="PUV14" s="9"/>
      <c r="PUW14" s="9"/>
      <c r="PUX14" s="9"/>
      <c r="PUY14" s="9"/>
      <c r="PUZ14" s="9"/>
      <c r="PVA14" s="9"/>
      <c r="PVB14" s="9"/>
      <c r="PVC14" s="9"/>
      <c r="PVD14" s="9"/>
      <c r="PVE14" s="9"/>
      <c r="PVF14" s="9"/>
      <c r="PVG14" s="9"/>
      <c r="PVH14" s="9"/>
      <c r="PVI14" s="9"/>
      <c r="PVJ14" s="9"/>
      <c r="PVK14" s="9"/>
      <c r="PVL14" s="9"/>
      <c r="PVM14" s="9"/>
      <c r="PVN14" s="9"/>
      <c r="PVO14" s="9"/>
      <c r="PVP14" s="9"/>
      <c r="PVQ14" s="9"/>
      <c r="PVR14" s="9"/>
      <c r="PVS14" s="9"/>
      <c r="PVT14" s="9"/>
      <c r="PVU14" s="9"/>
      <c r="PVV14" s="9"/>
      <c r="PVW14" s="9"/>
      <c r="PVX14" s="9"/>
      <c r="PVY14" s="9"/>
      <c r="PVZ14" s="9"/>
      <c r="PWA14" s="9"/>
      <c r="PWB14" s="9"/>
      <c r="PWC14" s="9"/>
      <c r="PWD14" s="9"/>
      <c r="PWE14" s="9"/>
      <c r="PWF14" s="9"/>
      <c r="PWG14" s="9"/>
      <c r="PWH14" s="9"/>
      <c r="PWI14" s="9"/>
      <c r="PWJ14" s="9"/>
      <c r="PWK14" s="9"/>
      <c r="PWL14" s="9"/>
      <c r="PWM14" s="9"/>
      <c r="PWN14" s="9"/>
      <c r="PWO14" s="9"/>
      <c r="PWP14" s="9"/>
      <c r="PWQ14" s="9"/>
      <c r="PWR14" s="9"/>
      <c r="PWS14" s="9"/>
      <c r="PWT14" s="9"/>
      <c r="PWU14" s="9"/>
      <c r="PWV14" s="9"/>
      <c r="PWW14" s="9"/>
      <c r="PWX14" s="9"/>
      <c r="PWY14" s="9"/>
      <c r="PWZ14" s="9"/>
      <c r="PXA14" s="9"/>
      <c r="PXB14" s="9"/>
      <c r="PXC14" s="9"/>
      <c r="PXD14" s="9"/>
      <c r="PXE14" s="9"/>
      <c r="PXF14" s="9"/>
      <c r="PXG14" s="9"/>
      <c r="PXH14" s="9"/>
      <c r="PXI14" s="9"/>
      <c r="PXJ14" s="9"/>
      <c r="PXK14" s="9"/>
      <c r="PXL14" s="9"/>
      <c r="PXM14" s="9"/>
      <c r="PXN14" s="9"/>
      <c r="PXO14" s="9"/>
      <c r="PXP14" s="9"/>
      <c r="PXQ14" s="9"/>
      <c r="PXR14" s="9"/>
      <c r="PXS14" s="9"/>
      <c r="PXT14" s="9"/>
      <c r="PXU14" s="9"/>
      <c r="PXV14" s="9"/>
      <c r="PXW14" s="9"/>
      <c r="PXX14" s="9"/>
      <c r="PXY14" s="9"/>
      <c r="PXZ14" s="9"/>
      <c r="PYA14" s="9"/>
      <c r="PYB14" s="9"/>
      <c r="PYC14" s="9"/>
      <c r="PYD14" s="9"/>
      <c r="PYE14" s="9"/>
      <c r="PYF14" s="9"/>
      <c r="PYG14" s="9"/>
      <c r="PYH14" s="9"/>
      <c r="PYI14" s="9"/>
      <c r="PYJ14" s="9"/>
      <c r="PYK14" s="9"/>
      <c r="PYL14" s="9"/>
      <c r="PYM14" s="9"/>
      <c r="PYN14" s="9"/>
      <c r="PYO14" s="9"/>
      <c r="PYP14" s="9"/>
      <c r="PYQ14" s="9"/>
      <c r="PYR14" s="9"/>
      <c r="PYS14" s="9"/>
      <c r="PYT14" s="9"/>
      <c r="PYU14" s="9"/>
      <c r="PYV14" s="9"/>
      <c r="PYW14" s="9"/>
      <c r="PYX14" s="9"/>
      <c r="PYY14" s="9"/>
      <c r="PYZ14" s="9"/>
      <c r="PZA14" s="9"/>
      <c r="PZB14" s="9"/>
      <c r="PZC14" s="9"/>
      <c r="PZD14" s="9"/>
      <c r="PZE14" s="9"/>
      <c r="PZF14" s="9"/>
      <c r="PZG14" s="9"/>
      <c r="PZH14" s="9"/>
      <c r="PZI14" s="9"/>
      <c r="PZJ14" s="9"/>
      <c r="PZK14" s="9"/>
      <c r="PZL14" s="9"/>
      <c r="PZM14" s="9"/>
      <c r="PZN14" s="9"/>
      <c r="PZO14" s="9"/>
      <c r="PZP14" s="9"/>
      <c r="PZQ14" s="9"/>
      <c r="PZR14" s="9"/>
      <c r="PZS14" s="9"/>
      <c r="PZT14" s="9"/>
      <c r="PZU14" s="9"/>
      <c r="PZV14" s="9"/>
      <c r="PZW14" s="9"/>
      <c r="PZX14" s="9"/>
      <c r="PZY14" s="9"/>
      <c r="PZZ14" s="9"/>
      <c r="QAA14" s="9"/>
      <c r="QAB14" s="9"/>
      <c r="QAC14" s="9"/>
      <c r="QAD14" s="9"/>
      <c r="QAE14" s="9"/>
      <c r="QAF14" s="9"/>
      <c r="QAG14" s="9"/>
      <c r="QAH14" s="9"/>
      <c r="QAI14" s="9"/>
      <c r="QAJ14" s="9"/>
      <c r="QAK14" s="9"/>
      <c r="QAL14" s="9"/>
      <c r="QAM14" s="9"/>
      <c r="QAN14" s="9"/>
      <c r="QAO14" s="9"/>
      <c r="QAP14" s="9"/>
      <c r="QAQ14" s="9"/>
      <c r="QAR14" s="9"/>
      <c r="QAS14" s="9"/>
      <c r="QAT14" s="9"/>
      <c r="QAU14" s="9"/>
      <c r="QAV14" s="9"/>
      <c r="QAW14" s="9"/>
      <c r="QAX14" s="9"/>
      <c r="QAY14" s="9"/>
      <c r="QAZ14" s="9"/>
      <c r="QBA14" s="9"/>
      <c r="QBB14" s="9"/>
      <c r="QBC14" s="9"/>
      <c r="QBD14" s="9"/>
      <c r="QBE14" s="9"/>
      <c r="QBF14" s="9"/>
      <c r="QBG14" s="9"/>
      <c r="QBH14" s="9"/>
      <c r="QBI14" s="9"/>
      <c r="QBJ14" s="9"/>
      <c r="QBK14" s="9"/>
      <c r="QBL14" s="9"/>
      <c r="QBM14" s="9"/>
      <c r="QBN14" s="9"/>
      <c r="QBO14" s="9"/>
      <c r="QBP14" s="9"/>
      <c r="QBQ14" s="9"/>
      <c r="QBR14" s="9"/>
      <c r="QBS14" s="9"/>
      <c r="QBT14" s="9"/>
      <c r="QBU14" s="9"/>
      <c r="QBV14" s="9"/>
      <c r="QBW14" s="9"/>
      <c r="QBX14" s="9"/>
      <c r="QBY14" s="9"/>
      <c r="QBZ14" s="9"/>
      <c r="QCA14" s="9"/>
      <c r="QCB14" s="9"/>
      <c r="QCC14" s="9"/>
      <c r="QCD14" s="9"/>
      <c r="QCE14" s="9"/>
      <c r="QCF14" s="9"/>
      <c r="QCG14" s="9"/>
      <c r="QCH14" s="9"/>
      <c r="QCI14" s="9"/>
      <c r="QCJ14" s="9"/>
      <c r="QCK14" s="9"/>
      <c r="QCL14" s="9"/>
      <c r="QCM14" s="9"/>
      <c r="QCN14" s="9"/>
      <c r="QCO14" s="9"/>
      <c r="QCP14" s="9"/>
      <c r="QCQ14" s="9"/>
      <c r="QCR14" s="9"/>
      <c r="QCS14" s="9"/>
      <c r="QCT14" s="9"/>
      <c r="QCU14" s="9"/>
      <c r="QCV14" s="9"/>
      <c r="QCW14" s="9"/>
      <c r="QCX14" s="9"/>
      <c r="QCY14" s="9"/>
      <c r="QCZ14" s="9"/>
      <c r="QDA14" s="9"/>
      <c r="QDB14" s="9"/>
      <c r="QDC14" s="9"/>
      <c r="QDD14" s="9"/>
      <c r="QDE14" s="9"/>
      <c r="QDF14" s="9"/>
      <c r="QDG14" s="9"/>
      <c r="QDH14" s="9"/>
      <c r="QDI14" s="9"/>
      <c r="QDJ14" s="9"/>
      <c r="QDK14" s="9"/>
      <c r="QDL14" s="9"/>
      <c r="QDM14" s="9"/>
      <c r="QDN14" s="9"/>
      <c r="QDO14" s="9"/>
      <c r="QDP14" s="9"/>
      <c r="QDQ14" s="9"/>
      <c r="QDR14" s="9"/>
      <c r="QDS14" s="9"/>
      <c r="QDT14" s="9"/>
      <c r="QDU14" s="9"/>
      <c r="QDV14" s="9"/>
      <c r="QDW14" s="9"/>
      <c r="QDX14" s="9"/>
      <c r="QDY14" s="9"/>
      <c r="QDZ14" s="9"/>
      <c r="QEA14" s="9"/>
      <c r="QEB14" s="9"/>
      <c r="QEC14" s="9"/>
      <c r="QED14" s="9"/>
      <c r="QEE14" s="9"/>
      <c r="QEF14" s="9"/>
      <c r="QEG14" s="9"/>
      <c r="QEH14" s="9"/>
      <c r="QEI14" s="9"/>
      <c r="QEJ14" s="9"/>
      <c r="QEK14" s="9"/>
      <c r="QEL14" s="9"/>
      <c r="QEM14" s="9"/>
      <c r="QEN14" s="9"/>
      <c r="QEO14" s="9"/>
      <c r="QEP14" s="9"/>
      <c r="QEQ14" s="9"/>
      <c r="QER14" s="9"/>
      <c r="QES14" s="9"/>
      <c r="QET14" s="9"/>
      <c r="QEU14" s="9"/>
      <c r="QEV14" s="9"/>
      <c r="QEW14" s="9"/>
      <c r="QEX14" s="9"/>
      <c r="QEY14" s="9"/>
      <c r="QEZ14" s="9"/>
      <c r="QFA14" s="9"/>
      <c r="QFB14" s="9"/>
      <c r="QFC14" s="9"/>
      <c r="QFD14" s="9"/>
      <c r="QFE14" s="9"/>
      <c r="QFF14" s="9"/>
      <c r="QFG14" s="9"/>
      <c r="QFH14" s="9"/>
      <c r="QFI14" s="9"/>
      <c r="QFJ14" s="9"/>
      <c r="QFK14" s="9"/>
      <c r="QFL14" s="9"/>
      <c r="QFM14" s="9"/>
      <c r="QFN14" s="9"/>
      <c r="QFO14" s="9"/>
      <c r="QFP14" s="9"/>
      <c r="QFQ14" s="9"/>
      <c r="QFR14" s="9"/>
      <c r="QFS14" s="9"/>
      <c r="QFT14" s="9"/>
      <c r="QFU14" s="9"/>
      <c r="QFV14" s="9"/>
      <c r="QFW14" s="9"/>
      <c r="QFX14" s="9"/>
      <c r="QFY14" s="9"/>
      <c r="QFZ14" s="9"/>
      <c r="QGA14" s="9"/>
      <c r="QGB14" s="9"/>
      <c r="QGC14" s="9"/>
      <c r="QGD14" s="9"/>
      <c r="QGE14" s="9"/>
      <c r="QGF14" s="9"/>
      <c r="QGG14" s="9"/>
      <c r="QGH14" s="9"/>
      <c r="QGI14" s="9"/>
      <c r="QGJ14" s="9"/>
      <c r="QGK14" s="9"/>
      <c r="QGL14" s="9"/>
      <c r="QGM14" s="9"/>
      <c r="QGN14" s="9"/>
      <c r="QGO14" s="9"/>
      <c r="QGP14" s="9"/>
      <c r="QGQ14" s="9"/>
      <c r="QGR14" s="9"/>
      <c r="QGS14" s="9"/>
      <c r="QGT14" s="9"/>
      <c r="QGU14" s="9"/>
      <c r="QGV14" s="9"/>
      <c r="QGW14" s="9"/>
      <c r="QGX14" s="9"/>
      <c r="QGY14" s="9"/>
      <c r="QGZ14" s="9"/>
      <c r="QHA14" s="9"/>
      <c r="QHB14" s="9"/>
      <c r="QHC14" s="9"/>
      <c r="QHD14" s="9"/>
      <c r="QHE14" s="9"/>
      <c r="QHF14" s="9"/>
      <c r="QHG14" s="9"/>
      <c r="QHH14" s="9"/>
      <c r="QHI14" s="9"/>
      <c r="QHJ14" s="9"/>
      <c r="QHK14" s="9"/>
      <c r="QHL14" s="9"/>
      <c r="QHM14" s="9"/>
      <c r="QHN14" s="9"/>
      <c r="QHO14" s="9"/>
      <c r="QHP14" s="9"/>
      <c r="QHQ14" s="9"/>
      <c r="QHR14" s="9"/>
      <c r="QHS14" s="9"/>
      <c r="QHT14" s="9"/>
      <c r="QHU14" s="9"/>
      <c r="QHV14" s="9"/>
      <c r="QHW14" s="9"/>
      <c r="QHX14" s="9"/>
      <c r="QHY14" s="9"/>
      <c r="QHZ14" s="9"/>
      <c r="QIA14" s="9"/>
      <c r="QIB14" s="9"/>
      <c r="QIC14" s="9"/>
      <c r="QID14" s="9"/>
      <c r="QIE14" s="9"/>
      <c r="QIF14" s="9"/>
      <c r="QIG14" s="9"/>
      <c r="QIH14" s="9"/>
      <c r="QII14" s="9"/>
      <c r="QIJ14" s="9"/>
      <c r="QIK14" s="9"/>
      <c r="QIL14" s="9"/>
      <c r="QIM14" s="9"/>
      <c r="QIN14" s="9"/>
      <c r="QIO14" s="9"/>
      <c r="QIP14" s="9"/>
      <c r="QIQ14" s="9"/>
      <c r="QIR14" s="9"/>
      <c r="QIS14" s="9"/>
      <c r="QIT14" s="9"/>
      <c r="QIU14" s="9"/>
      <c r="QIV14" s="9"/>
      <c r="QIW14" s="9"/>
      <c r="QIX14" s="9"/>
      <c r="QIY14" s="9"/>
      <c r="QIZ14" s="9"/>
      <c r="QJA14" s="9"/>
      <c r="QJB14" s="9"/>
      <c r="QJC14" s="9"/>
      <c r="QJD14" s="9"/>
      <c r="QJE14" s="9"/>
      <c r="QJF14" s="9"/>
      <c r="QJG14" s="9"/>
      <c r="QJH14" s="9"/>
      <c r="QJI14" s="9"/>
      <c r="QJJ14" s="9"/>
      <c r="QJK14" s="9"/>
      <c r="QJL14" s="9"/>
      <c r="QJM14" s="9"/>
      <c r="QJN14" s="9"/>
      <c r="QJO14" s="9"/>
      <c r="QJP14" s="9"/>
      <c r="QJQ14" s="9"/>
      <c r="QJR14" s="9"/>
      <c r="QJS14" s="9"/>
      <c r="QJT14" s="9"/>
      <c r="QJU14" s="9"/>
      <c r="QJV14" s="9"/>
      <c r="QJW14" s="9"/>
      <c r="QJX14" s="9"/>
      <c r="QJY14" s="9"/>
      <c r="QJZ14" s="9"/>
      <c r="QKA14" s="9"/>
      <c r="QKB14" s="9"/>
      <c r="QKC14" s="9"/>
      <c r="QKD14" s="9"/>
      <c r="QKE14" s="9"/>
      <c r="QKF14" s="9"/>
      <c r="QKG14" s="9"/>
      <c r="QKH14" s="9"/>
      <c r="QKI14" s="9"/>
      <c r="QKJ14" s="9"/>
      <c r="QKK14" s="9"/>
      <c r="QKL14" s="9"/>
      <c r="QKM14" s="9"/>
      <c r="QKN14" s="9"/>
      <c r="QKO14" s="9"/>
      <c r="QKP14" s="9"/>
      <c r="QKQ14" s="9"/>
      <c r="QKR14" s="9"/>
      <c r="QKS14" s="9"/>
      <c r="QKT14" s="9"/>
      <c r="QKU14" s="9"/>
      <c r="QKV14" s="9"/>
      <c r="QKW14" s="9"/>
      <c r="QKX14" s="9"/>
      <c r="QKY14" s="9"/>
      <c r="QKZ14" s="9"/>
      <c r="QLA14" s="9"/>
      <c r="QLB14" s="9"/>
      <c r="QLC14" s="9"/>
      <c r="QLD14" s="9"/>
      <c r="QLE14" s="9"/>
      <c r="QLF14" s="9"/>
      <c r="QLG14" s="9"/>
      <c r="QLH14" s="9"/>
      <c r="QLI14" s="9"/>
      <c r="QLJ14" s="9"/>
      <c r="QLK14" s="9"/>
      <c r="QLL14" s="9"/>
      <c r="QLM14" s="9"/>
      <c r="QLN14" s="9"/>
      <c r="QLO14" s="9"/>
      <c r="QLP14" s="9"/>
      <c r="QLQ14" s="9"/>
      <c r="QLR14" s="9"/>
      <c r="QLS14" s="9"/>
      <c r="QLT14" s="9"/>
      <c r="QLU14" s="9"/>
      <c r="QLV14" s="9"/>
      <c r="QLW14" s="9"/>
      <c r="QLX14" s="9"/>
      <c r="QLY14" s="9"/>
      <c r="QLZ14" s="9"/>
      <c r="QMA14" s="9"/>
      <c r="QMB14" s="9"/>
      <c r="QMC14" s="9"/>
      <c r="QMD14" s="9"/>
      <c r="QME14" s="9"/>
      <c r="QMF14" s="9"/>
      <c r="QMG14" s="9"/>
      <c r="QMH14" s="9"/>
      <c r="QMI14" s="9"/>
      <c r="QMJ14" s="9"/>
      <c r="QMK14" s="9"/>
      <c r="QML14" s="9"/>
      <c r="QMM14" s="9"/>
      <c r="QMN14" s="9"/>
      <c r="QMO14" s="9"/>
      <c r="QMP14" s="9"/>
      <c r="QMQ14" s="9"/>
      <c r="QMR14" s="9"/>
      <c r="QMS14" s="9"/>
      <c r="QMT14" s="9"/>
      <c r="QMU14" s="9"/>
      <c r="QMV14" s="9"/>
      <c r="QMW14" s="9"/>
      <c r="QMX14" s="9"/>
      <c r="QMY14" s="9"/>
      <c r="QMZ14" s="9"/>
      <c r="QNA14" s="9"/>
      <c r="QNB14" s="9"/>
      <c r="QNC14" s="9"/>
      <c r="QND14" s="9"/>
      <c r="QNE14" s="9"/>
      <c r="QNF14" s="9"/>
      <c r="QNG14" s="9"/>
      <c r="QNH14" s="9"/>
      <c r="QNI14" s="9"/>
      <c r="QNJ14" s="9"/>
      <c r="QNK14" s="9"/>
      <c r="QNL14" s="9"/>
      <c r="QNM14" s="9"/>
      <c r="QNN14" s="9"/>
      <c r="QNO14" s="9"/>
      <c r="QNP14" s="9"/>
      <c r="QNQ14" s="9"/>
      <c r="QNR14" s="9"/>
      <c r="QNS14" s="9"/>
      <c r="QNT14" s="9"/>
      <c r="QNU14" s="9"/>
      <c r="QNV14" s="9"/>
      <c r="QNW14" s="9"/>
      <c r="QNX14" s="9"/>
      <c r="QNY14" s="9"/>
      <c r="QNZ14" s="9"/>
      <c r="QOA14" s="9"/>
      <c r="QOB14" s="9"/>
      <c r="QOC14" s="9"/>
      <c r="QOD14" s="9"/>
      <c r="QOE14" s="9"/>
      <c r="QOF14" s="9"/>
      <c r="QOG14" s="9"/>
      <c r="QOH14" s="9"/>
      <c r="QOI14" s="9"/>
      <c r="QOJ14" s="9"/>
      <c r="QOK14" s="9"/>
      <c r="QOL14" s="9"/>
      <c r="QOM14" s="9"/>
      <c r="QON14" s="9"/>
      <c r="QOO14" s="9"/>
      <c r="QOP14" s="9"/>
      <c r="QOQ14" s="9"/>
      <c r="QOR14" s="9"/>
      <c r="QOS14" s="9"/>
      <c r="QOT14" s="9"/>
      <c r="QOU14" s="9"/>
      <c r="QOV14" s="9"/>
      <c r="QOW14" s="9"/>
      <c r="QOX14" s="9"/>
      <c r="QOY14" s="9"/>
      <c r="QOZ14" s="9"/>
      <c r="QPA14" s="9"/>
      <c r="QPB14" s="9"/>
      <c r="QPC14" s="9"/>
      <c r="QPD14" s="9"/>
      <c r="QPE14" s="9"/>
      <c r="QPF14" s="9"/>
      <c r="QPG14" s="9"/>
      <c r="QPH14" s="9"/>
      <c r="QPI14" s="9"/>
      <c r="QPJ14" s="9"/>
      <c r="QPK14" s="9"/>
      <c r="QPL14" s="9"/>
      <c r="QPM14" s="9"/>
      <c r="QPN14" s="9"/>
      <c r="QPO14" s="9"/>
      <c r="QPP14" s="9"/>
      <c r="QPQ14" s="9"/>
      <c r="QPR14" s="9"/>
      <c r="QPS14" s="9"/>
      <c r="QPT14" s="9"/>
      <c r="QPU14" s="9"/>
      <c r="QPV14" s="9"/>
      <c r="QPW14" s="9"/>
      <c r="QPX14" s="9"/>
      <c r="QPY14" s="9"/>
      <c r="QPZ14" s="9"/>
      <c r="QQA14" s="9"/>
      <c r="QQB14" s="9"/>
      <c r="QQC14" s="9"/>
      <c r="QQD14" s="9"/>
      <c r="QQE14" s="9"/>
      <c r="QQF14" s="9"/>
      <c r="QQG14" s="9"/>
      <c r="QQH14" s="9"/>
      <c r="QQI14" s="9"/>
      <c r="QQJ14" s="9"/>
      <c r="QQK14" s="9"/>
      <c r="QQL14" s="9"/>
      <c r="QQM14" s="9"/>
      <c r="QQN14" s="9"/>
      <c r="QQO14" s="9"/>
      <c r="QQP14" s="9"/>
      <c r="QQQ14" s="9"/>
      <c r="QQR14" s="9"/>
      <c r="QQS14" s="9"/>
      <c r="QQT14" s="9"/>
      <c r="QQU14" s="9"/>
      <c r="QQV14" s="9"/>
      <c r="QQW14" s="9"/>
      <c r="QQX14" s="9"/>
      <c r="QQY14" s="9"/>
      <c r="QQZ14" s="9"/>
      <c r="QRA14" s="9"/>
      <c r="QRB14" s="9"/>
      <c r="QRC14" s="9"/>
      <c r="QRD14" s="9"/>
      <c r="QRE14" s="9"/>
      <c r="QRF14" s="9"/>
      <c r="QRG14" s="9"/>
      <c r="QRH14" s="9"/>
      <c r="QRI14" s="9"/>
      <c r="QRJ14" s="9"/>
      <c r="QRK14" s="9"/>
      <c r="QRL14" s="9"/>
      <c r="QRM14" s="9"/>
      <c r="QRN14" s="9"/>
      <c r="QRO14" s="9"/>
      <c r="QRP14" s="9"/>
      <c r="QRQ14" s="9"/>
      <c r="QRR14" s="9"/>
      <c r="QRS14" s="9"/>
      <c r="QRT14" s="9"/>
      <c r="QRU14" s="9"/>
      <c r="QRV14" s="9"/>
      <c r="QRW14" s="9"/>
      <c r="QRX14" s="9"/>
      <c r="QRY14" s="9"/>
      <c r="QRZ14" s="9"/>
      <c r="QSA14" s="9"/>
      <c r="QSB14" s="9"/>
      <c r="QSC14" s="9"/>
      <c r="QSD14" s="9"/>
      <c r="QSE14" s="9"/>
      <c r="QSF14" s="9"/>
      <c r="QSG14" s="9"/>
      <c r="QSH14" s="9"/>
      <c r="QSI14" s="9"/>
      <c r="QSJ14" s="9"/>
      <c r="QSK14" s="9"/>
      <c r="QSL14" s="9"/>
      <c r="QSM14" s="9"/>
      <c r="QSN14" s="9"/>
      <c r="QSO14" s="9"/>
      <c r="QSP14" s="9"/>
      <c r="QSQ14" s="9"/>
      <c r="QSR14" s="9"/>
      <c r="QSS14" s="9"/>
      <c r="QST14" s="9"/>
      <c r="QSU14" s="9"/>
      <c r="QSV14" s="9"/>
      <c r="QSW14" s="9"/>
      <c r="QSX14" s="9"/>
      <c r="QSY14" s="9"/>
      <c r="QSZ14" s="9"/>
      <c r="QTA14" s="9"/>
      <c r="QTB14" s="9"/>
      <c r="QTC14" s="9"/>
      <c r="QTD14" s="9"/>
      <c r="QTE14" s="9"/>
      <c r="QTF14" s="9"/>
      <c r="QTG14" s="9"/>
      <c r="QTH14" s="9"/>
      <c r="QTI14" s="9"/>
      <c r="QTJ14" s="9"/>
      <c r="QTK14" s="9"/>
      <c r="QTL14" s="9"/>
      <c r="QTM14" s="9"/>
      <c r="QTN14" s="9"/>
      <c r="QTO14" s="9"/>
      <c r="QTP14" s="9"/>
      <c r="QTQ14" s="9"/>
      <c r="QTR14" s="9"/>
      <c r="QTS14" s="9"/>
      <c r="QTT14" s="9"/>
      <c r="QTU14" s="9"/>
      <c r="QTV14" s="9"/>
      <c r="QTW14" s="9"/>
      <c r="QTX14" s="9"/>
      <c r="QTY14" s="9"/>
      <c r="QTZ14" s="9"/>
      <c r="QUA14" s="9"/>
      <c r="QUB14" s="9"/>
      <c r="QUC14" s="9"/>
      <c r="QUD14" s="9"/>
      <c r="QUE14" s="9"/>
      <c r="QUF14" s="9"/>
      <c r="QUG14" s="9"/>
      <c r="QUH14" s="9"/>
      <c r="QUI14" s="9"/>
      <c r="QUJ14" s="9"/>
      <c r="QUK14" s="9"/>
      <c r="QUL14" s="9"/>
      <c r="QUM14" s="9"/>
      <c r="QUN14" s="9"/>
      <c r="QUO14" s="9"/>
      <c r="QUP14" s="9"/>
      <c r="QUQ14" s="9"/>
      <c r="QUR14" s="9"/>
      <c r="QUS14" s="9"/>
      <c r="QUT14" s="9"/>
      <c r="QUU14" s="9"/>
      <c r="QUV14" s="9"/>
      <c r="QUW14" s="9"/>
      <c r="QUX14" s="9"/>
      <c r="QUY14" s="9"/>
      <c r="QUZ14" s="9"/>
      <c r="QVA14" s="9"/>
      <c r="QVB14" s="9"/>
      <c r="QVC14" s="9"/>
      <c r="QVD14" s="9"/>
      <c r="QVE14" s="9"/>
      <c r="QVF14" s="9"/>
      <c r="QVG14" s="9"/>
      <c r="QVH14" s="9"/>
      <c r="QVI14" s="9"/>
      <c r="QVJ14" s="9"/>
      <c r="QVK14" s="9"/>
      <c r="QVL14" s="9"/>
      <c r="QVM14" s="9"/>
      <c r="QVN14" s="9"/>
      <c r="QVO14" s="9"/>
      <c r="QVP14" s="9"/>
      <c r="QVQ14" s="9"/>
      <c r="QVR14" s="9"/>
      <c r="QVS14" s="9"/>
      <c r="QVT14" s="9"/>
      <c r="QVU14" s="9"/>
      <c r="QVV14" s="9"/>
      <c r="QVW14" s="9"/>
      <c r="QVX14" s="9"/>
      <c r="QVY14" s="9"/>
      <c r="QVZ14" s="9"/>
      <c r="QWA14" s="9"/>
      <c r="QWB14" s="9"/>
      <c r="QWC14" s="9"/>
      <c r="QWD14" s="9"/>
      <c r="QWE14" s="9"/>
      <c r="QWF14" s="9"/>
      <c r="QWG14" s="9"/>
      <c r="QWH14" s="9"/>
      <c r="QWI14" s="9"/>
      <c r="QWJ14" s="9"/>
      <c r="QWK14" s="9"/>
      <c r="QWL14" s="9"/>
      <c r="QWM14" s="9"/>
      <c r="QWN14" s="9"/>
      <c r="QWO14" s="9"/>
      <c r="QWP14" s="9"/>
      <c r="QWQ14" s="9"/>
      <c r="QWR14" s="9"/>
      <c r="QWS14" s="9"/>
      <c r="QWT14" s="9"/>
      <c r="QWU14" s="9"/>
      <c r="QWV14" s="9"/>
      <c r="QWW14" s="9"/>
      <c r="QWX14" s="9"/>
      <c r="QWY14" s="9"/>
      <c r="QWZ14" s="9"/>
      <c r="QXA14" s="9"/>
      <c r="QXB14" s="9"/>
      <c r="QXC14" s="9"/>
      <c r="QXD14" s="9"/>
      <c r="QXE14" s="9"/>
      <c r="QXF14" s="9"/>
      <c r="QXG14" s="9"/>
      <c r="QXH14" s="9"/>
      <c r="QXI14" s="9"/>
      <c r="QXJ14" s="9"/>
      <c r="QXK14" s="9"/>
      <c r="QXL14" s="9"/>
      <c r="QXM14" s="9"/>
      <c r="QXN14" s="9"/>
      <c r="QXO14" s="9"/>
      <c r="QXP14" s="9"/>
      <c r="QXQ14" s="9"/>
      <c r="QXR14" s="9"/>
      <c r="QXS14" s="9"/>
      <c r="QXT14" s="9"/>
      <c r="QXU14" s="9"/>
      <c r="QXV14" s="9"/>
      <c r="QXW14" s="9"/>
      <c r="QXX14" s="9"/>
      <c r="QXY14" s="9"/>
      <c r="QXZ14" s="9"/>
      <c r="QYA14" s="9"/>
      <c r="QYB14" s="9"/>
      <c r="QYC14" s="9"/>
      <c r="QYD14" s="9"/>
      <c r="QYE14" s="9"/>
      <c r="QYF14" s="9"/>
      <c r="QYG14" s="9"/>
      <c r="QYH14" s="9"/>
      <c r="QYI14" s="9"/>
      <c r="QYJ14" s="9"/>
      <c r="QYK14" s="9"/>
      <c r="QYL14" s="9"/>
      <c r="QYM14" s="9"/>
      <c r="QYN14" s="9"/>
      <c r="QYO14" s="9"/>
      <c r="QYP14" s="9"/>
      <c r="QYQ14" s="9"/>
      <c r="QYR14" s="9"/>
      <c r="QYS14" s="9"/>
      <c r="QYT14" s="9"/>
      <c r="QYU14" s="9"/>
      <c r="QYV14" s="9"/>
      <c r="QYW14" s="9"/>
      <c r="QYX14" s="9"/>
      <c r="QYY14" s="9"/>
      <c r="QYZ14" s="9"/>
      <c r="QZA14" s="9"/>
      <c r="QZB14" s="9"/>
      <c r="QZC14" s="9"/>
      <c r="QZD14" s="9"/>
      <c r="QZE14" s="9"/>
      <c r="QZF14" s="9"/>
      <c r="QZG14" s="9"/>
      <c r="QZH14" s="9"/>
      <c r="QZI14" s="9"/>
      <c r="QZJ14" s="9"/>
      <c r="QZK14" s="9"/>
      <c r="QZL14" s="9"/>
      <c r="QZM14" s="9"/>
      <c r="QZN14" s="9"/>
      <c r="QZO14" s="9"/>
      <c r="QZP14" s="9"/>
      <c r="QZQ14" s="9"/>
      <c r="QZR14" s="9"/>
      <c r="QZS14" s="9"/>
      <c r="QZT14" s="9"/>
      <c r="QZU14" s="9"/>
      <c r="QZV14" s="9"/>
      <c r="QZW14" s="9"/>
      <c r="QZX14" s="9"/>
      <c r="QZY14" s="9"/>
      <c r="QZZ14" s="9"/>
      <c r="RAA14" s="9"/>
      <c r="RAB14" s="9"/>
      <c r="RAC14" s="9"/>
      <c r="RAD14" s="9"/>
      <c r="RAE14" s="9"/>
      <c r="RAF14" s="9"/>
      <c r="RAG14" s="9"/>
      <c r="RAH14" s="9"/>
      <c r="RAI14" s="9"/>
      <c r="RAJ14" s="9"/>
      <c r="RAK14" s="9"/>
      <c r="RAL14" s="9"/>
      <c r="RAM14" s="9"/>
      <c r="RAN14" s="9"/>
      <c r="RAO14" s="9"/>
      <c r="RAP14" s="9"/>
      <c r="RAQ14" s="9"/>
      <c r="RAR14" s="9"/>
      <c r="RAS14" s="9"/>
      <c r="RAT14" s="9"/>
      <c r="RAU14" s="9"/>
      <c r="RAV14" s="9"/>
      <c r="RAW14" s="9"/>
      <c r="RAX14" s="9"/>
      <c r="RAY14" s="9"/>
      <c r="RAZ14" s="9"/>
      <c r="RBA14" s="9"/>
      <c r="RBB14" s="9"/>
      <c r="RBC14" s="9"/>
      <c r="RBD14" s="9"/>
      <c r="RBE14" s="9"/>
      <c r="RBF14" s="9"/>
      <c r="RBG14" s="9"/>
      <c r="RBH14" s="9"/>
      <c r="RBI14" s="9"/>
      <c r="RBJ14" s="9"/>
      <c r="RBK14" s="9"/>
      <c r="RBL14" s="9"/>
      <c r="RBM14" s="9"/>
      <c r="RBN14" s="9"/>
      <c r="RBO14" s="9"/>
      <c r="RBP14" s="9"/>
      <c r="RBQ14" s="9"/>
      <c r="RBR14" s="9"/>
      <c r="RBS14" s="9"/>
      <c r="RBT14" s="9"/>
      <c r="RBU14" s="9"/>
      <c r="RBV14" s="9"/>
      <c r="RBW14" s="9"/>
      <c r="RBX14" s="9"/>
      <c r="RBY14" s="9"/>
      <c r="RBZ14" s="9"/>
      <c r="RCA14" s="9"/>
      <c r="RCB14" s="9"/>
      <c r="RCC14" s="9"/>
      <c r="RCD14" s="9"/>
      <c r="RCE14" s="9"/>
      <c r="RCF14" s="9"/>
      <c r="RCG14" s="9"/>
      <c r="RCH14" s="9"/>
      <c r="RCI14" s="9"/>
      <c r="RCJ14" s="9"/>
      <c r="RCK14" s="9"/>
      <c r="RCL14" s="9"/>
      <c r="RCM14" s="9"/>
      <c r="RCN14" s="9"/>
      <c r="RCO14" s="9"/>
      <c r="RCP14" s="9"/>
      <c r="RCQ14" s="9"/>
      <c r="RCR14" s="9"/>
      <c r="RCS14" s="9"/>
      <c r="RCT14" s="9"/>
      <c r="RCU14" s="9"/>
      <c r="RCV14" s="9"/>
      <c r="RCW14" s="9"/>
      <c r="RCX14" s="9"/>
      <c r="RCY14" s="9"/>
      <c r="RCZ14" s="9"/>
      <c r="RDA14" s="9"/>
      <c r="RDB14" s="9"/>
      <c r="RDC14" s="9"/>
      <c r="RDD14" s="9"/>
      <c r="RDE14" s="9"/>
      <c r="RDF14" s="9"/>
      <c r="RDG14" s="9"/>
      <c r="RDH14" s="9"/>
      <c r="RDI14" s="9"/>
      <c r="RDJ14" s="9"/>
      <c r="RDK14" s="9"/>
      <c r="RDL14" s="9"/>
      <c r="RDM14" s="9"/>
      <c r="RDN14" s="9"/>
      <c r="RDO14" s="9"/>
      <c r="RDP14" s="9"/>
      <c r="RDQ14" s="9"/>
      <c r="RDR14" s="9"/>
      <c r="RDS14" s="9"/>
      <c r="RDT14" s="9"/>
      <c r="RDU14" s="9"/>
      <c r="RDV14" s="9"/>
      <c r="RDW14" s="9"/>
      <c r="RDX14" s="9"/>
      <c r="RDY14" s="9"/>
      <c r="RDZ14" s="9"/>
      <c r="REA14" s="9"/>
      <c r="REB14" s="9"/>
      <c r="REC14" s="9"/>
      <c r="RED14" s="9"/>
      <c r="REE14" s="9"/>
      <c r="REF14" s="9"/>
      <c r="REG14" s="9"/>
      <c r="REH14" s="9"/>
      <c r="REI14" s="9"/>
      <c r="REJ14" s="9"/>
      <c r="REK14" s="9"/>
      <c r="REL14" s="9"/>
      <c r="REM14" s="9"/>
      <c r="REN14" s="9"/>
      <c r="REO14" s="9"/>
      <c r="REP14" s="9"/>
      <c r="REQ14" s="9"/>
      <c r="RER14" s="9"/>
      <c r="RES14" s="9"/>
      <c r="RET14" s="9"/>
      <c r="REU14" s="9"/>
      <c r="REV14" s="9"/>
      <c r="REW14" s="9"/>
      <c r="REX14" s="9"/>
      <c r="REY14" s="9"/>
      <c r="REZ14" s="9"/>
      <c r="RFA14" s="9"/>
      <c r="RFB14" s="9"/>
      <c r="RFC14" s="9"/>
      <c r="RFD14" s="9"/>
      <c r="RFE14" s="9"/>
      <c r="RFF14" s="9"/>
      <c r="RFG14" s="9"/>
      <c r="RFH14" s="9"/>
      <c r="RFI14" s="9"/>
      <c r="RFJ14" s="9"/>
      <c r="RFK14" s="9"/>
      <c r="RFL14" s="9"/>
      <c r="RFM14" s="9"/>
      <c r="RFN14" s="9"/>
      <c r="RFO14" s="9"/>
      <c r="RFP14" s="9"/>
      <c r="RFQ14" s="9"/>
      <c r="RFR14" s="9"/>
      <c r="RFS14" s="9"/>
      <c r="RFT14" s="9"/>
      <c r="RFU14" s="9"/>
      <c r="RFV14" s="9"/>
      <c r="RFW14" s="9"/>
      <c r="RFX14" s="9"/>
      <c r="RFY14" s="9"/>
      <c r="RFZ14" s="9"/>
      <c r="RGA14" s="9"/>
      <c r="RGB14" s="9"/>
      <c r="RGC14" s="9"/>
      <c r="RGD14" s="9"/>
      <c r="RGE14" s="9"/>
      <c r="RGF14" s="9"/>
      <c r="RGG14" s="9"/>
      <c r="RGH14" s="9"/>
      <c r="RGI14" s="9"/>
      <c r="RGJ14" s="9"/>
      <c r="RGK14" s="9"/>
      <c r="RGL14" s="9"/>
      <c r="RGM14" s="9"/>
      <c r="RGN14" s="9"/>
      <c r="RGO14" s="9"/>
      <c r="RGP14" s="9"/>
      <c r="RGQ14" s="9"/>
      <c r="RGR14" s="9"/>
      <c r="RGS14" s="9"/>
      <c r="RGT14" s="9"/>
      <c r="RGU14" s="9"/>
      <c r="RGV14" s="9"/>
      <c r="RGW14" s="9"/>
      <c r="RGX14" s="9"/>
      <c r="RGY14" s="9"/>
      <c r="RGZ14" s="9"/>
      <c r="RHA14" s="9"/>
      <c r="RHB14" s="9"/>
      <c r="RHC14" s="9"/>
      <c r="RHD14" s="9"/>
      <c r="RHE14" s="9"/>
      <c r="RHF14" s="9"/>
      <c r="RHG14" s="9"/>
      <c r="RHH14" s="9"/>
      <c r="RHI14" s="9"/>
      <c r="RHJ14" s="9"/>
      <c r="RHK14" s="9"/>
      <c r="RHL14" s="9"/>
      <c r="RHM14" s="9"/>
      <c r="RHN14" s="9"/>
      <c r="RHO14" s="9"/>
      <c r="RHP14" s="9"/>
      <c r="RHQ14" s="9"/>
      <c r="RHR14" s="9"/>
      <c r="RHS14" s="9"/>
      <c r="RHT14" s="9"/>
      <c r="RHU14" s="9"/>
      <c r="RHV14" s="9"/>
      <c r="RHW14" s="9"/>
      <c r="RHX14" s="9"/>
      <c r="RHY14" s="9"/>
      <c r="RHZ14" s="9"/>
      <c r="RIA14" s="9"/>
      <c r="RIB14" s="9"/>
      <c r="RIC14" s="9"/>
      <c r="RID14" s="9"/>
      <c r="RIE14" s="9"/>
      <c r="RIF14" s="9"/>
      <c r="RIG14" s="9"/>
      <c r="RIH14" s="9"/>
      <c r="RII14" s="9"/>
      <c r="RIJ14" s="9"/>
      <c r="RIK14" s="9"/>
      <c r="RIL14" s="9"/>
      <c r="RIM14" s="9"/>
      <c r="RIN14" s="9"/>
      <c r="RIO14" s="9"/>
      <c r="RIP14" s="9"/>
      <c r="RIQ14" s="9"/>
      <c r="RIR14" s="9"/>
      <c r="RIS14" s="9"/>
      <c r="RIT14" s="9"/>
      <c r="RIU14" s="9"/>
      <c r="RIV14" s="9"/>
      <c r="RIW14" s="9"/>
      <c r="RIX14" s="9"/>
      <c r="RIY14" s="9"/>
      <c r="RIZ14" s="9"/>
      <c r="RJA14" s="9"/>
      <c r="RJB14" s="9"/>
      <c r="RJC14" s="9"/>
      <c r="RJD14" s="9"/>
      <c r="RJE14" s="9"/>
      <c r="RJF14" s="9"/>
      <c r="RJG14" s="9"/>
      <c r="RJH14" s="9"/>
      <c r="RJI14" s="9"/>
      <c r="RJJ14" s="9"/>
      <c r="RJK14" s="9"/>
      <c r="RJL14" s="9"/>
      <c r="RJM14" s="9"/>
      <c r="RJN14" s="9"/>
      <c r="RJO14" s="9"/>
      <c r="RJP14" s="9"/>
      <c r="RJQ14" s="9"/>
      <c r="RJR14" s="9"/>
      <c r="RJS14" s="9"/>
      <c r="RJT14" s="9"/>
      <c r="RJU14" s="9"/>
      <c r="RJV14" s="9"/>
      <c r="RJW14" s="9"/>
      <c r="RJX14" s="9"/>
      <c r="RJY14" s="9"/>
      <c r="RJZ14" s="9"/>
      <c r="RKA14" s="9"/>
      <c r="RKB14" s="9"/>
      <c r="RKC14" s="9"/>
      <c r="RKD14" s="9"/>
      <c r="RKE14" s="9"/>
      <c r="RKF14" s="9"/>
      <c r="RKG14" s="9"/>
      <c r="RKH14" s="9"/>
      <c r="RKI14" s="9"/>
      <c r="RKJ14" s="9"/>
      <c r="RKK14" s="9"/>
      <c r="RKL14" s="9"/>
      <c r="RKM14" s="9"/>
      <c r="RKN14" s="9"/>
      <c r="RKO14" s="9"/>
      <c r="RKP14" s="9"/>
      <c r="RKQ14" s="9"/>
      <c r="RKR14" s="9"/>
      <c r="RKS14" s="9"/>
      <c r="RKT14" s="9"/>
      <c r="RKU14" s="9"/>
      <c r="RKV14" s="9"/>
      <c r="RKW14" s="9"/>
      <c r="RKX14" s="9"/>
      <c r="RKY14" s="9"/>
      <c r="RKZ14" s="9"/>
      <c r="RLA14" s="9"/>
      <c r="RLB14" s="9"/>
      <c r="RLC14" s="9"/>
      <c r="RLD14" s="9"/>
      <c r="RLE14" s="9"/>
      <c r="RLF14" s="9"/>
      <c r="RLG14" s="9"/>
      <c r="RLH14" s="9"/>
      <c r="RLI14" s="9"/>
      <c r="RLJ14" s="9"/>
      <c r="RLK14" s="9"/>
      <c r="RLL14" s="9"/>
      <c r="RLM14" s="9"/>
      <c r="RLN14" s="9"/>
      <c r="RLO14" s="9"/>
      <c r="RLP14" s="9"/>
      <c r="RLQ14" s="9"/>
      <c r="RLR14" s="9"/>
      <c r="RLS14" s="9"/>
      <c r="RLT14" s="9"/>
      <c r="RLU14" s="9"/>
      <c r="RLV14" s="9"/>
      <c r="RLW14" s="9"/>
      <c r="RLX14" s="9"/>
      <c r="RLY14" s="9"/>
      <c r="RLZ14" s="9"/>
      <c r="RMA14" s="9"/>
      <c r="RMB14" s="9"/>
      <c r="RMC14" s="9"/>
      <c r="RMD14" s="9"/>
      <c r="RME14" s="9"/>
      <c r="RMF14" s="9"/>
      <c r="RMG14" s="9"/>
      <c r="RMH14" s="9"/>
      <c r="RMI14" s="9"/>
      <c r="RMJ14" s="9"/>
      <c r="RMK14" s="9"/>
      <c r="RML14" s="9"/>
      <c r="RMM14" s="9"/>
      <c r="RMN14" s="9"/>
      <c r="RMO14" s="9"/>
      <c r="RMP14" s="9"/>
      <c r="RMQ14" s="9"/>
      <c r="RMR14" s="9"/>
      <c r="RMS14" s="9"/>
      <c r="RMT14" s="9"/>
      <c r="RMU14" s="9"/>
      <c r="RMV14" s="9"/>
      <c r="RMW14" s="9"/>
      <c r="RMX14" s="9"/>
      <c r="RMY14" s="9"/>
      <c r="RMZ14" s="9"/>
      <c r="RNA14" s="9"/>
      <c r="RNB14" s="9"/>
      <c r="RNC14" s="9"/>
      <c r="RND14" s="9"/>
      <c r="RNE14" s="9"/>
      <c r="RNF14" s="9"/>
      <c r="RNG14" s="9"/>
      <c r="RNH14" s="9"/>
      <c r="RNI14" s="9"/>
      <c r="RNJ14" s="9"/>
      <c r="RNK14" s="9"/>
      <c r="RNL14" s="9"/>
      <c r="RNM14" s="9"/>
      <c r="RNN14" s="9"/>
      <c r="RNO14" s="9"/>
      <c r="RNP14" s="9"/>
      <c r="RNQ14" s="9"/>
      <c r="RNR14" s="9"/>
      <c r="RNS14" s="9"/>
      <c r="RNT14" s="9"/>
      <c r="RNU14" s="9"/>
      <c r="RNV14" s="9"/>
      <c r="RNW14" s="9"/>
      <c r="RNX14" s="9"/>
      <c r="RNY14" s="9"/>
      <c r="RNZ14" s="9"/>
      <c r="ROA14" s="9"/>
      <c r="ROB14" s="9"/>
      <c r="ROC14" s="9"/>
      <c r="ROD14" s="9"/>
      <c r="ROE14" s="9"/>
      <c r="ROF14" s="9"/>
      <c r="ROG14" s="9"/>
      <c r="ROH14" s="9"/>
      <c r="ROI14" s="9"/>
      <c r="ROJ14" s="9"/>
      <c r="ROK14" s="9"/>
      <c r="ROL14" s="9"/>
      <c r="ROM14" s="9"/>
      <c r="RON14" s="9"/>
      <c r="ROO14" s="9"/>
      <c r="ROP14" s="9"/>
      <c r="ROQ14" s="9"/>
      <c r="ROR14" s="9"/>
      <c r="ROS14" s="9"/>
      <c r="ROT14" s="9"/>
      <c r="ROU14" s="9"/>
      <c r="ROV14" s="9"/>
      <c r="ROW14" s="9"/>
      <c r="ROX14" s="9"/>
      <c r="ROY14" s="9"/>
      <c r="ROZ14" s="9"/>
      <c r="RPA14" s="9"/>
      <c r="RPB14" s="9"/>
      <c r="RPC14" s="9"/>
      <c r="RPD14" s="9"/>
      <c r="RPE14" s="9"/>
      <c r="RPF14" s="9"/>
      <c r="RPG14" s="9"/>
      <c r="RPH14" s="9"/>
      <c r="RPI14" s="9"/>
      <c r="RPJ14" s="9"/>
      <c r="RPK14" s="9"/>
      <c r="RPL14" s="9"/>
      <c r="RPM14" s="9"/>
      <c r="RPN14" s="9"/>
      <c r="RPO14" s="9"/>
      <c r="RPP14" s="9"/>
      <c r="RPQ14" s="9"/>
      <c r="RPR14" s="9"/>
      <c r="RPS14" s="9"/>
      <c r="RPT14" s="9"/>
      <c r="RPU14" s="9"/>
      <c r="RPV14" s="9"/>
      <c r="RPW14" s="9"/>
      <c r="RPX14" s="9"/>
      <c r="RPY14" s="9"/>
      <c r="RPZ14" s="9"/>
      <c r="RQA14" s="9"/>
      <c r="RQB14" s="9"/>
      <c r="RQC14" s="9"/>
      <c r="RQD14" s="9"/>
      <c r="RQE14" s="9"/>
      <c r="RQF14" s="9"/>
      <c r="RQG14" s="9"/>
      <c r="RQH14" s="9"/>
      <c r="RQI14" s="9"/>
      <c r="RQJ14" s="9"/>
      <c r="RQK14" s="9"/>
      <c r="RQL14" s="9"/>
      <c r="RQM14" s="9"/>
      <c r="RQN14" s="9"/>
      <c r="RQO14" s="9"/>
      <c r="RQP14" s="9"/>
      <c r="RQQ14" s="9"/>
      <c r="RQR14" s="9"/>
      <c r="RQS14" s="9"/>
      <c r="RQT14" s="9"/>
      <c r="RQU14" s="9"/>
      <c r="RQV14" s="9"/>
      <c r="RQW14" s="9"/>
      <c r="RQX14" s="9"/>
      <c r="RQY14" s="9"/>
      <c r="RQZ14" s="9"/>
      <c r="RRA14" s="9"/>
      <c r="RRB14" s="9"/>
      <c r="RRC14" s="9"/>
      <c r="RRD14" s="9"/>
      <c r="RRE14" s="9"/>
      <c r="RRF14" s="9"/>
      <c r="RRG14" s="9"/>
      <c r="RRH14" s="9"/>
      <c r="RRI14" s="9"/>
      <c r="RRJ14" s="9"/>
      <c r="RRK14" s="9"/>
      <c r="RRL14" s="9"/>
      <c r="RRM14" s="9"/>
      <c r="RRN14" s="9"/>
      <c r="RRO14" s="9"/>
      <c r="RRP14" s="9"/>
      <c r="RRQ14" s="9"/>
      <c r="RRR14" s="9"/>
      <c r="RRS14" s="9"/>
      <c r="RRT14" s="9"/>
      <c r="RRU14" s="9"/>
      <c r="RRV14" s="9"/>
      <c r="RRW14" s="9"/>
      <c r="RRX14" s="9"/>
      <c r="RRY14" s="9"/>
      <c r="RRZ14" s="9"/>
      <c r="RSA14" s="9"/>
      <c r="RSB14" s="9"/>
      <c r="RSC14" s="9"/>
      <c r="RSD14" s="9"/>
      <c r="RSE14" s="9"/>
      <c r="RSF14" s="9"/>
      <c r="RSG14" s="9"/>
      <c r="RSH14" s="9"/>
      <c r="RSI14" s="9"/>
      <c r="RSJ14" s="9"/>
      <c r="RSK14" s="9"/>
      <c r="RSL14" s="9"/>
      <c r="RSM14" s="9"/>
      <c r="RSN14" s="9"/>
      <c r="RSO14" s="9"/>
      <c r="RSP14" s="9"/>
      <c r="RSQ14" s="9"/>
      <c r="RSR14" s="9"/>
      <c r="RSS14" s="9"/>
      <c r="RST14" s="9"/>
      <c r="RSU14" s="9"/>
      <c r="RSV14" s="9"/>
      <c r="RSW14" s="9"/>
      <c r="RSX14" s="9"/>
      <c r="RSY14" s="9"/>
      <c r="RSZ14" s="9"/>
      <c r="RTA14" s="9"/>
      <c r="RTB14" s="9"/>
      <c r="RTC14" s="9"/>
      <c r="RTD14" s="9"/>
      <c r="RTE14" s="9"/>
      <c r="RTF14" s="9"/>
      <c r="RTG14" s="9"/>
      <c r="RTH14" s="9"/>
      <c r="RTI14" s="9"/>
      <c r="RTJ14" s="9"/>
      <c r="RTK14" s="9"/>
      <c r="RTL14" s="9"/>
      <c r="RTM14" s="9"/>
      <c r="RTN14" s="9"/>
      <c r="RTO14" s="9"/>
      <c r="RTP14" s="9"/>
      <c r="RTQ14" s="9"/>
      <c r="RTR14" s="9"/>
      <c r="RTS14" s="9"/>
      <c r="RTT14" s="9"/>
      <c r="RTU14" s="9"/>
      <c r="RTV14" s="9"/>
      <c r="RTW14" s="9"/>
      <c r="RTX14" s="9"/>
      <c r="RTY14" s="9"/>
      <c r="RTZ14" s="9"/>
      <c r="RUA14" s="9"/>
      <c r="RUB14" s="9"/>
      <c r="RUC14" s="9"/>
      <c r="RUD14" s="9"/>
      <c r="RUE14" s="9"/>
      <c r="RUF14" s="9"/>
      <c r="RUG14" s="9"/>
      <c r="RUH14" s="9"/>
      <c r="RUI14" s="9"/>
      <c r="RUJ14" s="9"/>
      <c r="RUK14" s="9"/>
      <c r="RUL14" s="9"/>
      <c r="RUM14" s="9"/>
      <c r="RUN14" s="9"/>
      <c r="RUO14" s="9"/>
      <c r="RUP14" s="9"/>
      <c r="RUQ14" s="9"/>
      <c r="RUR14" s="9"/>
      <c r="RUS14" s="9"/>
      <c r="RUT14" s="9"/>
      <c r="RUU14" s="9"/>
      <c r="RUV14" s="9"/>
      <c r="RUW14" s="9"/>
      <c r="RUX14" s="9"/>
      <c r="RUY14" s="9"/>
      <c r="RUZ14" s="9"/>
      <c r="RVA14" s="9"/>
      <c r="RVB14" s="9"/>
      <c r="RVC14" s="9"/>
      <c r="RVD14" s="9"/>
      <c r="RVE14" s="9"/>
      <c r="RVF14" s="9"/>
      <c r="RVG14" s="9"/>
      <c r="RVH14" s="9"/>
      <c r="RVI14" s="9"/>
      <c r="RVJ14" s="9"/>
      <c r="RVK14" s="9"/>
      <c r="RVL14" s="9"/>
      <c r="RVM14" s="9"/>
      <c r="RVN14" s="9"/>
      <c r="RVO14" s="9"/>
      <c r="RVP14" s="9"/>
      <c r="RVQ14" s="9"/>
      <c r="RVR14" s="9"/>
      <c r="RVS14" s="9"/>
      <c r="RVT14" s="9"/>
      <c r="RVU14" s="9"/>
      <c r="RVV14" s="9"/>
      <c r="RVW14" s="9"/>
      <c r="RVX14" s="9"/>
      <c r="RVY14" s="9"/>
      <c r="RVZ14" s="9"/>
      <c r="RWA14" s="9"/>
      <c r="RWB14" s="9"/>
      <c r="RWC14" s="9"/>
      <c r="RWD14" s="9"/>
      <c r="RWE14" s="9"/>
      <c r="RWF14" s="9"/>
      <c r="RWG14" s="9"/>
      <c r="RWH14" s="9"/>
      <c r="RWI14" s="9"/>
      <c r="RWJ14" s="9"/>
      <c r="RWK14" s="9"/>
      <c r="RWL14" s="9"/>
      <c r="RWM14" s="9"/>
      <c r="RWN14" s="9"/>
      <c r="RWO14" s="9"/>
      <c r="RWP14" s="9"/>
      <c r="RWQ14" s="9"/>
      <c r="RWR14" s="9"/>
      <c r="RWS14" s="9"/>
      <c r="RWT14" s="9"/>
      <c r="RWU14" s="9"/>
      <c r="RWV14" s="9"/>
      <c r="RWW14" s="9"/>
      <c r="RWX14" s="9"/>
      <c r="RWY14" s="9"/>
      <c r="RWZ14" s="9"/>
      <c r="RXA14" s="9"/>
      <c r="RXB14" s="9"/>
      <c r="RXC14" s="9"/>
      <c r="RXD14" s="9"/>
      <c r="RXE14" s="9"/>
      <c r="RXF14" s="9"/>
      <c r="RXG14" s="9"/>
      <c r="RXH14" s="9"/>
      <c r="RXI14" s="9"/>
      <c r="RXJ14" s="9"/>
      <c r="RXK14" s="9"/>
      <c r="RXL14" s="9"/>
      <c r="RXM14" s="9"/>
      <c r="RXN14" s="9"/>
      <c r="RXO14" s="9"/>
      <c r="RXP14" s="9"/>
      <c r="RXQ14" s="9"/>
      <c r="RXR14" s="9"/>
      <c r="RXS14" s="9"/>
      <c r="RXT14" s="9"/>
      <c r="RXU14" s="9"/>
      <c r="RXV14" s="9"/>
      <c r="RXW14" s="9"/>
      <c r="RXX14" s="9"/>
      <c r="RXY14" s="9"/>
      <c r="RXZ14" s="9"/>
      <c r="RYA14" s="9"/>
      <c r="RYB14" s="9"/>
      <c r="RYC14" s="9"/>
      <c r="RYD14" s="9"/>
      <c r="RYE14" s="9"/>
      <c r="RYF14" s="9"/>
      <c r="RYG14" s="9"/>
      <c r="RYH14" s="9"/>
      <c r="RYI14" s="9"/>
      <c r="RYJ14" s="9"/>
      <c r="RYK14" s="9"/>
      <c r="RYL14" s="9"/>
      <c r="RYM14" s="9"/>
      <c r="RYN14" s="9"/>
      <c r="RYO14" s="9"/>
      <c r="RYP14" s="9"/>
      <c r="RYQ14" s="9"/>
      <c r="RYR14" s="9"/>
      <c r="RYS14" s="9"/>
      <c r="RYT14" s="9"/>
      <c r="RYU14" s="9"/>
      <c r="RYV14" s="9"/>
      <c r="RYW14" s="9"/>
      <c r="RYX14" s="9"/>
      <c r="RYY14" s="9"/>
      <c r="RYZ14" s="9"/>
      <c r="RZA14" s="9"/>
      <c r="RZB14" s="9"/>
      <c r="RZC14" s="9"/>
      <c r="RZD14" s="9"/>
      <c r="RZE14" s="9"/>
      <c r="RZF14" s="9"/>
      <c r="RZG14" s="9"/>
      <c r="RZH14" s="9"/>
      <c r="RZI14" s="9"/>
      <c r="RZJ14" s="9"/>
      <c r="RZK14" s="9"/>
      <c r="RZL14" s="9"/>
      <c r="RZM14" s="9"/>
      <c r="RZN14" s="9"/>
      <c r="RZO14" s="9"/>
      <c r="RZP14" s="9"/>
      <c r="RZQ14" s="9"/>
      <c r="RZR14" s="9"/>
      <c r="RZS14" s="9"/>
      <c r="RZT14" s="9"/>
      <c r="RZU14" s="9"/>
      <c r="RZV14" s="9"/>
      <c r="RZW14" s="9"/>
      <c r="RZX14" s="9"/>
      <c r="RZY14" s="9"/>
      <c r="RZZ14" s="9"/>
      <c r="SAA14" s="9"/>
      <c r="SAB14" s="9"/>
      <c r="SAC14" s="9"/>
      <c r="SAD14" s="9"/>
      <c r="SAE14" s="9"/>
      <c r="SAF14" s="9"/>
      <c r="SAG14" s="9"/>
      <c r="SAH14" s="9"/>
      <c r="SAI14" s="9"/>
      <c r="SAJ14" s="9"/>
      <c r="SAK14" s="9"/>
      <c r="SAL14" s="9"/>
      <c r="SAM14" s="9"/>
      <c r="SAN14" s="9"/>
      <c r="SAO14" s="9"/>
      <c r="SAP14" s="9"/>
      <c r="SAQ14" s="9"/>
      <c r="SAR14" s="9"/>
      <c r="SAS14" s="9"/>
      <c r="SAT14" s="9"/>
      <c r="SAU14" s="9"/>
      <c r="SAV14" s="9"/>
      <c r="SAW14" s="9"/>
      <c r="SAX14" s="9"/>
      <c r="SAY14" s="9"/>
      <c r="SAZ14" s="9"/>
      <c r="SBA14" s="9"/>
      <c r="SBB14" s="9"/>
      <c r="SBC14" s="9"/>
      <c r="SBD14" s="9"/>
      <c r="SBE14" s="9"/>
      <c r="SBF14" s="9"/>
      <c r="SBG14" s="9"/>
      <c r="SBH14" s="9"/>
      <c r="SBI14" s="9"/>
      <c r="SBJ14" s="9"/>
      <c r="SBK14" s="9"/>
      <c r="SBL14" s="9"/>
      <c r="SBM14" s="9"/>
      <c r="SBN14" s="9"/>
      <c r="SBO14" s="9"/>
      <c r="SBP14" s="9"/>
      <c r="SBQ14" s="9"/>
      <c r="SBR14" s="9"/>
      <c r="SBS14" s="9"/>
      <c r="SBT14" s="9"/>
      <c r="SBU14" s="9"/>
      <c r="SBV14" s="9"/>
      <c r="SBW14" s="9"/>
      <c r="SBX14" s="9"/>
      <c r="SBY14" s="9"/>
      <c r="SBZ14" s="9"/>
      <c r="SCA14" s="9"/>
      <c r="SCB14" s="9"/>
      <c r="SCC14" s="9"/>
      <c r="SCD14" s="9"/>
      <c r="SCE14" s="9"/>
      <c r="SCF14" s="9"/>
      <c r="SCG14" s="9"/>
      <c r="SCH14" s="9"/>
      <c r="SCI14" s="9"/>
      <c r="SCJ14" s="9"/>
      <c r="SCK14" s="9"/>
      <c r="SCL14" s="9"/>
      <c r="SCM14" s="9"/>
      <c r="SCN14" s="9"/>
      <c r="SCO14" s="9"/>
      <c r="SCP14" s="9"/>
      <c r="SCQ14" s="9"/>
      <c r="SCR14" s="9"/>
      <c r="SCS14" s="9"/>
      <c r="SCT14" s="9"/>
      <c r="SCU14" s="9"/>
      <c r="SCV14" s="9"/>
      <c r="SCW14" s="9"/>
      <c r="SCX14" s="9"/>
      <c r="SCY14" s="9"/>
      <c r="SCZ14" s="9"/>
      <c r="SDA14" s="9"/>
      <c r="SDB14" s="9"/>
      <c r="SDC14" s="9"/>
      <c r="SDD14" s="9"/>
      <c r="SDE14" s="9"/>
      <c r="SDF14" s="9"/>
      <c r="SDG14" s="9"/>
      <c r="SDH14" s="9"/>
      <c r="SDI14" s="9"/>
      <c r="SDJ14" s="9"/>
      <c r="SDK14" s="9"/>
      <c r="SDL14" s="9"/>
      <c r="SDM14" s="9"/>
      <c r="SDN14" s="9"/>
      <c r="SDO14" s="9"/>
      <c r="SDP14" s="9"/>
      <c r="SDQ14" s="9"/>
      <c r="SDR14" s="9"/>
      <c r="SDS14" s="9"/>
      <c r="SDT14" s="9"/>
      <c r="SDU14" s="9"/>
      <c r="SDV14" s="9"/>
      <c r="SDW14" s="9"/>
      <c r="SDX14" s="9"/>
      <c r="SDY14" s="9"/>
      <c r="SDZ14" s="9"/>
      <c r="SEA14" s="9"/>
      <c r="SEB14" s="9"/>
      <c r="SEC14" s="9"/>
      <c r="SED14" s="9"/>
      <c r="SEE14" s="9"/>
      <c r="SEF14" s="9"/>
      <c r="SEG14" s="9"/>
      <c r="SEH14" s="9"/>
      <c r="SEI14" s="9"/>
      <c r="SEJ14" s="9"/>
      <c r="SEK14" s="9"/>
      <c r="SEL14" s="9"/>
      <c r="SEM14" s="9"/>
      <c r="SEN14" s="9"/>
      <c r="SEO14" s="9"/>
      <c r="SEP14" s="9"/>
      <c r="SEQ14" s="9"/>
      <c r="SER14" s="9"/>
      <c r="SES14" s="9"/>
      <c r="SET14" s="9"/>
      <c r="SEU14" s="9"/>
      <c r="SEV14" s="9"/>
      <c r="SEW14" s="9"/>
      <c r="SEX14" s="9"/>
      <c r="SEY14" s="9"/>
      <c r="SEZ14" s="9"/>
      <c r="SFA14" s="9"/>
      <c r="SFB14" s="9"/>
      <c r="SFC14" s="9"/>
      <c r="SFD14" s="9"/>
      <c r="SFE14" s="9"/>
      <c r="SFF14" s="9"/>
      <c r="SFG14" s="9"/>
      <c r="SFH14" s="9"/>
      <c r="SFI14" s="9"/>
      <c r="SFJ14" s="9"/>
      <c r="SFK14" s="9"/>
      <c r="SFL14" s="9"/>
      <c r="SFM14" s="9"/>
      <c r="SFN14" s="9"/>
      <c r="SFO14" s="9"/>
      <c r="SFP14" s="9"/>
      <c r="SFQ14" s="9"/>
      <c r="SFR14" s="9"/>
      <c r="SFS14" s="9"/>
      <c r="SFT14" s="9"/>
      <c r="SFU14" s="9"/>
      <c r="SFV14" s="9"/>
      <c r="SFW14" s="9"/>
      <c r="SFX14" s="9"/>
      <c r="SFY14" s="9"/>
      <c r="SFZ14" s="9"/>
      <c r="SGA14" s="9"/>
      <c r="SGB14" s="9"/>
      <c r="SGC14" s="9"/>
      <c r="SGD14" s="9"/>
      <c r="SGE14" s="9"/>
      <c r="SGF14" s="9"/>
      <c r="SGG14" s="9"/>
      <c r="SGH14" s="9"/>
      <c r="SGI14" s="9"/>
      <c r="SGJ14" s="9"/>
      <c r="SGK14" s="9"/>
      <c r="SGL14" s="9"/>
      <c r="SGM14" s="9"/>
      <c r="SGN14" s="9"/>
      <c r="SGO14" s="9"/>
      <c r="SGP14" s="9"/>
      <c r="SGQ14" s="9"/>
      <c r="SGR14" s="9"/>
      <c r="SGS14" s="9"/>
      <c r="SGT14" s="9"/>
      <c r="SGU14" s="9"/>
      <c r="SGV14" s="9"/>
      <c r="SGW14" s="9"/>
      <c r="SGX14" s="9"/>
      <c r="SGY14" s="9"/>
      <c r="SGZ14" s="9"/>
      <c r="SHA14" s="9"/>
      <c r="SHB14" s="9"/>
      <c r="SHC14" s="9"/>
      <c r="SHD14" s="9"/>
      <c r="SHE14" s="9"/>
      <c r="SHF14" s="9"/>
      <c r="SHG14" s="9"/>
      <c r="SHH14" s="9"/>
      <c r="SHI14" s="9"/>
      <c r="SHJ14" s="9"/>
      <c r="SHK14" s="9"/>
      <c r="SHL14" s="9"/>
      <c r="SHM14" s="9"/>
      <c r="SHN14" s="9"/>
      <c r="SHO14" s="9"/>
      <c r="SHP14" s="9"/>
      <c r="SHQ14" s="9"/>
      <c r="SHR14" s="9"/>
      <c r="SHS14" s="9"/>
      <c r="SHT14" s="9"/>
      <c r="SHU14" s="9"/>
      <c r="SHV14" s="9"/>
      <c r="SHW14" s="9"/>
      <c r="SHX14" s="9"/>
      <c r="SHY14" s="9"/>
      <c r="SHZ14" s="9"/>
      <c r="SIA14" s="9"/>
      <c r="SIB14" s="9"/>
      <c r="SIC14" s="9"/>
      <c r="SID14" s="9"/>
      <c r="SIE14" s="9"/>
      <c r="SIF14" s="9"/>
      <c r="SIG14" s="9"/>
      <c r="SIH14" s="9"/>
      <c r="SII14" s="9"/>
      <c r="SIJ14" s="9"/>
      <c r="SIK14" s="9"/>
      <c r="SIL14" s="9"/>
      <c r="SIM14" s="9"/>
      <c r="SIN14" s="9"/>
      <c r="SIO14" s="9"/>
      <c r="SIP14" s="9"/>
      <c r="SIQ14" s="9"/>
      <c r="SIR14" s="9"/>
      <c r="SIS14" s="9"/>
      <c r="SIT14" s="9"/>
      <c r="SIU14" s="9"/>
      <c r="SIV14" s="9"/>
      <c r="SIW14" s="9"/>
      <c r="SIX14" s="9"/>
      <c r="SIY14" s="9"/>
      <c r="SIZ14" s="9"/>
      <c r="SJA14" s="9"/>
      <c r="SJB14" s="9"/>
      <c r="SJC14" s="9"/>
      <c r="SJD14" s="9"/>
      <c r="SJE14" s="9"/>
      <c r="SJF14" s="9"/>
      <c r="SJG14" s="9"/>
      <c r="SJH14" s="9"/>
      <c r="SJI14" s="9"/>
      <c r="SJJ14" s="9"/>
      <c r="SJK14" s="9"/>
      <c r="SJL14" s="9"/>
      <c r="SJM14" s="9"/>
      <c r="SJN14" s="9"/>
      <c r="SJO14" s="9"/>
      <c r="SJP14" s="9"/>
      <c r="SJQ14" s="9"/>
      <c r="SJR14" s="9"/>
      <c r="SJS14" s="9"/>
      <c r="SJT14" s="9"/>
      <c r="SJU14" s="9"/>
      <c r="SJV14" s="9"/>
      <c r="SJW14" s="9"/>
      <c r="SJX14" s="9"/>
      <c r="SJY14" s="9"/>
      <c r="SJZ14" s="9"/>
      <c r="SKA14" s="9"/>
      <c r="SKB14" s="9"/>
      <c r="SKC14" s="9"/>
      <c r="SKD14" s="9"/>
      <c r="SKE14" s="9"/>
      <c r="SKF14" s="9"/>
      <c r="SKG14" s="9"/>
      <c r="SKH14" s="9"/>
      <c r="SKI14" s="9"/>
      <c r="SKJ14" s="9"/>
      <c r="SKK14" s="9"/>
      <c r="SKL14" s="9"/>
      <c r="SKM14" s="9"/>
      <c r="SKN14" s="9"/>
      <c r="SKO14" s="9"/>
      <c r="SKP14" s="9"/>
      <c r="SKQ14" s="9"/>
      <c r="SKR14" s="9"/>
      <c r="SKS14" s="9"/>
      <c r="SKT14" s="9"/>
      <c r="SKU14" s="9"/>
      <c r="SKV14" s="9"/>
      <c r="SKW14" s="9"/>
      <c r="SKX14" s="9"/>
      <c r="SKY14" s="9"/>
      <c r="SKZ14" s="9"/>
      <c r="SLA14" s="9"/>
      <c r="SLB14" s="9"/>
      <c r="SLC14" s="9"/>
      <c r="SLD14" s="9"/>
      <c r="SLE14" s="9"/>
      <c r="SLF14" s="9"/>
      <c r="SLG14" s="9"/>
      <c r="SLH14" s="9"/>
      <c r="SLI14" s="9"/>
      <c r="SLJ14" s="9"/>
      <c r="SLK14" s="9"/>
      <c r="SLL14" s="9"/>
      <c r="SLM14" s="9"/>
      <c r="SLN14" s="9"/>
      <c r="SLO14" s="9"/>
      <c r="SLP14" s="9"/>
      <c r="SLQ14" s="9"/>
      <c r="SLR14" s="9"/>
      <c r="SLS14" s="9"/>
      <c r="SLT14" s="9"/>
      <c r="SLU14" s="9"/>
      <c r="SLV14" s="9"/>
      <c r="SLW14" s="9"/>
      <c r="SLX14" s="9"/>
      <c r="SLY14" s="9"/>
      <c r="SLZ14" s="9"/>
      <c r="SMA14" s="9"/>
      <c r="SMB14" s="9"/>
      <c r="SMC14" s="9"/>
      <c r="SMD14" s="9"/>
      <c r="SME14" s="9"/>
      <c r="SMF14" s="9"/>
      <c r="SMG14" s="9"/>
      <c r="SMH14" s="9"/>
      <c r="SMI14" s="9"/>
      <c r="SMJ14" s="9"/>
      <c r="SMK14" s="9"/>
      <c r="SML14" s="9"/>
      <c r="SMM14" s="9"/>
      <c r="SMN14" s="9"/>
      <c r="SMO14" s="9"/>
      <c r="SMP14" s="9"/>
      <c r="SMQ14" s="9"/>
      <c r="SMR14" s="9"/>
      <c r="SMS14" s="9"/>
      <c r="SMT14" s="9"/>
      <c r="SMU14" s="9"/>
      <c r="SMV14" s="9"/>
      <c r="SMW14" s="9"/>
      <c r="SMX14" s="9"/>
      <c r="SMY14" s="9"/>
      <c r="SMZ14" s="9"/>
      <c r="SNA14" s="9"/>
      <c r="SNB14" s="9"/>
      <c r="SNC14" s="9"/>
      <c r="SND14" s="9"/>
      <c r="SNE14" s="9"/>
      <c r="SNF14" s="9"/>
      <c r="SNG14" s="9"/>
      <c r="SNH14" s="9"/>
      <c r="SNI14" s="9"/>
      <c r="SNJ14" s="9"/>
      <c r="SNK14" s="9"/>
      <c r="SNL14" s="9"/>
      <c r="SNM14" s="9"/>
      <c r="SNN14" s="9"/>
      <c r="SNO14" s="9"/>
      <c r="SNP14" s="9"/>
      <c r="SNQ14" s="9"/>
      <c r="SNR14" s="9"/>
      <c r="SNS14" s="9"/>
      <c r="SNT14" s="9"/>
      <c r="SNU14" s="9"/>
      <c r="SNV14" s="9"/>
      <c r="SNW14" s="9"/>
      <c r="SNX14" s="9"/>
      <c r="SNY14" s="9"/>
      <c r="SNZ14" s="9"/>
      <c r="SOA14" s="9"/>
      <c r="SOB14" s="9"/>
      <c r="SOC14" s="9"/>
      <c r="SOD14" s="9"/>
      <c r="SOE14" s="9"/>
      <c r="SOF14" s="9"/>
      <c r="SOG14" s="9"/>
      <c r="SOH14" s="9"/>
      <c r="SOI14" s="9"/>
      <c r="SOJ14" s="9"/>
      <c r="SOK14" s="9"/>
      <c r="SOL14" s="9"/>
      <c r="SOM14" s="9"/>
      <c r="SON14" s="9"/>
      <c r="SOO14" s="9"/>
      <c r="SOP14" s="9"/>
      <c r="SOQ14" s="9"/>
      <c r="SOR14" s="9"/>
      <c r="SOS14" s="9"/>
      <c r="SOT14" s="9"/>
      <c r="SOU14" s="9"/>
      <c r="SOV14" s="9"/>
      <c r="SOW14" s="9"/>
      <c r="SOX14" s="9"/>
      <c r="SOY14" s="9"/>
      <c r="SOZ14" s="9"/>
      <c r="SPA14" s="9"/>
      <c r="SPB14" s="9"/>
      <c r="SPC14" s="9"/>
      <c r="SPD14" s="9"/>
      <c r="SPE14" s="9"/>
      <c r="SPF14" s="9"/>
      <c r="SPG14" s="9"/>
      <c r="SPH14" s="9"/>
      <c r="SPI14" s="9"/>
      <c r="SPJ14" s="9"/>
      <c r="SPK14" s="9"/>
      <c r="SPL14" s="9"/>
      <c r="SPM14" s="9"/>
      <c r="SPN14" s="9"/>
      <c r="SPO14" s="9"/>
      <c r="SPP14" s="9"/>
      <c r="SPQ14" s="9"/>
      <c r="SPR14" s="9"/>
      <c r="SPS14" s="9"/>
      <c r="SPT14" s="9"/>
      <c r="SPU14" s="9"/>
      <c r="SPV14" s="9"/>
      <c r="SPW14" s="9"/>
      <c r="SPX14" s="9"/>
      <c r="SPY14" s="9"/>
      <c r="SPZ14" s="9"/>
      <c r="SQA14" s="9"/>
      <c r="SQB14" s="9"/>
      <c r="SQC14" s="9"/>
      <c r="SQD14" s="9"/>
      <c r="SQE14" s="9"/>
      <c r="SQF14" s="9"/>
      <c r="SQG14" s="9"/>
      <c r="SQH14" s="9"/>
      <c r="SQI14" s="9"/>
      <c r="SQJ14" s="9"/>
      <c r="SQK14" s="9"/>
      <c r="SQL14" s="9"/>
      <c r="SQM14" s="9"/>
      <c r="SQN14" s="9"/>
      <c r="SQO14" s="9"/>
      <c r="SQP14" s="9"/>
      <c r="SQQ14" s="9"/>
      <c r="SQR14" s="9"/>
      <c r="SQS14" s="9"/>
      <c r="SQT14" s="9"/>
      <c r="SQU14" s="9"/>
      <c r="SQV14" s="9"/>
      <c r="SQW14" s="9"/>
      <c r="SQX14" s="9"/>
      <c r="SQY14" s="9"/>
      <c r="SQZ14" s="9"/>
      <c r="SRA14" s="9"/>
      <c r="SRB14" s="9"/>
      <c r="SRC14" s="9"/>
      <c r="SRD14" s="9"/>
      <c r="SRE14" s="9"/>
      <c r="SRF14" s="9"/>
      <c r="SRG14" s="9"/>
      <c r="SRH14" s="9"/>
      <c r="SRI14" s="9"/>
      <c r="SRJ14" s="9"/>
      <c r="SRK14" s="9"/>
      <c r="SRL14" s="9"/>
      <c r="SRM14" s="9"/>
      <c r="SRN14" s="9"/>
      <c r="SRO14" s="9"/>
      <c r="SRP14" s="9"/>
      <c r="SRQ14" s="9"/>
      <c r="SRR14" s="9"/>
      <c r="SRS14" s="9"/>
      <c r="SRT14" s="9"/>
      <c r="SRU14" s="9"/>
      <c r="SRV14" s="9"/>
      <c r="SRW14" s="9"/>
      <c r="SRX14" s="9"/>
      <c r="SRY14" s="9"/>
      <c r="SRZ14" s="9"/>
      <c r="SSA14" s="9"/>
      <c r="SSB14" s="9"/>
      <c r="SSC14" s="9"/>
      <c r="SSD14" s="9"/>
      <c r="SSE14" s="9"/>
      <c r="SSF14" s="9"/>
      <c r="SSG14" s="9"/>
      <c r="SSH14" s="9"/>
      <c r="SSI14" s="9"/>
      <c r="SSJ14" s="9"/>
      <c r="SSK14" s="9"/>
      <c r="SSL14" s="9"/>
      <c r="SSM14" s="9"/>
      <c r="SSN14" s="9"/>
      <c r="SSO14" s="9"/>
      <c r="SSP14" s="9"/>
      <c r="SSQ14" s="9"/>
      <c r="SSR14" s="9"/>
      <c r="SSS14" s="9"/>
      <c r="SST14" s="9"/>
      <c r="SSU14" s="9"/>
      <c r="SSV14" s="9"/>
      <c r="SSW14" s="9"/>
      <c r="SSX14" s="9"/>
      <c r="SSY14" s="9"/>
      <c r="SSZ14" s="9"/>
      <c r="STA14" s="9"/>
      <c r="STB14" s="9"/>
      <c r="STC14" s="9"/>
      <c r="STD14" s="9"/>
      <c r="STE14" s="9"/>
      <c r="STF14" s="9"/>
      <c r="STG14" s="9"/>
      <c r="STH14" s="9"/>
      <c r="STI14" s="9"/>
      <c r="STJ14" s="9"/>
      <c r="STK14" s="9"/>
      <c r="STL14" s="9"/>
      <c r="STM14" s="9"/>
      <c r="STN14" s="9"/>
      <c r="STO14" s="9"/>
      <c r="STP14" s="9"/>
      <c r="STQ14" s="9"/>
      <c r="STR14" s="9"/>
      <c r="STS14" s="9"/>
      <c r="STT14" s="9"/>
      <c r="STU14" s="9"/>
      <c r="STV14" s="9"/>
      <c r="STW14" s="9"/>
      <c r="STX14" s="9"/>
      <c r="STY14" s="9"/>
      <c r="STZ14" s="9"/>
      <c r="SUA14" s="9"/>
      <c r="SUB14" s="9"/>
      <c r="SUC14" s="9"/>
      <c r="SUD14" s="9"/>
      <c r="SUE14" s="9"/>
      <c r="SUF14" s="9"/>
      <c r="SUG14" s="9"/>
      <c r="SUH14" s="9"/>
      <c r="SUI14" s="9"/>
      <c r="SUJ14" s="9"/>
      <c r="SUK14" s="9"/>
      <c r="SUL14" s="9"/>
      <c r="SUM14" s="9"/>
      <c r="SUN14" s="9"/>
      <c r="SUO14" s="9"/>
      <c r="SUP14" s="9"/>
      <c r="SUQ14" s="9"/>
      <c r="SUR14" s="9"/>
      <c r="SUS14" s="9"/>
      <c r="SUT14" s="9"/>
      <c r="SUU14" s="9"/>
      <c r="SUV14" s="9"/>
      <c r="SUW14" s="9"/>
      <c r="SUX14" s="9"/>
      <c r="SUY14" s="9"/>
      <c r="SUZ14" s="9"/>
      <c r="SVA14" s="9"/>
      <c r="SVB14" s="9"/>
      <c r="SVC14" s="9"/>
      <c r="SVD14" s="9"/>
      <c r="SVE14" s="9"/>
      <c r="SVF14" s="9"/>
      <c r="SVG14" s="9"/>
      <c r="SVH14" s="9"/>
      <c r="SVI14" s="9"/>
      <c r="SVJ14" s="9"/>
      <c r="SVK14" s="9"/>
      <c r="SVL14" s="9"/>
      <c r="SVM14" s="9"/>
      <c r="SVN14" s="9"/>
      <c r="SVO14" s="9"/>
      <c r="SVP14" s="9"/>
      <c r="SVQ14" s="9"/>
      <c r="SVR14" s="9"/>
      <c r="SVS14" s="9"/>
      <c r="SVT14" s="9"/>
      <c r="SVU14" s="9"/>
      <c r="SVV14" s="9"/>
      <c r="SVW14" s="9"/>
      <c r="SVX14" s="9"/>
      <c r="SVY14" s="9"/>
      <c r="SVZ14" s="9"/>
      <c r="SWA14" s="9"/>
      <c r="SWB14" s="9"/>
      <c r="SWC14" s="9"/>
      <c r="SWD14" s="9"/>
      <c r="SWE14" s="9"/>
      <c r="SWF14" s="9"/>
      <c r="SWG14" s="9"/>
      <c r="SWH14" s="9"/>
      <c r="SWI14" s="9"/>
      <c r="SWJ14" s="9"/>
      <c r="SWK14" s="9"/>
      <c r="SWL14" s="9"/>
      <c r="SWM14" s="9"/>
      <c r="SWN14" s="9"/>
      <c r="SWO14" s="9"/>
      <c r="SWP14" s="9"/>
      <c r="SWQ14" s="9"/>
      <c r="SWR14" s="9"/>
      <c r="SWS14" s="9"/>
      <c r="SWT14" s="9"/>
      <c r="SWU14" s="9"/>
      <c r="SWV14" s="9"/>
      <c r="SWW14" s="9"/>
      <c r="SWX14" s="9"/>
      <c r="SWY14" s="9"/>
      <c r="SWZ14" s="9"/>
      <c r="SXA14" s="9"/>
      <c r="SXB14" s="9"/>
      <c r="SXC14" s="9"/>
      <c r="SXD14" s="9"/>
      <c r="SXE14" s="9"/>
      <c r="SXF14" s="9"/>
      <c r="SXG14" s="9"/>
      <c r="SXH14" s="9"/>
      <c r="SXI14" s="9"/>
      <c r="SXJ14" s="9"/>
      <c r="SXK14" s="9"/>
      <c r="SXL14" s="9"/>
      <c r="SXM14" s="9"/>
      <c r="SXN14" s="9"/>
      <c r="SXO14" s="9"/>
      <c r="SXP14" s="9"/>
      <c r="SXQ14" s="9"/>
      <c r="SXR14" s="9"/>
      <c r="SXS14" s="9"/>
      <c r="SXT14" s="9"/>
      <c r="SXU14" s="9"/>
      <c r="SXV14" s="9"/>
      <c r="SXW14" s="9"/>
      <c r="SXX14" s="9"/>
      <c r="SXY14" s="9"/>
      <c r="SXZ14" s="9"/>
      <c r="SYA14" s="9"/>
      <c r="SYB14" s="9"/>
      <c r="SYC14" s="9"/>
      <c r="SYD14" s="9"/>
      <c r="SYE14" s="9"/>
      <c r="SYF14" s="9"/>
      <c r="SYG14" s="9"/>
      <c r="SYH14" s="9"/>
      <c r="SYI14" s="9"/>
      <c r="SYJ14" s="9"/>
      <c r="SYK14" s="9"/>
      <c r="SYL14" s="9"/>
      <c r="SYM14" s="9"/>
      <c r="SYN14" s="9"/>
      <c r="SYO14" s="9"/>
      <c r="SYP14" s="9"/>
      <c r="SYQ14" s="9"/>
      <c r="SYR14" s="9"/>
      <c r="SYS14" s="9"/>
      <c r="SYT14" s="9"/>
      <c r="SYU14" s="9"/>
      <c r="SYV14" s="9"/>
      <c r="SYW14" s="9"/>
      <c r="SYX14" s="9"/>
      <c r="SYY14" s="9"/>
      <c r="SYZ14" s="9"/>
      <c r="SZA14" s="9"/>
      <c r="SZB14" s="9"/>
      <c r="SZC14" s="9"/>
      <c r="SZD14" s="9"/>
      <c r="SZE14" s="9"/>
      <c r="SZF14" s="9"/>
      <c r="SZG14" s="9"/>
      <c r="SZH14" s="9"/>
      <c r="SZI14" s="9"/>
      <c r="SZJ14" s="9"/>
      <c r="SZK14" s="9"/>
      <c r="SZL14" s="9"/>
      <c r="SZM14" s="9"/>
      <c r="SZN14" s="9"/>
      <c r="SZO14" s="9"/>
      <c r="SZP14" s="9"/>
      <c r="SZQ14" s="9"/>
      <c r="SZR14" s="9"/>
      <c r="SZS14" s="9"/>
      <c r="SZT14" s="9"/>
      <c r="SZU14" s="9"/>
      <c r="SZV14" s="9"/>
      <c r="SZW14" s="9"/>
      <c r="SZX14" s="9"/>
      <c r="SZY14" s="9"/>
      <c r="SZZ14" s="9"/>
      <c r="TAA14" s="9"/>
      <c r="TAB14" s="9"/>
      <c r="TAC14" s="9"/>
      <c r="TAD14" s="9"/>
      <c r="TAE14" s="9"/>
      <c r="TAF14" s="9"/>
      <c r="TAG14" s="9"/>
      <c r="TAH14" s="9"/>
      <c r="TAI14" s="9"/>
      <c r="TAJ14" s="9"/>
      <c r="TAK14" s="9"/>
      <c r="TAL14" s="9"/>
      <c r="TAM14" s="9"/>
      <c r="TAN14" s="9"/>
      <c r="TAO14" s="9"/>
      <c r="TAP14" s="9"/>
      <c r="TAQ14" s="9"/>
      <c r="TAR14" s="9"/>
      <c r="TAS14" s="9"/>
      <c r="TAT14" s="9"/>
      <c r="TAU14" s="9"/>
      <c r="TAV14" s="9"/>
      <c r="TAW14" s="9"/>
      <c r="TAX14" s="9"/>
      <c r="TAY14" s="9"/>
      <c r="TAZ14" s="9"/>
      <c r="TBA14" s="9"/>
      <c r="TBB14" s="9"/>
      <c r="TBC14" s="9"/>
      <c r="TBD14" s="9"/>
      <c r="TBE14" s="9"/>
      <c r="TBF14" s="9"/>
      <c r="TBG14" s="9"/>
      <c r="TBH14" s="9"/>
      <c r="TBI14" s="9"/>
      <c r="TBJ14" s="9"/>
      <c r="TBK14" s="9"/>
      <c r="TBL14" s="9"/>
      <c r="TBM14" s="9"/>
      <c r="TBN14" s="9"/>
      <c r="TBO14" s="9"/>
      <c r="TBP14" s="9"/>
      <c r="TBQ14" s="9"/>
      <c r="TBR14" s="9"/>
      <c r="TBS14" s="9"/>
      <c r="TBT14" s="9"/>
      <c r="TBU14" s="9"/>
      <c r="TBV14" s="9"/>
      <c r="TBW14" s="9"/>
      <c r="TBX14" s="9"/>
      <c r="TBY14" s="9"/>
      <c r="TBZ14" s="9"/>
      <c r="TCA14" s="9"/>
      <c r="TCB14" s="9"/>
      <c r="TCC14" s="9"/>
      <c r="TCD14" s="9"/>
      <c r="TCE14" s="9"/>
      <c r="TCF14" s="9"/>
      <c r="TCG14" s="9"/>
      <c r="TCH14" s="9"/>
      <c r="TCI14" s="9"/>
      <c r="TCJ14" s="9"/>
      <c r="TCK14" s="9"/>
      <c r="TCL14" s="9"/>
      <c r="TCM14" s="9"/>
      <c r="TCN14" s="9"/>
      <c r="TCO14" s="9"/>
      <c r="TCP14" s="9"/>
      <c r="TCQ14" s="9"/>
      <c r="TCR14" s="9"/>
      <c r="TCS14" s="9"/>
      <c r="TCT14" s="9"/>
      <c r="TCU14" s="9"/>
      <c r="TCV14" s="9"/>
      <c r="TCW14" s="9"/>
      <c r="TCX14" s="9"/>
      <c r="TCY14" s="9"/>
      <c r="TCZ14" s="9"/>
      <c r="TDA14" s="9"/>
      <c r="TDB14" s="9"/>
      <c r="TDC14" s="9"/>
      <c r="TDD14" s="9"/>
      <c r="TDE14" s="9"/>
      <c r="TDF14" s="9"/>
      <c r="TDG14" s="9"/>
      <c r="TDH14" s="9"/>
      <c r="TDI14" s="9"/>
      <c r="TDJ14" s="9"/>
      <c r="TDK14" s="9"/>
      <c r="TDL14" s="9"/>
      <c r="TDM14" s="9"/>
      <c r="TDN14" s="9"/>
      <c r="TDO14" s="9"/>
      <c r="TDP14" s="9"/>
      <c r="TDQ14" s="9"/>
      <c r="TDR14" s="9"/>
      <c r="TDS14" s="9"/>
      <c r="TDT14" s="9"/>
      <c r="TDU14" s="9"/>
      <c r="TDV14" s="9"/>
      <c r="TDW14" s="9"/>
      <c r="TDX14" s="9"/>
      <c r="TDY14" s="9"/>
      <c r="TDZ14" s="9"/>
      <c r="TEA14" s="9"/>
      <c r="TEB14" s="9"/>
      <c r="TEC14" s="9"/>
      <c r="TED14" s="9"/>
      <c r="TEE14" s="9"/>
      <c r="TEF14" s="9"/>
      <c r="TEG14" s="9"/>
      <c r="TEH14" s="9"/>
      <c r="TEI14" s="9"/>
      <c r="TEJ14" s="9"/>
      <c r="TEK14" s="9"/>
      <c r="TEL14" s="9"/>
      <c r="TEM14" s="9"/>
      <c r="TEN14" s="9"/>
      <c r="TEO14" s="9"/>
      <c r="TEP14" s="9"/>
      <c r="TEQ14" s="9"/>
      <c r="TER14" s="9"/>
      <c r="TES14" s="9"/>
      <c r="TET14" s="9"/>
      <c r="TEU14" s="9"/>
      <c r="TEV14" s="9"/>
      <c r="TEW14" s="9"/>
      <c r="TEX14" s="9"/>
      <c r="TEY14" s="9"/>
      <c r="TEZ14" s="9"/>
      <c r="TFA14" s="9"/>
      <c r="TFB14" s="9"/>
      <c r="TFC14" s="9"/>
      <c r="TFD14" s="9"/>
      <c r="TFE14" s="9"/>
      <c r="TFF14" s="9"/>
      <c r="TFG14" s="9"/>
      <c r="TFH14" s="9"/>
      <c r="TFI14" s="9"/>
      <c r="TFJ14" s="9"/>
      <c r="TFK14" s="9"/>
      <c r="TFL14" s="9"/>
      <c r="TFM14" s="9"/>
      <c r="TFN14" s="9"/>
      <c r="TFO14" s="9"/>
      <c r="TFP14" s="9"/>
      <c r="TFQ14" s="9"/>
      <c r="TFR14" s="9"/>
      <c r="TFS14" s="9"/>
      <c r="TFT14" s="9"/>
      <c r="TFU14" s="9"/>
      <c r="TFV14" s="9"/>
      <c r="TFW14" s="9"/>
      <c r="TFX14" s="9"/>
      <c r="TFY14" s="9"/>
      <c r="TFZ14" s="9"/>
      <c r="TGA14" s="9"/>
      <c r="TGB14" s="9"/>
      <c r="TGC14" s="9"/>
      <c r="TGD14" s="9"/>
      <c r="TGE14" s="9"/>
      <c r="TGF14" s="9"/>
      <c r="TGG14" s="9"/>
      <c r="TGH14" s="9"/>
      <c r="TGI14" s="9"/>
      <c r="TGJ14" s="9"/>
      <c r="TGK14" s="9"/>
      <c r="TGL14" s="9"/>
      <c r="TGM14" s="9"/>
      <c r="TGN14" s="9"/>
      <c r="TGO14" s="9"/>
      <c r="TGP14" s="9"/>
      <c r="TGQ14" s="9"/>
      <c r="TGR14" s="9"/>
      <c r="TGS14" s="9"/>
      <c r="TGT14" s="9"/>
      <c r="TGU14" s="9"/>
      <c r="TGV14" s="9"/>
      <c r="TGW14" s="9"/>
      <c r="TGX14" s="9"/>
      <c r="TGY14" s="9"/>
      <c r="TGZ14" s="9"/>
      <c r="THA14" s="9"/>
      <c r="THB14" s="9"/>
      <c r="THC14" s="9"/>
      <c r="THD14" s="9"/>
      <c r="THE14" s="9"/>
      <c r="THF14" s="9"/>
      <c r="THG14" s="9"/>
      <c r="THH14" s="9"/>
      <c r="THI14" s="9"/>
      <c r="THJ14" s="9"/>
      <c r="THK14" s="9"/>
      <c r="THL14" s="9"/>
      <c r="THM14" s="9"/>
      <c r="THN14" s="9"/>
      <c r="THO14" s="9"/>
      <c r="THP14" s="9"/>
      <c r="THQ14" s="9"/>
      <c r="THR14" s="9"/>
      <c r="THS14" s="9"/>
      <c r="THT14" s="9"/>
      <c r="THU14" s="9"/>
      <c r="THV14" s="9"/>
      <c r="THW14" s="9"/>
      <c r="THX14" s="9"/>
      <c r="THY14" s="9"/>
      <c r="THZ14" s="9"/>
      <c r="TIA14" s="9"/>
      <c r="TIB14" s="9"/>
      <c r="TIC14" s="9"/>
      <c r="TID14" s="9"/>
      <c r="TIE14" s="9"/>
      <c r="TIF14" s="9"/>
      <c r="TIG14" s="9"/>
      <c r="TIH14" s="9"/>
      <c r="TII14" s="9"/>
      <c r="TIJ14" s="9"/>
      <c r="TIK14" s="9"/>
      <c r="TIL14" s="9"/>
      <c r="TIM14" s="9"/>
      <c r="TIN14" s="9"/>
      <c r="TIO14" s="9"/>
      <c r="TIP14" s="9"/>
      <c r="TIQ14" s="9"/>
      <c r="TIR14" s="9"/>
      <c r="TIS14" s="9"/>
      <c r="TIT14" s="9"/>
      <c r="TIU14" s="9"/>
      <c r="TIV14" s="9"/>
      <c r="TIW14" s="9"/>
      <c r="TIX14" s="9"/>
      <c r="TIY14" s="9"/>
      <c r="TIZ14" s="9"/>
      <c r="TJA14" s="9"/>
      <c r="TJB14" s="9"/>
      <c r="TJC14" s="9"/>
      <c r="TJD14" s="9"/>
      <c r="TJE14" s="9"/>
      <c r="TJF14" s="9"/>
      <c r="TJG14" s="9"/>
      <c r="TJH14" s="9"/>
      <c r="TJI14" s="9"/>
      <c r="TJJ14" s="9"/>
      <c r="TJK14" s="9"/>
      <c r="TJL14" s="9"/>
      <c r="TJM14" s="9"/>
      <c r="TJN14" s="9"/>
      <c r="TJO14" s="9"/>
      <c r="TJP14" s="9"/>
      <c r="TJQ14" s="9"/>
      <c r="TJR14" s="9"/>
      <c r="TJS14" s="9"/>
      <c r="TJT14" s="9"/>
      <c r="TJU14" s="9"/>
      <c r="TJV14" s="9"/>
      <c r="TJW14" s="9"/>
      <c r="TJX14" s="9"/>
      <c r="TJY14" s="9"/>
      <c r="TJZ14" s="9"/>
      <c r="TKA14" s="9"/>
      <c r="TKB14" s="9"/>
      <c r="TKC14" s="9"/>
      <c r="TKD14" s="9"/>
      <c r="TKE14" s="9"/>
      <c r="TKF14" s="9"/>
      <c r="TKG14" s="9"/>
      <c r="TKH14" s="9"/>
      <c r="TKI14" s="9"/>
      <c r="TKJ14" s="9"/>
      <c r="TKK14" s="9"/>
      <c r="TKL14" s="9"/>
      <c r="TKM14" s="9"/>
      <c r="TKN14" s="9"/>
      <c r="TKO14" s="9"/>
      <c r="TKP14" s="9"/>
      <c r="TKQ14" s="9"/>
      <c r="TKR14" s="9"/>
      <c r="TKS14" s="9"/>
      <c r="TKT14" s="9"/>
      <c r="TKU14" s="9"/>
      <c r="TKV14" s="9"/>
      <c r="TKW14" s="9"/>
      <c r="TKX14" s="9"/>
      <c r="TKY14" s="9"/>
      <c r="TKZ14" s="9"/>
      <c r="TLA14" s="9"/>
      <c r="TLB14" s="9"/>
      <c r="TLC14" s="9"/>
      <c r="TLD14" s="9"/>
      <c r="TLE14" s="9"/>
      <c r="TLF14" s="9"/>
      <c r="TLG14" s="9"/>
      <c r="TLH14" s="9"/>
      <c r="TLI14" s="9"/>
      <c r="TLJ14" s="9"/>
      <c r="TLK14" s="9"/>
      <c r="TLL14" s="9"/>
      <c r="TLM14" s="9"/>
      <c r="TLN14" s="9"/>
      <c r="TLO14" s="9"/>
      <c r="TLP14" s="9"/>
      <c r="TLQ14" s="9"/>
      <c r="TLR14" s="9"/>
      <c r="TLS14" s="9"/>
      <c r="TLT14" s="9"/>
      <c r="TLU14" s="9"/>
      <c r="TLV14" s="9"/>
      <c r="TLW14" s="9"/>
      <c r="TLX14" s="9"/>
      <c r="TLY14" s="9"/>
      <c r="TLZ14" s="9"/>
      <c r="TMA14" s="9"/>
      <c r="TMB14" s="9"/>
      <c r="TMC14" s="9"/>
      <c r="TMD14" s="9"/>
      <c r="TME14" s="9"/>
      <c r="TMF14" s="9"/>
      <c r="TMG14" s="9"/>
      <c r="TMH14" s="9"/>
      <c r="TMI14" s="9"/>
      <c r="TMJ14" s="9"/>
      <c r="TMK14" s="9"/>
      <c r="TML14" s="9"/>
      <c r="TMM14" s="9"/>
      <c r="TMN14" s="9"/>
      <c r="TMO14" s="9"/>
      <c r="TMP14" s="9"/>
      <c r="TMQ14" s="9"/>
      <c r="TMR14" s="9"/>
      <c r="TMS14" s="9"/>
      <c r="TMT14" s="9"/>
      <c r="TMU14" s="9"/>
      <c r="TMV14" s="9"/>
      <c r="TMW14" s="9"/>
      <c r="TMX14" s="9"/>
      <c r="TMY14" s="9"/>
      <c r="TMZ14" s="9"/>
      <c r="TNA14" s="9"/>
      <c r="TNB14" s="9"/>
      <c r="TNC14" s="9"/>
      <c r="TND14" s="9"/>
      <c r="TNE14" s="9"/>
      <c r="TNF14" s="9"/>
      <c r="TNG14" s="9"/>
      <c r="TNH14" s="9"/>
      <c r="TNI14" s="9"/>
      <c r="TNJ14" s="9"/>
      <c r="TNK14" s="9"/>
      <c r="TNL14" s="9"/>
      <c r="TNM14" s="9"/>
      <c r="TNN14" s="9"/>
      <c r="TNO14" s="9"/>
      <c r="TNP14" s="9"/>
      <c r="TNQ14" s="9"/>
      <c r="TNR14" s="9"/>
      <c r="TNS14" s="9"/>
      <c r="TNT14" s="9"/>
      <c r="TNU14" s="9"/>
      <c r="TNV14" s="9"/>
      <c r="TNW14" s="9"/>
      <c r="TNX14" s="9"/>
      <c r="TNY14" s="9"/>
      <c r="TNZ14" s="9"/>
      <c r="TOA14" s="9"/>
      <c r="TOB14" s="9"/>
      <c r="TOC14" s="9"/>
      <c r="TOD14" s="9"/>
      <c r="TOE14" s="9"/>
      <c r="TOF14" s="9"/>
      <c r="TOG14" s="9"/>
      <c r="TOH14" s="9"/>
      <c r="TOI14" s="9"/>
      <c r="TOJ14" s="9"/>
      <c r="TOK14" s="9"/>
      <c r="TOL14" s="9"/>
      <c r="TOM14" s="9"/>
      <c r="TON14" s="9"/>
      <c r="TOO14" s="9"/>
      <c r="TOP14" s="9"/>
      <c r="TOQ14" s="9"/>
      <c r="TOR14" s="9"/>
      <c r="TOS14" s="9"/>
      <c r="TOT14" s="9"/>
      <c r="TOU14" s="9"/>
      <c r="TOV14" s="9"/>
      <c r="TOW14" s="9"/>
      <c r="TOX14" s="9"/>
      <c r="TOY14" s="9"/>
      <c r="TOZ14" s="9"/>
      <c r="TPA14" s="9"/>
      <c r="TPB14" s="9"/>
      <c r="TPC14" s="9"/>
      <c r="TPD14" s="9"/>
      <c r="TPE14" s="9"/>
      <c r="TPF14" s="9"/>
      <c r="TPG14" s="9"/>
      <c r="TPH14" s="9"/>
      <c r="TPI14" s="9"/>
      <c r="TPJ14" s="9"/>
      <c r="TPK14" s="9"/>
      <c r="TPL14" s="9"/>
      <c r="TPM14" s="9"/>
      <c r="TPN14" s="9"/>
      <c r="TPO14" s="9"/>
      <c r="TPP14" s="9"/>
      <c r="TPQ14" s="9"/>
      <c r="TPR14" s="9"/>
      <c r="TPS14" s="9"/>
      <c r="TPT14" s="9"/>
      <c r="TPU14" s="9"/>
      <c r="TPV14" s="9"/>
      <c r="TPW14" s="9"/>
      <c r="TPX14" s="9"/>
      <c r="TPY14" s="9"/>
      <c r="TPZ14" s="9"/>
      <c r="TQA14" s="9"/>
      <c r="TQB14" s="9"/>
      <c r="TQC14" s="9"/>
      <c r="TQD14" s="9"/>
      <c r="TQE14" s="9"/>
      <c r="TQF14" s="9"/>
      <c r="TQG14" s="9"/>
      <c r="TQH14" s="9"/>
      <c r="TQI14" s="9"/>
      <c r="TQJ14" s="9"/>
      <c r="TQK14" s="9"/>
      <c r="TQL14" s="9"/>
      <c r="TQM14" s="9"/>
      <c r="TQN14" s="9"/>
      <c r="TQO14" s="9"/>
      <c r="TQP14" s="9"/>
      <c r="TQQ14" s="9"/>
      <c r="TQR14" s="9"/>
      <c r="TQS14" s="9"/>
      <c r="TQT14" s="9"/>
      <c r="TQU14" s="9"/>
      <c r="TQV14" s="9"/>
      <c r="TQW14" s="9"/>
      <c r="TQX14" s="9"/>
      <c r="TQY14" s="9"/>
      <c r="TQZ14" s="9"/>
      <c r="TRA14" s="9"/>
      <c r="TRB14" s="9"/>
      <c r="TRC14" s="9"/>
      <c r="TRD14" s="9"/>
      <c r="TRE14" s="9"/>
      <c r="TRF14" s="9"/>
      <c r="TRG14" s="9"/>
      <c r="TRH14" s="9"/>
      <c r="TRI14" s="9"/>
      <c r="TRJ14" s="9"/>
      <c r="TRK14" s="9"/>
      <c r="TRL14" s="9"/>
      <c r="TRM14" s="9"/>
      <c r="TRN14" s="9"/>
      <c r="TRO14" s="9"/>
      <c r="TRP14" s="9"/>
      <c r="TRQ14" s="9"/>
      <c r="TRR14" s="9"/>
      <c r="TRS14" s="9"/>
      <c r="TRT14" s="9"/>
      <c r="TRU14" s="9"/>
      <c r="TRV14" s="9"/>
      <c r="TRW14" s="9"/>
      <c r="TRX14" s="9"/>
      <c r="TRY14" s="9"/>
      <c r="TRZ14" s="9"/>
      <c r="TSA14" s="9"/>
      <c r="TSB14" s="9"/>
      <c r="TSC14" s="9"/>
      <c r="TSD14" s="9"/>
      <c r="TSE14" s="9"/>
      <c r="TSF14" s="9"/>
      <c r="TSG14" s="9"/>
      <c r="TSH14" s="9"/>
      <c r="TSI14" s="9"/>
      <c r="TSJ14" s="9"/>
      <c r="TSK14" s="9"/>
      <c r="TSL14" s="9"/>
      <c r="TSM14" s="9"/>
      <c r="TSN14" s="9"/>
      <c r="TSO14" s="9"/>
      <c r="TSP14" s="9"/>
      <c r="TSQ14" s="9"/>
      <c r="TSR14" s="9"/>
      <c r="TSS14" s="9"/>
      <c r="TST14" s="9"/>
      <c r="TSU14" s="9"/>
      <c r="TSV14" s="9"/>
      <c r="TSW14" s="9"/>
      <c r="TSX14" s="9"/>
      <c r="TSY14" s="9"/>
      <c r="TSZ14" s="9"/>
      <c r="TTA14" s="9"/>
      <c r="TTB14" s="9"/>
      <c r="TTC14" s="9"/>
      <c r="TTD14" s="9"/>
      <c r="TTE14" s="9"/>
      <c r="TTF14" s="9"/>
      <c r="TTG14" s="9"/>
      <c r="TTH14" s="9"/>
      <c r="TTI14" s="9"/>
      <c r="TTJ14" s="9"/>
      <c r="TTK14" s="9"/>
      <c r="TTL14" s="9"/>
      <c r="TTM14" s="9"/>
      <c r="TTN14" s="9"/>
      <c r="TTO14" s="9"/>
      <c r="TTP14" s="9"/>
      <c r="TTQ14" s="9"/>
      <c r="TTR14" s="9"/>
      <c r="TTS14" s="9"/>
      <c r="TTT14" s="9"/>
      <c r="TTU14" s="9"/>
      <c r="TTV14" s="9"/>
      <c r="TTW14" s="9"/>
      <c r="TTX14" s="9"/>
      <c r="TTY14" s="9"/>
      <c r="TTZ14" s="9"/>
      <c r="TUA14" s="9"/>
      <c r="TUB14" s="9"/>
      <c r="TUC14" s="9"/>
      <c r="TUD14" s="9"/>
      <c r="TUE14" s="9"/>
      <c r="TUF14" s="9"/>
      <c r="TUG14" s="9"/>
      <c r="TUH14" s="9"/>
      <c r="TUI14" s="9"/>
      <c r="TUJ14" s="9"/>
      <c r="TUK14" s="9"/>
      <c r="TUL14" s="9"/>
      <c r="TUM14" s="9"/>
      <c r="TUN14" s="9"/>
      <c r="TUO14" s="9"/>
      <c r="TUP14" s="9"/>
      <c r="TUQ14" s="9"/>
      <c r="TUR14" s="9"/>
      <c r="TUS14" s="9"/>
      <c r="TUT14" s="9"/>
      <c r="TUU14" s="9"/>
      <c r="TUV14" s="9"/>
      <c r="TUW14" s="9"/>
      <c r="TUX14" s="9"/>
      <c r="TUY14" s="9"/>
      <c r="TUZ14" s="9"/>
      <c r="TVA14" s="9"/>
      <c r="TVB14" s="9"/>
      <c r="TVC14" s="9"/>
      <c r="TVD14" s="9"/>
      <c r="TVE14" s="9"/>
      <c r="TVF14" s="9"/>
      <c r="TVG14" s="9"/>
      <c r="TVH14" s="9"/>
      <c r="TVI14" s="9"/>
      <c r="TVJ14" s="9"/>
      <c r="TVK14" s="9"/>
      <c r="TVL14" s="9"/>
      <c r="TVM14" s="9"/>
      <c r="TVN14" s="9"/>
      <c r="TVO14" s="9"/>
      <c r="TVP14" s="9"/>
      <c r="TVQ14" s="9"/>
      <c r="TVR14" s="9"/>
      <c r="TVS14" s="9"/>
      <c r="TVT14" s="9"/>
      <c r="TVU14" s="9"/>
      <c r="TVV14" s="9"/>
      <c r="TVW14" s="9"/>
      <c r="TVX14" s="9"/>
      <c r="TVY14" s="9"/>
      <c r="TVZ14" s="9"/>
      <c r="TWA14" s="9"/>
      <c r="TWB14" s="9"/>
      <c r="TWC14" s="9"/>
      <c r="TWD14" s="9"/>
      <c r="TWE14" s="9"/>
      <c r="TWF14" s="9"/>
      <c r="TWG14" s="9"/>
      <c r="TWH14" s="9"/>
      <c r="TWI14" s="9"/>
      <c r="TWJ14" s="9"/>
      <c r="TWK14" s="9"/>
      <c r="TWL14" s="9"/>
      <c r="TWM14" s="9"/>
      <c r="TWN14" s="9"/>
      <c r="TWO14" s="9"/>
      <c r="TWP14" s="9"/>
      <c r="TWQ14" s="9"/>
      <c r="TWR14" s="9"/>
      <c r="TWS14" s="9"/>
      <c r="TWT14" s="9"/>
      <c r="TWU14" s="9"/>
      <c r="TWV14" s="9"/>
      <c r="TWW14" s="9"/>
      <c r="TWX14" s="9"/>
      <c r="TWY14" s="9"/>
      <c r="TWZ14" s="9"/>
      <c r="TXA14" s="9"/>
      <c r="TXB14" s="9"/>
      <c r="TXC14" s="9"/>
      <c r="TXD14" s="9"/>
      <c r="TXE14" s="9"/>
      <c r="TXF14" s="9"/>
      <c r="TXG14" s="9"/>
      <c r="TXH14" s="9"/>
      <c r="TXI14" s="9"/>
      <c r="TXJ14" s="9"/>
      <c r="TXK14" s="9"/>
      <c r="TXL14" s="9"/>
      <c r="TXM14" s="9"/>
      <c r="TXN14" s="9"/>
      <c r="TXO14" s="9"/>
      <c r="TXP14" s="9"/>
      <c r="TXQ14" s="9"/>
      <c r="TXR14" s="9"/>
      <c r="TXS14" s="9"/>
      <c r="TXT14" s="9"/>
      <c r="TXU14" s="9"/>
      <c r="TXV14" s="9"/>
      <c r="TXW14" s="9"/>
      <c r="TXX14" s="9"/>
      <c r="TXY14" s="9"/>
      <c r="TXZ14" s="9"/>
      <c r="TYA14" s="9"/>
      <c r="TYB14" s="9"/>
      <c r="TYC14" s="9"/>
      <c r="TYD14" s="9"/>
      <c r="TYE14" s="9"/>
      <c r="TYF14" s="9"/>
      <c r="TYG14" s="9"/>
      <c r="TYH14" s="9"/>
      <c r="TYI14" s="9"/>
      <c r="TYJ14" s="9"/>
      <c r="TYK14" s="9"/>
      <c r="TYL14" s="9"/>
      <c r="TYM14" s="9"/>
      <c r="TYN14" s="9"/>
      <c r="TYO14" s="9"/>
      <c r="TYP14" s="9"/>
      <c r="TYQ14" s="9"/>
      <c r="TYR14" s="9"/>
      <c r="TYS14" s="9"/>
      <c r="TYT14" s="9"/>
      <c r="TYU14" s="9"/>
      <c r="TYV14" s="9"/>
      <c r="TYW14" s="9"/>
      <c r="TYX14" s="9"/>
      <c r="TYY14" s="9"/>
      <c r="TYZ14" s="9"/>
      <c r="TZA14" s="9"/>
      <c r="TZB14" s="9"/>
      <c r="TZC14" s="9"/>
      <c r="TZD14" s="9"/>
      <c r="TZE14" s="9"/>
      <c r="TZF14" s="9"/>
      <c r="TZG14" s="9"/>
      <c r="TZH14" s="9"/>
      <c r="TZI14" s="9"/>
      <c r="TZJ14" s="9"/>
      <c r="TZK14" s="9"/>
      <c r="TZL14" s="9"/>
      <c r="TZM14" s="9"/>
      <c r="TZN14" s="9"/>
      <c r="TZO14" s="9"/>
      <c r="TZP14" s="9"/>
      <c r="TZQ14" s="9"/>
      <c r="TZR14" s="9"/>
      <c r="TZS14" s="9"/>
      <c r="TZT14" s="9"/>
      <c r="TZU14" s="9"/>
      <c r="TZV14" s="9"/>
      <c r="TZW14" s="9"/>
      <c r="TZX14" s="9"/>
      <c r="TZY14" s="9"/>
      <c r="TZZ14" s="9"/>
      <c r="UAA14" s="9"/>
      <c r="UAB14" s="9"/>
      <c r="UAC14" s="9"/>
      <c r="UAD14" s="9"/>
      <c r="UAE14" s="9"/>
      <c r="UAF14" s="9"/>
      <c r="UAG14" s="9"/>
      <c r="UAH14" s="9"/>
      <c r="UAI14" s="9"/>
      <c r="UAJ14" s="9"/>
      <c r="UAK14" s="9"/>
      <c r="UAL14" s="9"/>
      <c r="UAM14" s="9"/>
      <c r="UAN14" s="9"/>
      <c r="UAO14" s="9"/>
      <c r="UAP14" s="9"/>
      <c r="UAQ14" s="9"/>
      <c r="UAR14" s="9"/>
      <c r="UAS14" s="9"/>
      <c r="UAT14" s="9"/>
      <c r="UAU14" s="9"/>
      <c r="UAV14" s="9"/>
      <c r="UAW14" s="9"/>
      <c r="UAX14" s="9"/>
      <c r="UAY14" s="9"/>
      <c r="UAZ14" s="9"/>
      <c r="UBA14" s="9"/>
      <c r="UBB14" s="9"/>
      <c r="UBC14" s="9"/>
      <c r="UBD14" s="9"/>
      <c r="UBE14" s="9"/>
      <c r="UBF14" s="9"/>
      <c r="UBG14" s="9"/>
      <c r="UBH14" s="9"/>
      <c r="UBI14" s="9"/>
      <c r="UBJ14" s="9"/>
      <c r="UBK14" s="9"/>
      <c r="UBL14" s="9"/>
      <c r="UBM14" s="9"/>
      <c r="UBN14" s="9"/>
      <c r="UBO14" s="9"/>
      <c r="UBP14" s="9"/>
      <c r="UBQ14" s="9"/>
      <c r="UBR14" s="9"/>
      <c r="UBS14" s="9"/>
      <c r="UBT14" s="9"/>
      <c r="UBU14" s="9"/>
      <c r="UBV14" s="9"/>
      <c r="UBW14" s="9"/>
      <c r="UBX14" s="9"/>
      <c r="UBY14" s="9"/>
      <c r="UBZ14" s="9"/>
      <c r="UCA14" s="9"/>
      <c r="UCB14" s="9"/>
      <c r="UCC14" s="9"/>
      <c r="UCD14" s="9"/>
      <c r="UCE14" s="9"/>
      <c r="UCF14" s="9"/>
      <c r="UCG14" s="9"/>
      <c r="UCH14" s="9"/>
      <c r="UCI14" s="9"/>
      <c r="UCJ14" s="9"/>
      <c r="UCK14" s="9"/>
      <c r="UCL14" s="9"/>
      <c r="UCM14" s="9"/>
      <c r="UCN14" s="9"/>
      <c r="UCO14" s="9"/>
      <c r="UCP14" s="9"/>
      <c r="UCQ14" s="9"/>
      <c r="UCR14" s="9"/>
      <c r="UCS14" s="9"/>
      <c r="UCT14" s="9"/>
      <c r="UCU14" s="9"/>
      <c r="UCV14" s="9"/>
      <c r="UCW14" s="9"/>
      <c r="UCX14" s="9"/>
      <c r="UCY14" s="9"/>
      <c r="UCZ14" s="9"/>
      <c r="UDA14" s="9"/>
      <c r="UDB14" s="9"/>
      <c r="UDC14" s="9"/>
      <c r="UDD14" s="9"/>
      <c r="UDE14" s="9"/>
      <c r="UDF14" s="9"/>
      <c r="UDG14" s="9"/>
      <c r="UDH14" s="9"/>
      <c r="UDI14" s="9"/>
      <c r="UDJ14" s="9"/>
      <c r="UDK14" s="9"/>
      <c r="UDL14" s="9"/>
      <c r="UDM14" s="9"/>
      <c r="UDN14" s="9"/>
      <c r="UDO14" s="9"/>
      <c r="UDP14" s="9"/>
      <c r="UDQ14" s="9"/>
      <c r="UDR14" s="9"/>
      <c r="UDS14" s="9"/>
      <c r="UDT14" s="9"/>
      <c r="UDU14" s="9"/>
      <c r="UDV14" s="9"/>
      <c r="UDW14" s="9"/>
      <c r="UDX14" s="9"/>
      <c r="UDY14" s="9"/>
      <c r="UDZ14" s="9"/>
      <c r="UEA14" s="9"/>
      <c r="UEB14" s="9"/>
      <c r="UEC14" s="9"/>
      <c r="UED14" s="9"/>
      <c r="UEE14" s="9"/>
      <c r="UEF14" s="9"/>
      <c r="UEG14" s="9"/>
      <c r="UEH14" s="9"/>
      <c r="UEI14" s="9"/>
      <c r="UEJ14" s="9"/>
      <c r="UEK14" s="9"/>
      <c r="UEL14" s="9"/>
      <c r="UEM14" s="9"/>
      <c r="UEN14" s="9"/>
      <c r="UEO14" s="9"/>
      <c r="UEP14" s="9"/>
      <c r="UEQ14" s="9"/>
      <c r="UER14" s="9"/>
      <c r="UES14" s="9"/>
      <c r="UET14" s="9"/>
      <c r="UEU14" s="9"/>
      <c r="UEV14" s="9"/>
      <c r="UEW14" s="9"/>
      <c r="UEX14" s="9"/>
      <c r="UEY14" s="9"/>
      <c r="UEZ14" s="9"/>
      <c r="UFA14" s="9"/>
      <c r="UFB14" s="9"/>
      <c r="UFC14" s="9"/>
      <c r="UFD14" s="9"/>
      <c r="UFE14" s="9"/>
      <c r="UFF14" s="9"/>
      <c r="UFG14" s="9"/>
      <c r="UFH14" s="9"/>
      <c r="UFI14" s="9"/>
      <c r="UFJ14" s="9"/>
      <c r="UFK14" s="9"/>
      <c r="UFL14" s="9"/>
      <c r="UFM14" s="9"/>
      <c r="UFN14" s="9"/>
      <c r="UFO14" s="9"/>
      <c r="UFP14" s="9"/>
      <c r="UFQ14" s="9"/>
      <c r="UFR14" s="9"/>
      <c r="UFS14" s="9"/>
      <c r="UFT14" s="9"/>
      <c r="UFU14" s="9"/>
      <c r="UFV14" s="9"/>
      <c r="UFW14" s="9"/>
      <c r="UFX14" s="9"/>
      <c r="UFY14" s="9"/>
      <c r="UFZ14" s="9"/>
      <c r="UGA14" s="9"/>
      <c r="UGB14" s="9"/>
      <c r="UGC14" s="9"/>
      <c r="UGD14" s="9"/>
      <c r="UGE14" s="9"/>
      <c r="UGF14" s="9"/>
      <c r="UGG14" s="9"/>
      <c r="UGH14" s="9"/>
      <c r="UGI14" s="9"/>
      <c r="UGJ14" s="9"/>
      <c r="UGK14" s="9"/>
      <c r="UGL14" s="9"/>
      <c r="UGM14" s="9"/>
      <c r="UGN14" s="9"/>
      <c r="UGO14" s="9"/>
      <c r="UGP14" s="9"/>
      <c r="UGQ14" s="9"/>
      <c r="UGR14" s="9"/>
      <c r="UGS14" s="9"/>
      <c r="UGT14" s="9"/>
      <c r="UGU14" s="9"/>
      <c r="UGV14" s="9"/>
      <c r="UGW14" s="9"/>
      <c r="UGX14" s="9"/>
      <c r="UGY14" s="9"/>
      <c r="UGZ14" s="9"/>
      <c r="UHA14" s="9"/>
      <c r="UHB14" s="9"/>
      <c r="UHC14" s="9"/>
      <c r="UHD14" s="9"/>
      <c r="UHE14" s="9"/>
      <c r="UHF14" s="9"/>
      <c r="UHG14" s="9"/>
      <c r="UHH14" s="9"/>
      <c r="UHI14" s="9"/>
      <c r="UHJ14" s="9"/>
      <c r="UHK14" s="9"/>
      <c r="UHL14" s="9"/>
      <c r="UHM14" s="9"/>
      <c r="UHN14" s="9"/>
      <c r="UHO14" s="9"/>
      <c r="UHP14" s="9"/>
      <c r="UHQ14" s="9"/>
      <c r="UHR14" s="9"/>
      <c r="UHS14" s="9"/>
      <c r="UHT14" s="9"/>
      <c r="UHU14" s="9"/>
      <c r="UHV14" s="9"/>
      <c r="UHW14" s="9"/>
      <c r="UHX14" s="9"/>
      <c r="UHY14" s="9"/>
      <c r="UHZ14" s="9"/>
      <c r="UIA14" s="9"/>
      <c r="UIB14" s="9"/>
      <c r="UIC14" s="9"/>
      <c r="UID14" s="9"/>
      <c r="UIE14" s="9"/>
      <c r="UIF14" s="9"/>
      <c r="UIG14" s="9"/>
      <c r="UIH14" s="9"/>
      <c r="UII14" s="9"/>
      <c r="UIJ14" s="9"/>
      <c r="UIK14" s="9"/>
      <c r="UIL14" s="9"/>
      <c r="UIM14" s="9"/>
      <c r="UIN14" s="9"/>
      <c r="UIO14" s="9"/>
      <c r="UIP14" s="9"/>
      <c r="UIQ14" s="9"/>
      <c r="UIR14" s="9"/>
      <c r="UIS14" s="9"/>
      <c r="UIT14" s="9"/>
      <c r="UIU14" s="9"/>
      <c r="UIV14" s="9"/>
      <c r="UIW14" s="9"/>
      <c r="UIX14" s="9"/>
      <c r="UIY14" s="9"/>
      <c r="UIZ14" s="9"/>
      <c r="UJA14" s="9"/>
      <c r="UJB14" s="9"/>
      <c r="UJC14" s="9"/>
      <c r="UJD14" s="9"/>
      <c r="UJE14" s="9"/>
      <c r="UJF14" s="9"/>
      <c r="UJG14" s="9"/>
      <c r="UJH14" s="9"/>
      <c r="UJI14" s="9"/>
      <c r="UJJ14" s="9"/>
      <c r="UJK14" s="9"/>
      <c r="UJL14" s="9"/>
      <c r="UJM14" s="9"/>
      <c r="UJN14" s="9"/>
      <c r="UJO14" s="9"/>
      <c r="UJP14" s="9"/>
      <c r="UJQ14" s="9"/>
      <c r="UJR14" s="9"/>
      <c r="UJS14" s="9"/>
      <c r="UJT14" s="9"/>
      <c r="UJU14" s="9"/>
      <c r="UJV14" s="9"/>
      <c r="UJW14" s="9"/>
      <c r="UJX14" s="9"/>
      <c r="UJY14" s="9"/>
      <c r="UJZ14" s="9"/>
      <c r="UKA14" s="9"/>
      <c r="UKB14" s="9"/>
      <c r="UKC14" s="9"/>
      <c r="UKD14" s="9"/>
      <c r="UKE14" s="9"/>
      <c r="UKF14" s="9"/>
      <c r="UKG14" s="9"/>
      <c r="UKH14" s="9"/>
      <c r="UKI14" s="9"/>
      <c r="UKJ14" s="9"/>
      <c r="UKK14" s="9"/>
      <c r="UKL14" s="9"/>
      <c r="UKM14" s="9"/>
      <c r="UKN14" s="9"/>
      <c r="UKO14" s="9"/>
      <c r="UKP14" s="9"/>
      <c r="UKQ14" s="9"/>
      <c r="UKR14" s="9"/>
      <c r="UKS14" s="9"/>
      <c r="UKT14" s="9"/>
      <c r="UKU14" s="9"/>
      <c r="UKV14" s="9"/>
      <c r="UKW14" s="9"/>
      <c r="UKX14" s="9"/>
      <c r="UKY14" s="9"/>
      <c r="UKZ14" s="9"/>
      <c r="ULA14" s="9"/>
      <c r="ULB14" s="9"/>
      <c r="ULC14" s="9"/>
      <c r="ULD14" s="9"/>
      <c r="ULE14" s="9"/>
      <c r="ULF14" s="9"/>
      <c r="ULG14" s="9"/>
      <c r="ULH14" s="9"/>
      <c r="ULI14" s="9"/>
      <c r="ULJ14" s="9"/>
      <c r="ULK14" s="9"/>
      <c r="ULL14" s="9"/>
      <c r="ULM14" s="9"/>
      <c r="ULN14" s="9"/>
      <c r="ULO14" s="9"/>
      <c r="ULP14" s="9"/>
      <c r="ULQ14" s="9"/>
      <c r="ULR14" s="9"/>
      <c r="ULS14" s="9"/>
      <c r="ULT14" s="9"/>
      <c r="ULU14" s="9"/>
      <c r="ULV14" s="9"/>
      <c r="ULW14" s="9"/>
      <c r="ULX14" s="9"/>
      <c r="ULY14" s="9"/>
      <c r="ULZ14" s="9"/>
      <c r="UMA14" s="9"/>
      <c r="UMB14" s="9"/>
      <c r="UMC14" s="9"/>
      <c r="UMD14" s="9"/>
      <c r="UME14" s="9"/>
      <c r="UMF14" s="9"/>
      <c r="UMG14" s="9"/>
      <c r="UMH14" s="9"/>
      <c r="UMI14" s="9"/>
      <c r="UMJ14" s="9"/>
      <c r="UMK14" s="9"/>
      <c r="UML14" s="9"/>
      <c r="UMM14" s="9"/>
      <c r="UMN14" s="9"/>
      <c r="UMO14" s="9"/>
      <c r="UMP14" s="9"/>
      <c r="UMQ14" s="9"/>
      <c r="UMR14" s="9"/>
      <c r="UMS14" s="9"/>
      <c r="UMT14" s="9"/>
      <c r="UMU14" s="9"/>
      <c r="UMV14" s="9"/>
      <c r="UMW14" s="9"/>
      <c r="UMX14" s="9"/>
      <c r="UMY14" s="9"/>
      <c r="UMZ14" s="9"/>
      <c r="UNA14" s="9"/>
      <c r="UNB14" s="9"/>
      <c r="UNC14" s="9"/>
      <c r="UND14" s="9"/>
      <c r="UNE14" s="9"/>
      <c r="UNF14" s="9"/>
      <c r="UNG14" s="9"/>
      <c r="UNH14" s="9"/>
      <c r="UNI14" s="9"/>
      <c r="UNJ14" s="9"/>
      <c r="UNK14" s="9"/>
      <c r="UNL14" s="9"/>
      <c r="UNM14" s="9"/>
      <c r="UNN14" s="9"/>
      <c r="UNO14" s="9"/>
      <c r="UNP14" s="9"/>
      <c r="UNQ14" s="9"/>
      <c r="UNR14" s="9"/>
      <c r="UNS14" s="9"/>
      <c r="UNT14" s="9"/>
      <c r="UNU14" s="9"/>
      <c r="UNV14" s="9"/>
      <c r="UNW14" s="9"/>
      <c r="UNX14" s="9"/>
      <c r="UNY14" s="9"/>
      <c r="UNZ14" s="9"/>
      <c r="UOA14" s="9"/>
      <c r="UOB14" s="9"/>
      <c r="UOC14" s="9"/>
      <c r="UOD14" s="9"/>
      <c r="UOE14" s="9"/>
      <c r="UOF14" s="9"/>
      <c r="UOG14" s="9"/>
      <c r="UOH14" s="9"/>
      <c r="UOI14" s="9"/>
      <c r="UOJ14" s="9"/>
      <c r="UOK14" s="9"/>
      <c r="UOL14" s="9"/>
      <c r="UOM14" s="9"/>
      <c r="UON14" s="9"/>
      <c r="UOO14" s="9"/>
      <c r="UOP14" s="9"/>
      <c r="UOQ14" s="9"/>
      <c r="UOR14" s="9"/>
      <c r="UOS14" s="9"/>
      <c r="UOT14" s="9"/>
      <c r="UOU14" s="9"/>
      <c r="UOV14" s="9"/>
      <c r="UOW14" s="9"/>
      <c r="UOX14" s="9"/>
      <c r="UOY14" s="9"/>
      <c r="UOZ14" s="9"/>
      <c r="UPA14" s="9"/>
      <c r="UPB14" s="9"/>
      <c r="UPC14" s="9"/>
      <c r="UPD14" s="9"/>
      <c r="UPE14" s="9"/>
      <c r="UPF14" s="9"/>
      <c r="UPG14" s="9"/>
      <c r="UPH14" s="9"/>
      <c r="UPI14" s="9"/>
      <c r="UPJ14" s="9"/>
      <c r="UPK14" s="9"/>
      <c r="UPL14" s="9"/>
      <c r="UPM14" s="9"/>
      <c r="UPN14" s="9"/>
      <c r="UPO14" s="9"/>
      <c r="UPP14" s="9"/>
      <c r="UPQ14" s="9"/>
      <c r="UPR14" s="9"/>
      <c r="UPS14" s="9"/>
      <c r="UPT14" s="9"/>
      <c r="UPU14" s="9"/>
      <c r="UPV14" s="9"/>
      <c r="UPW14" s="9"/>
      <c r="UPX14" s="9"/>
      <c r="UPY14" s="9"/>
      <c r="UPZ14" s="9"/>
      <c r="UQA14" s="9"/>
      <c r="UQB14" s="9"/>
      <c r="UQC14" s="9"/>
      <c r="UQD14" s="9"/>
      <c r="UQE14" s="9"/>
      <c r="UQF14" s="9"/>
      <c r="UQG14" s="9"/>
      <c r="UQH14" s="9"/>
      <c r="UQI14" s="9"/>
      <c r="UQJ14" s="9"/>
      <c r="UQK14" s="9"/>
      <c r="UQL14" s="9"/>
      <c r="UQM14" s="9"/>
      <c r="UQN14" s="9"/>
      <c r="UQO14" s="9"/>
      <c r="UQP14" s="9"/>
      <c r="UQQ14" s="9"/>
      <c r="UQR14" s="9"/>
      <c r="UQS14" s="9"/>
      <c r="UQT14" s="9"/>
      <c r="UQU14" s="9"/>
      <c r="UQV14" s="9"/>
      <c r="UQW14" s="9"/>
      <c r="UQX14" s="9"/>
      <c r="UQY14" s="9"/>
      <c r="UQZ14" s="9"/>
      <c r="URA14" s="9"/>
      <c r="URB14" s="9"/>
      <c r="URC14" s="9"/>
      <c r="URD14" s="9"/>
      <c r="URE14" s="9"/>
      <c r="URF14" s="9"/>
      <c r="URG14" s="9"/>
      <c r="URH14" s="9"/>
      <c r="URI14" s="9"/>
      <c r="URJ14" s="9"/>
      <c r="URK14" s="9"/>
      <c r="URL14" s="9"/>
      <c r="URM14" s="9"/>
      <c r="URN14" s="9"/>
      <c r="URO14" s="9"/>
      <c r="URP14" s="9"/>
      <c r="URQ14" s="9"/>
      <c r="URR14" s="9"/>
      <c r="URS14" s="9"/>
      <c r="URT14" s="9"/>
      <c r="URU14" s="9"/>
      <c r="URV14" s="9"/>
      <c r="URW14" s="9"/>
      <c r="URX14" s="9"/>
      <c r="URY14" s="9"/>
      <c r="URZ14" s="9"/>
      <c r="USA14" s="9"/>
      <c r="USB14" s="9"/>
      <c r="USC14" s="9"/>
      <c r="USD14" s="9"/>
      <c r="USE14" s="9"/>
      <c r="USF14" s="9"/>
      <c r="USG14" s="9"/>
      <c r="USH14" s="9"/>
      <c r="USI14" s="9"/>
      <c r="USJ14" s="9"/>
      <c r="USK14" s="9"/>
      <c r="USL14" s="9"/>
      <c r="USM14" s="9"/>
      <c r="USN14" s="9"/>
      <c r="USO14" s="9"/>
      <c r="USP14" s="9"/>
      <c r="USQ14" s="9"/>
      <c r="USR14" s="9"/>
      <c r="USS14" s="9"/>
      <c r="UST14" s="9"/>
      <c r="USU14" s="9"/>
      <c r="USV14" s="9"/>
      <c r="USW14" s="9"/>
      <c r="USX14" s="9"/>
      <c r="USY14" s="9"/>
      <c r="USZ14" s="9"/>
      <c r="UTA14" s="9"/>
      <c r="UTB14" s="9"/>
      <c r="UTC14" s="9"/>
      <c r="UTD14" s="9"/>
      <c r="UTE14" s="9"/>
      <c r="UTF14" s="9"/>
      <c r="UTG14" s="9"/>
      <c r="UTH14" s="9"/>
      <c r="UTI14" s="9"/>
      <c r="UTJ14" s="9"/>
      <c r="UTK14" s="9"/>
      <c r="UTL14" s="9"/>
      <c r="UTM14" s="9"/>
      <c r="UTN14" s="9"/>
      <c r="UTO14" s="9"/>
      <c r="UTP14" s="9"/>
      <c r="UTQ14" s="9"/>
      <c r="UTR14" s="9"/>
      <c r="UTS14" s="9"/>
      <c r="UTT14" s="9"/>
      <c r="UTU14" s="9"/>
      <c r="UTV14" s="9"/>
      <c r="UTW14" s="9"/>
      <c r="UTX14" s="9"/>
      <c r="UTY14" s="9"/>
      <c r="UTZ14" s="9"/>
      <c r="UUA14" s="9"/>
      <c r="UUB14" s="9"/>
      <c r="UUC14" s="9"/>
      <c r="UUD14" s="9"/>
      <c r="UUE14" s="9"/>
      <c r="UUF14" s="9"/>
      <c r="UUG14" s="9"/>
      <c r="UUH14" s="9"/>
      <c r="UUI14" s="9"/>
      <c r="UUJ14" s="9"/>
      <c r="UUK14" s="9"/>
      <c r="UUL14" s="9"/>
      <c r="UUM14" s="9"/>
      <c r="UUN14" s="9"/>
      <c r="UUO14" s="9"/>
      <c r="UUP14" s="9"/>
      <c r="UUQ14" s="9"/>
      <c r="UUR14" s="9"/>
      <c r="UUS14" s="9"/>
      <c r="UUT14" s="9"/>
      <c r="UUU14" s="9"/>
      <c r="UUV14" s="9"/>
      <c r="UUW14" s="9"/>
      <c r="UUX14" s="9"/>
      <c r="UUY14" s="9"/>
      <c r="UUZ14" s="9"/>
      <c r="UVA14" s="9"/>
      <c r="UVB14" s="9"/>
      <c r="UVC14" s="9"/>
      <c r="UVD14" s="9"/>
      <c r="UVE14" s="9"/>
      <c r="UVF14" s="9"/>
      <c r="UVG14" s="9"/>
      <c r="UVH14" s="9"/>
      <c r="UVI14" s="9"/>
      <c r="UVJ14" s="9"/>
      <c r="UVK14" s="9"/>
      <c r="UVL14" s="9"/>
      <c r="UVM14" s="9"/>
      <c r="UVN14" s="9"/>
      <c r="UVO14" s="9"/>
      <c r="UVP14" s="9"/>
      <c r="UVQ14" s="9"/>
      <c r="UVR14" s="9"/>
      <c r="UVS14" s="9"/>
      <c r="UVT14" s="9"/>
      <c r="UVU14" s="9"/>
      <c r="UVV14" s="9"/>
      <c r="UVW14" s="9"/>
      <c r="UVX14" s="9"/>
      <c r="UVY14" s="9"/>
      <c r="UVZ14" s="9"/>
      <c r="UWA14" s="9"/>
      <c r="UWB14" s="9"/>
      <c r="UWC14" s="9"/>
      <c r="UWD14" s="9"/>
      <c r="UWE14" s="9"/>
      <c r="UWF14" s="9"/>
      <c r="UWG14" s="9"/>
      <c r="UWH14" s="9"/>
      <c r="UWI14" s="9"/>
      <c r="UWJ14" s="9"/>
      <c r="UWK14" s="9"/>
      <c r="UWL14" s="9"/>
      <c r="UWM14" s="9"/>
      <c r="UWN14" s="9"/>
      <c r="UWO14" s="9"/>
      <c r="UWP14" s="9"/>
      <c r="UWQ14" s="9"/>
      <c r="UWR14" s="9"/>
      <c r="UWS14" s="9"/>
      <c r="UWT14" s="9"/>
      <c r="UWU14" s="9"/>
      <c r="UWV14" s="9"/>
      <c r="UWW14" s="9"/>
      <c r="UWX14" s="9"/>
      <c r="UWY14" s="9"/>
      <c r="UWZ14" s="9"/>
      <c r="UXA14" s="9"/>
      <c r="UXB14" s="9"/>
      <c r="UXC14" s="9"/>
      <c r="UXD14" s="9"/>
      <c r="UXE14" s="9"/>
      <c r="UXF14" s="9"/>
      <c r="UXG14" s="9"/>
      <c r="UXH14" s="9"/>
      <c r="UXI14" s="9"/>
      <c r="UXJ14" s="9"/>
      <c r="UXK14" s="9"/>
      <c r="UXL14" s="9"/>
      <c r="UXM14" s="9"/>
      <c r="UXN14" s="9"/>
      <c r="UXO14" s="9"/>
      <c r="UXP14" s="9"/>
      <c r="UXQ14" s="9"/>
      <c r="UXR14" s="9"/>
      <c r="UXS14" s="9"/>
      <c r="UXT14" s="9"/>
      <c r="UXU14" s="9"/>
      <c r="UXV14" s="9"/>
      <c r="UXW14" s="9"/>
      <c r="UXX14" s="9"/>
      <c r="UXY14" s="9"/>
      <c r="UXZ14" s="9"/>
      <c r="UYA14" s="9"/>
      <c r="UYB14" s="9"/>
      <c r="UYC14" s="9"/>
      <c r="UYD14" s="9"/>
      <c r="UYE14" s="9"/>
      <c r="UYF14" s="9"/>
      <c r="UYG14" s="9"/>
      <c r="UYH14" s="9"/>
      <c r="UYI14" s="9"/>
      <c r="UYJ14" s="9"/>
      <c r="UYK14" s="9"/>
      <c r="UYL14" s="9"/>
      <c r="UYM14" s="9"/>
      <c r="UYN14" s="9"/>
      <c r="UYO14" s="9"/>
      <c r="UYP14" s="9"/>
      <c r="UYQ14" s="9"/>
      <c r="UYR14" s="9"/>
      <c r="UYS14" s="9"/>
      <c r="UYT14" s="9"/>
      <c r="UYU14" s="9"/>
      <c r="UYV14" s="9"/>
      <c r="UYW14" s="9"/>
      <c r="UYX14" s="9"/>
      <c r="UYY14" s="9"/>
      <c r="UYZ14" s="9"/>
      <c r="UZA14" s="9"/>
      <c r="UZB14" s="9"/>
      <c r="UZC14" s="9"/>
      <c r="UZD14" s="9"/>
      <c r="UZE14" s="9"/>
      <c r="UZF14" s="9"/>
      <c r="UZG14" s="9"/>
      <c r="UZH14" s="9"/>
      <c r="UZI14" s="9"/>
      <c r="UZJ14" s="9"/>
      <c r="UZK14" s="9"/>
      <c r="UZL14" s="9"/>
      <c r="UZM14" s="9"/>
      <c r="UZN14" s="9"/>
      <c r="UZO14" s="9"/>
      <c r="UZP14" s="9"/>
      <c r="UZQ14" s="9"/>
      <c r="UZR14" s="9"/>
      <c r="UZS14" s="9"/>
      <c r="UZT14" s="9"/>
      <c r="UZU14" s="9"/>
      <c r="UZV14" s="9"/>
      <c r="UZW14" s="9"/>
      <c r="UZX14" s="9"/>
      <c r="UZY14" s="9"/>
      <c r="UZZ14" s="9"/>
      <c r="VAA14" s="9"/>
      <c r="VAB14" s="9"/>
      <c r="VAC14" s="9"/>
      <c r="VAD14" s="9"/>
      <c r="VAE14" s="9"/>
      <c r="VAF14" s="9"/>
      <c r="VAG14" s="9"/>
      <c r="VAH14" s="9"/>
      <c r="VAI14" s="9"/>
      <c r="VAJ14" s="9"/>
      <c r="VAK14" s="9"/>
      <c r="VAL14" s="9"/>
      <c r="VAM14" s="9"/>
      <c r="VAN14" s="9"/>
      <c r="VAO14" s="9"/>
      <c r="VAP14" s="9"/>
      <c r="VAQ14" s="9"/>
      <c r="VAR14" s="9"/>
      <c r="VAS14" s="9"/>
      <c r="VAT14" s="9"/>
      <c r="VAU14" s="9"/>
      <c r="VAV14" s="9"/>
      <c r="VAW14" s="9"/>
      <c r="VAX14" s="9"/>
      <c r="VAY14" s="9"/>
      <c r="VAZ14" s="9"/>
      <c r="VBA14" s="9"/>
      <c r="VBB14" s="9"/>
      <c r="VBC14" s="9"/>
      <c r="VBD14" s="9"/>
      <c r="VBE14" s="9"/>
      <c r="VBF14" s="9"/>
      <c r="VBG14" s="9"/>
      <c r="VBH14" s="9"/>
      <c r="VBI14" s="9"/>
      <c r="VBJ14" s="9"/>
      <c r="VBK14" s="9"/>
      <c r="VBL14" s="9"/>
      <c r="VBM14" s="9"/>
      <c r="VBN14" s="9"/>
      <c r="VBO14" s="9"/>
      <c r="VBP14" s="9"/>
      <c r="VBQ14" s="9"/>
      <c r="VBR14" s="9"/>
      <c r="VBS14" s="9"/>
      <c r="VBT14" s="9"/>
      <c r="VBU14" s="9"/>
      <c r="VBV14" s="9"/>
      <c r="VBW14" s="9"/>
      <c r="VBX14" s="9"/>
      <c r="VBY14" s="9"/>
      <c r="VBZ14" s="9"/>
      <c r="VCA14" s="9"/>
      <c r="VCB14" s="9"/>
      <c r="VCC14" s="9"/>
      <c r="VCD14" s="9"/>
      <c r="VCE14" s="9"/>
      <c r="VCF14" s="9"/>
      <c r="VCG14" s="9"/>
      <c r="VCH14" s="9"/>
      <c r="VCI14" s="9"/>
      <c r="VCJ14" s="9"/>
      <c r="VCK14" s="9"/>
      <c r="VCL14" s="9"/>
      <c r="VCM14" s="9"/>
      <c r="VCN14" s="9"/>
      <c r="VCO14" s="9"/>
      <c r="VCP14" s="9"/>
      <c r="VCQ14" s="9"/>
      <c r="VCR14" s="9"/>
      <c r="VCS14" s="9"/>
      <c r="VCT14" s="9"/>
      <c r="VCU14" s="9"/>
      <c r="VCV14" s="9"/>
      <c r="VCW14" s="9"/>
      <c r="VCX14" s="9"/>
      <c r="VCY14" s="9"/>
      <c r="VCZ14" s="9"/>
      <c r="VDA14" s="9"/>
      <c r="VDB14" s="9"/>
      <c r="VDC14" s="9"/>
      <c r="VDD14" s="9"/>
      <c r="VDE14" s="9"/>
      <c r="VDF14" s="9"/>
      <c r="VDG14" s="9"/>
      <c r="VDH14" s="9"/>
      <c r="VDI14" s="9"/>
      <c r="VDJ14" s="9"/>
      <c r="VDK14" s="9"/>
      <c r="VDL14" s="9"/>
      <c r="VDM14" s="9"/>
      <c r="VDN14" s="9"/>
      <c r="VDO14" s="9"/>
      <c r="VDP14" s="9"/>
      <c r="VDQ14" s="9"/>
      <c r="VDR14" s="9"/>
      <c r="VDS14" s="9"/>
      <c r="VDT14" s="9"/>
      <c r="VDU14" s="9"/>
      <c r="VDV14" s="9"/>
      <c r="VDW14" s="9"/>
      <c r="VDX14" s="9"/>
      <c r="VDY14" s="9"/>
      <c r="VDZ14" s="9"/>
      <c r="VEA14" s="9"/>
      <c r="VEB14" s="9"/>
      <c r="VEC14" s="9"/>
      <c r="VED14" s="9"/>
      <c r="VEE14" s="9"/>
      <c r="VEF14" s="9"/>
      <c r="VEG14" s="9"/>
      <c r="VEH14" s="9"/>
      <c r="VEI14" s="9"/>
      <c r="VEJ14" s="9"/>
      <c r="VEK14" s="9"/>
      <c r="VEL14" s="9"/>
      <c r="VEM14" s="9"/>
      <c r="VEN14" s="9"/>
      <c r="VEO14" s="9"/>
      <c r="VEP14" s="9"/>
      <c r="VEQ14" s="9"/>
      <c r="VER14" s="9"/>
      <c r="VES14" s="9"/>
      <c r="VET14" s="9"/>
      <c r="VEU14" s="9"/>
      <c r="VEV14" s="9"/>
      <c r="VEW14" s="9"/>
      <c r="VEX14" s="9"/>
      <c r="VEY14" s="9"/>
      <c r="VEZ14" s="9"/>
      <c r="VFA14" s="9"/>
      <c r="VFB14" s="9"/>
      <c r="VFC14" s="9"/>
      <c r="VFD14" s="9"/>
      <c r="VFE14" s="9"/>
      <c r="VFF14" s="9"/>
      <c r="VFG14" s="9"/>
      <c r="VFH14" s="9"/>
      <c r="VFI14" s="9"/>
      <c r="VFJ14" s="9"/>
      <c r="VFK14" s="9"/>
      <c r="VFL14" s="9"/>
      <c r="VFM14" s="9"/>
      <c r="VFN14" s="9"/>
      <c r="VFO14" s="9"/>
      <c r="VFP14" s="9"/>
      <c r="VFQ14" s="9"/>
      <c r="VFR14" s="9"/>
      <c r="VFS14" s="9"/>
      <c r="VFT14" s="9"/>
      <c r="VFU14" s="9"/>
      <c r="VFV14" s="9"/>
      <c r="VFW14" s="9"/>
      <c r="VFX14" s="9"/>
      <c r="VFY14" s="9"/>
      <c r="VFZ14" s="9"/>
      <c r="VGA14" s="9"/>
      <c r="VGB14" s="9"/>
      <c r="VGC14" s="9"/>
      <c r="VGD14" s="9"/>
      <c r="VGE14" s="9"/>
      <c r="VGF14" s="9"/>
      <c r="VGG14" s="9"/>
      <c r="VGH14" s="9"/>
      <c r="VGI14" s="9"/>
      <c r="VGJ14" s="9"/>
      <c r="VGK14" s="9"/>
      <c r="VGL14" s="9"/>
      <c r="VGM14" s="9"/>
      <c r="VGN14" s="9"/>
      <c r="VGO14" s="9"/>
      <c r="VGP14" s="9"/>
      <c r="VGQ14" s="9"/>
      <c r="VGR14" s="9"/>
      <c r="VGS14" s="9"/>
      <c r="VGT14" s="9"/>
      <c r="VGU14" s="9"/>
      <c r="VGV14" s="9"/>
      <c r="VGW14" s="9"/>
      <c r="VGX14" s="9"/>
      <c r="VGY14" s="9"/>
      <c r="VGZ14" s="9"/>
      <c r="VHA14" s="9"/>
      <c r="VHB14" s="9"/>
      <c r="VHC14" s="9"/>
      <c r="VHD14" s="9"/>
      <c r="VHE14" s="9"/>
      <c r="VHF14" s="9"/>
      <c r="VHG14" s="9"/>
      <c r="VHH14" s="9"/>
      <c r="VHI14" s="9"/>
      <c r="VHJ14" s="9"/>
      <c r="VHK14" s="9"/>
      <c r="VHL14" s="9"/>
      <c r="VHM14" s="9"/>
      <c r="VHN14" s="9"/>
      <c r="VHO14" s="9"/>
      <c r="VHP14" s="9"/>
      <c r="VHQ14" s="9"/>
      <c r="VHR14" s="9"/>
      <c r="VHS14" s="9"/>
      <c r="VHT14" s="9"/>
      <c r="VHU14" s="9"/>
      <c r="VHV14" s="9"/>
      <c r="VHW14" s="9"/>
      <c r="VHX14" s="9"/>
      <c r="VHY14" s="9"/>
      <c r="VHZ14" s="9"/>
      <c r="VIA14" s="9"/>
      <c r="VIB14" s="9"/>
      <c r="VIC14" s="9"/>
      <c r="VID14" s="9"/>
      <c r="VIE14" s="9"/>
      <c r="VIF14" s="9"/>
      <c r="VIG14" s="9"/>
      <c r="VIH14" s="9"/>
      <c r="VII14" s="9"/>
      <c r="VIJ14" s="9"/>
      <c r="VIK14" s="9"/>
      <c r="VIL14" s="9"/>
      <c r="VIM14" s="9"/>
      <c r="VIN14" s="9"/>
      <c r="VIO14" s="9"/>
      <c r="VIP14" s="9"/>
      <c r="VIQ14" s="9"/>
      <c r="VIR14" s="9"/>
      <c r="VIS14" s="9"/>
      <c r="VIT14" s="9"/>
      <c r="VIU14" s="9"/>
      <c r="VIV14" s="9"/>
      <c r="VIW14" s="9"/>
      <c r="VIX14" s="9"/>
      <c r="VIY14" s="9"/>
      <c r="VIZ14" s="9"/>
      <c r="VJA14" s="9"/>
      <c r="VJB14" s="9"/>
      <c r="VJC14" s="9"/>
      <c r="VJD14" s="9"/>
      <c r="VJE14" s="9"/>
      <c r="VJF14" s="9"/>
      <c r="VJG14" s="9"/>
      <c r="VJH14" s="9"/>
      <c r="VJI14" s="9"/>
      <c r="VJJ14" s="9"/>
      <c r="VJK14" s="9"/>
      <c r="VJL14" s="9"/>
      <c r="VJM14" s="9"/>
      <c r="VJN14" s="9"/>
      <c r="VJO14" s="9"/>
      <c r="VJP14" s="9"/>
      <c r="VJQ14" s="9"/>
      <c r="VJR14" s="9"/>
      <c r="VJS14" s="9"/>
      <c r="VJT14" s="9"/>
      <c r="VJU14" s="9"/>
      <c r="VJV14" s="9"/>
      <c r="VJW14" s="9"/>
      <c r="VJX14" s="9"/>
      <c r="VJY14" s="9"/>
      <c r="VJZ14" s="9"/>
      <c r="VKA14" s="9"/>
      <c r="VKB14" s="9"/>
      <c r="VKC14" s="9"/>
      <c r="VKD14" s="9"/>
      <c r="VKE14" s="9"/>
      <c r="VKF14" s="9"/>
      <c r="VKG14" s="9"/>
      <c r="VKH14" s="9"/>
      <c r="VKI14" s="9"/>
      <c r="VKJ14" s="9"/>
      <c r="VKK14" s="9"/>
      <c r="VKL14" s="9"/>
      <c r="VKM14" s="9"/>
      <c r="VKN14" s="9"/>
      <c r="VKO14" s="9"/>
      <c r="VKP14" s="9"/>
      <c r="VKQ14" s="9"/>
      <c r="VKR14" s="9"/>
      <c r="VKS14" s="9"/>
      <c r="VKT14" s="9"/>
      <c r="VKU14" s="9"/>
      <c r="VKV14" s="9"/>
      <c r="VKW14" s="9"/>
      <c r="VKX14" s="9"/>
      <c r="VKY14" s="9"/>
      <c r="VKZ14" s="9"/>
      <c r="VLA14" s="9"/>
      <c r="VLB14" s="9"/>
      <c r="VLC14" s="9"/>
      <c r="VLD14" s="9"/>
      <c r="VLE14" s="9"/>
      <c r="VLF14" s="9"/>
      <c r="VLG14" s="9"/>
      <c r="VLH14" s="9"/>
      <c r="VLI14" s="9"/>
      <c r="VLJ14" s="9"/>
      <c r="VLK14" s="9"/>
      <c r="VLL14" s="9"/>
      <c r="VLM14" s="9"/>
      <c r="VLN14" s="9"/>
      <c r="VLO14" s="9"/>
      <c r="VLP14" s="9"/>
      <c r="VLQ14" s="9"/>
      <c r="VLR14" s="9"/>
      <c r="VLS14" s="9"/>
      <c r="VLT14" s="9"/>
      <c r="VLU14" s="9"/>
      <c r="VLV14" s="9"/>
      <c r="VLW14" s="9"/>
      <c r="VLX14" s="9"/>
      <c r="VLY14" s="9"/>
      <c r="VLZ14" s="9"/>
      <c r="VMA14" s="9"/>
      <c r="VMB14" s="9"/>
      <c r="VMC14" s="9"/>
      <c r="VMD14" s="9"/>
      <c r="VME14" s="9"/>
      <c r="VMF14" s="9"/>
      <c r="VMG14" s="9"/>
      <c r="VMH14" s="9"/>
      <c r="VMI14" s="9"/>
      <c r="VMJ14" s="9"/>
      <c r="VMK14" s="9"/>
      <c r="VML14" s="9"/>
      <c r="VMM14" s="9"/>
      <c r="VMN14" s="9"/>
      <c r="VMO14" s="9"/>
      <c r="VMP14" s="9"/>
      <c r="VMQ14" s="9"/>
      <c r="VMR14" s="9"/>
      <c r="VMS14" s="9"/>
      <c r="VMT14" s="9"/>
      <c r="VMU14" s="9"/>
      <c r="VMV14" s="9"/>
      <c r="VMW14" s="9"/>
      <c r="VMX14" s="9"/>
      <c r="VMY14" s="9"/>
      <c r="VMZ14" s="9"/>
      <c r="VNA14" s="9"/>
      <c r="VNB14" s="9"/>
      <c r="VNC14" s="9"/>
      <c r="VND14" s="9"/>
      <c r="VNE14" s="9"/>
      <c r="VNF14" s="9"/>
      <c r="VNG14" s="9"/>
      <c r="VNH14" s="9"/>
      <c r="VNI14" s="9"/>
      <c r="VNJ14" s="9"/>
      <c r="VNK14" s="9"/>
      <c r="VNL14" s="9"/>
      <c r="VNM14" s="9"/>
      <c r="VNN14" s="9"/>
      <c r="VNO14" s="9"/>
      <c r="VNP14" s="9"/>
      <c r="VNQ14" s="9"/>
      <c r="VNR14" s="9"/>
      <c r="VNS14" s="9"/>
      <c r="VNT14" s="9"/>
      <c r="VNU14" s="9"/>
      <c r="VNV14" s="9"/>
      <c r="VNW14" s="9"/>
      <c r="VNX14" s="9"/>
      <c r="VNY14" s="9"/>
      <c r="VNZ14" s="9"/>
      <c r="VOA14" s="9"/>
      <c r="VOB14" s="9"/>
      <c r="VOC14" s="9"/>
      <c r="VOD14" s="9"/>
      <c r="VOE14" s="9"/>
      <c r="VOF14" s="9"/>
      <c r="VOG14" s="9"/>
      <c r="VOH14" s="9"/>
      <c r="VOI14" s="9"/>
      <c r="VOJ14" s="9"/>
      <c r="VOK14" s="9"/>
      <c r="VOL14" s="9"/>
      <c r="VOM14" s="9"/>
      <c r="VON14" s="9"/>
      <c r="VOO14" s="9"/>
      <c r="VOP14" s="9"/>
      <c r="VOQ14" s="9"/>
      <c r="VOR14" s="9"/>
      <c r="VOS14" s="9"/>
      <c r="VOT14" s="9"/>
      <c r="VOU14" s="9"/>
      <c r="VOV14" s="9"/>
      <c r="VOW14" s="9"/>
      <c r="VOX14" s="9"/>
      <c r="VOY14" s="9"/>
      <c r="VOZ14" s="9"/>
      <c r="VPA14" s="9"/>
      <c r="VPB14" s="9"/>
      <c r="VPC14" s="9"/>
      <c r="VPD14" s="9"/>
      <c r="VPE14" s="9"/>
      <c r="VPF14" s="9"/>
      <c r="VPG14" s="9"/>
      <c r="VPH14" s="9"/>
      <c r="VPI14" s="9"/>
      <c r="VPJ14" s="9"/>
      <c r="VPK14" s="9"/>
      <c r="VPL14" s="9"/>
      <c r="VPM14" s="9"/>
      <c r="VPN14" s="9"/>
      <c r="VPO14" s="9"/>
      <c r="VPP14" s="9"/>
      <c r="VPQ14" s="9"/>
      <c r="VPR14" s="9"/>
      <c r="VPS14" s="9"/>
      <c r="VPT14" s="9"/>
      <c r="VPU14" s="9"/>
      <c r="VPV14" s="9"/>
      <c r="VPW14" s="9"/>
      <c r="VPX14" s="9"/>
      <c r="VPY14" s="9"/>
      <c r="VPZ14" s="9"/>
      <c r="VQA14" s="9"/>
      <c r="VQB14" s="9"/>
      <c r="VQC14" s="9"/>
      <c r="VQD14" s="9"/>
      <c r="VQE14" s="9"/>
      <c r="VQF14" s="9"/>
      <c r="VQG14" s="9"/>
      <c r="VQH14" s="9"/>
      <c r="VQI14" s="9"/>
      <c r="VQJ14" s="9"/>
      <c r="VQK14" s="9"/>
      <c r="VQL14" s="9"/>
      <c r="VQM14" s="9"/>
      <c r="VQN14" s="9"/>
      <c r="VQO14" s="9"/>
      <c r="VQP14" s="9"/>
      <c r="VQQ14" s="9"/>
      <c r="VQR14" s="9"/>
      <c r="VQS14" s="9"/>
      <c r="VQT14" s="9"/>
      <c r="VQU14" s="9"/>
      <c r="VQV14" s="9"/>
      <c r="VQW14" s="9"/>
      <c r="VQX14" s="9"/>
      <c r="VQY14" s="9"/>
      <c r="VQZ14" s="9"/>
      <c r="VRA14" s="9"/>
      <c r="VRB14" s="9"/>
      <c r="VRC14" s="9"/>
      <c r="VRD14" s="9"/>
      <c r="VRE14" s="9"/>
      <c r="VRF14" s="9"/>
      <c r="VRG14" s="9"/>
      <c r="VRH14" s="9"/>
      <c r="VRI14" s="9"/>
      <c r="VRJ14" s="9"/>
      <c r="VRK14" s="9"/>
      <c r="VRL14" s="9"/>
      <c r="VRM14" s="9"/>
      <c r="VRN14" s="9"/>
      <c r="VRO14" s="9"/>
      <c r="VRP14" s="9"/>
      <c r="VRQ14" s="9"/>
      <c r="VRR14" s="9"/>
      <c r="VRS14" s="9"/>
      <c r="VRT14" s="9"/>
      <c r="VRU14" s="9"/>
      <c r="VRV14" s="9"/>
      <c r="VRW14" s="9"/>
      <c r="VRX14" s="9"/>
      <c r="VRY14" s="9"/>
      <c r="VRZ14" s="9"/>
      <c r="VSA14" s="9"/>
      <c r="VSB14" s="9"/>
      <c r="VSC14" s="9"/>
      <c r="VSD14" s="9"/>
      <c r="VSE14" s="9"/>
      <c r="VSF14" s="9"/>
      <c r="VSG14" s="9"/>
      <c r="VSH14" s="9"/>
      <c r="VSI14" s="9"/>
      <c r="VSJ14" s="9"/>
      <c r="VSK14" s="9"/>
      <c r="VSL14" s="9"/>
      <c r="VSM14" s="9"/>
      <c r="VSN14" s="9"/>
      <c r="VSO14" s="9"/>
      <c r="VSP14" s="9"/>
      <c r="VSQ14" s="9"/>
      <c r="VSR14" s="9"/>
      <c r="VSS14" s="9"/>
      <c r="VST14" s="9"/>
      <c r="VSU14" s="9"/>
      <c r="VSV14" s="9"/>
      <c r="VSW14" s="9"/>
      <c r="VSX14" s="9"/>
      <c r="VSY14" s="9"/>
      <c r="VSZ14" s="9"/>
      <c r="VTA14" s="9"/>
      <c r="VTB14" s="9"/>
      <c r="VTC14" s="9"/>
      <c r="VTD14" s="9"/>
      <c r="VTE14" s="9"/>
      <c r="VTF14" s="9"/>
      <c r="VTG14" s="9"/>
      <c r="VTH14" s="9"/>
      <c r="VTI14" s="9"/>
      <c r="VTJ14" s="9"/>
      <c r="VTK14" s="9"/>
      <c r="VTL14" s="9"/>
      <c r="VTM14" s="9"/>
      <c r="VTN14" s="9"/>
      <c r="VTO14" s="9"/>
      <c r="VTP14" s="9"/>
      <c r="VTQ14" s="9"/>
      <c r="VTR14" s="9"/>
      <c r="VTS14" s="9"/>
      <c r="VTT14" s="9"/>
      <c r="VTU14" s="9"/>
      <c r="VTV14" s="9"/>
      <c r="VTW14" s="9"/>
      <c r="VTX14" s="9"/>
      <c r="VTY14" s="9"/>
      <c r="VTZ14" s="9"/>
      <c r="VUA14" s="9"/>
      <c r="VUB14" s="9"/>
      <c r="VUC14" s="9"/>
      <c r="VUD14" s="9"/>
      <c r="VUE14" s="9"/>
      <c r="VUF14" s="9"/>
      <c r="VUG14" s="9"/>
      <c r="VUH14" s="9"/>
      <c r="VUI14" s="9"/>
      <c r="VUJ14" s="9"/>
      <c r="VUK14" s="9"/>
      <c r="VUL14" s="9"/>
      <c r="VUM14" s="9"/>
      <c r="VUN14" s="9"/>
      <c r="VUO14" s="9"/>
      <c r="VUP14" s="9"/>
      <c r="VUQ14" s="9"/>
      <c r="VUR14" s="9"/>
      <c r="VUS14" s="9"/>
      <c r="VUT14" s="9"/>
      <c r="VUU14" s="9"/>
      <c r="VUV14" s="9"/>
      <c r="VUW14" s="9"/>
      <c r="VUX14" s="9"/>
      <c r="VUY14" s="9"/>
      <c r="VUZ14" s="9"/>
      <c r="VVA14" s="9"/>
      <c r="VVB14" s="9"/>
      <c r="VVC14" s="9"/>
      <c r="VVD14" s="9"/>
      <c r="VVE14" s="9"/>
      <c r="VVF14" s="9"/>
      <c r="VVG14" s="9"/>
      <c r="VVH14" s="9"/>
      <c r="VVI14" s="9"/>
      <c r="VVJ14" s="9"/>
      <c r="VVK14" s="9"/>
      <c r="VVL14" s="9"/>
      <c r="VVM14" s="9"/>
      <c r="VVN14" s="9"/>
      <c r="VVO14" s="9"/>
      <c r="VVP14" s="9"/>
      <c r="VVQ14" s="9"/>
      <c r="VVR14" s="9"/>
      <c r="VVS14" s="9"/>
      <c r="VVT14" s="9"/>
      <c r="VVU14" s="9"/>
      <c r="VVV14" s="9"/>
      <c r="VVW14" s="9"/>
      <c r="VVX14" s="9"/>
      <c r="VVY14" s="9"/>
      <c r="VVZ14" s="9"/>
      <c r="VWA14" s="9"/>
      <c r="VWB14" s="9"/>
      <c r="VWC14" s="9"/>
      <c r="VWD14" s="9"/>
      <c r="VWE14" s="9"/>
      <c r="VWF14" s="9"/>
      <c r="VWG14" s="9"/>
      <c r="VWH14" s="9"/>
      <c r="VWI14" s="9"/>
      <c r="VWJ14" s="9"/>
      <c r="VWK14" s="9"/>
      <c r="VWL14" s="9"/>
      <c r="VWM14" s="9"/>
      <c r="VWN14" s="9"/>
      <c r="VWO14" s="9"/>
      <c r="VWP14" s="9"/>
      <c r="VWQ14" s="9"/>
      <c r="VWR14" s="9"/>
      <c r="VWS14" s="9"/>
      <c r="VWT14" s="9"/>
      <c r="VWU14" s="9"/>
      <c r="VWV14" s="9"/>
      <c r="VWW14" s="9"/>
      <c r="VWX14" s="9"/>
      <c r="VWY14" s="9"/>
      <c r="VWZ14" s="9"/>
      <c r="VXA14" s="9"/>
      <c r="VXB14" s="9"/>
      <c r="VXC14" s="9"/>
      <c r="VXD14" s="9"/>
      <c r="VXE14" s="9"/>
      <c r="VXF14" s="9"/>
      <c r="VXG14" s="9"/>
      <c r="VXH14" s="9"/>
      <c r="VXI14" s="9"/>
      <c r="VXJ14" s="9"/>
      <c r="VXK14" s="9"/>
      <c r="VXL14" s="9"/>
      <c r="VXM14" s="9"/>
      <c r="VXN14" s="9"/>
      <c r="VXO14" s="9"/>
      <c r="VXP14" s="9"/>
      <c r="VXQ14" s="9"/>
      <c r="VXR14" s="9"/>
      <c r="VXS14" s="9"/>
      <c r="VXT14" s="9"/>
      <c r="VXU14" s="9"/>
      <c r="VXV14" s="9"/>
      <c r="VXW14" s="9"/>
      <c r="VXX14" s="9"/>
      <c r="VXY14" s="9"/>
      <c r="VXZ14" s="9"/>
      <c r="VYA14" s="9"/>
      <c r="VYB14" s="9"/>
      <c r="VYC14" s="9"/>
      <c r="VYD14" s="9"/>
      <c r="VYE14" s="9"/>
      <c r="VYF14" s="9"/>
      <c r="VYG14" s="9"/>
      <c r="VYH14" s="9"/>
      <c r="VYI14" s="9"/>
      <c r="VYJ14" s="9"/>
      <c r="VYK14" s="9"/>
      <c r="VYL14" s="9"/>
      <c r="VYM14" s="9"/>
      <c r="VYN14" s="9"/>
      <c r="VYO14" s="9"/>
      <c r="VYP14" s="9"/>
      <c r="VYQ14" s="9"/>
      <c r="VYR14" s="9"/>
      <c r="VYS14" s="9"/>
      <c r="VYT14" s="9"/>
      <c r="VYU14" s="9"/>
      <c r="VYV14" s="9"/>
      <c r="VYW14" s="9"/>
      <c r="VYX14" s="9"/>
      <c r="VYY14" s="9"/>
      <c r="VYZ14" s="9"/>
      <c r="VZA14" s="9"/>
      <c r="VZB14" s="9"/>
      <c r="VZC14" s="9"/>
      <c r="VZD14" s="9"/>
      <c r="VZE14" s="9"/>
      <c r="VZF14" s="9"/>
      <c r="VZG14" s="9"/>
      <c r="VZH14" s="9"/>
      <c r="VZI14" s="9"/>
      <c r="VZJ14" s="9"/>
      <c r="VZK14" s="9"/>
      <c r="VZL14" s="9"/>
      <c r="VZM14" s="9"/>
      <c r="VZN14" s="9"/>
      <c r="VZO14" s="9"/>
      <c r="VZP14" s="9"/>
      <c r="VZQ14" s="9"/>
      <c r="VZR14" s="9"/>
      <c r="VZS14" s="9"/>
      <c r="VZT14" s="9"/>
      <c r="VZU14" s="9"/>
      <c r="VZV14" s="9"/>
      <c r="VZW14" s="9"/>
      <c r="VZX14" s="9"/>
      <c r="VZY14" s="9"/>
      <c r="VZZ14" s="9"/>
      <c r="WAA14" s="9"/>
      <c r="WAB14" s="9"/>
      <c r="WAC14" s="9"/>
      <c r="WAD14" s="9"/>
      <c r="WAE14" s="9"/>
      <c r="WAF14" s="9"/>
      <c r="WAG14" s="9"/>
      <c r="WAH14" s="9"/>
      <c r="WAI14" s="9"/>
      <c r="WAJ14" s="9"/>
      <c r="WAK14" s="9"/>
      <c r="WAL14" s="9"/>
      <c r="WAM14" s="9"/>
      <c r="WAN14" s="9"/>
      <c r="WAO14" s="9"/>
      <c r="WAP14" s="9"/>
      <c r="WAQ14" s="9"/>
      <c r="WAR14" s="9"/>
      <c r="WAS14" s="9"/>
      <c r="WAT14" s="9"/>
      <c r="WAU14" s="9"/>
      <c r="WAV14" s="9"/>
      <c r="WAW14" s="9"/>
      <c r="WAX14" s="9"/>
      <c r="WAY14" s="9"/>
      <c r="WAZ14" s="9"/>
      <c r="WBA14" s="9"/>
      <c r="WBB14" s="9"/>
      <c r="WBC14" s="9"/>
      <c r="WBD14" s="9"/>
      <c r="WBE14" s="9"/>
      <c r="WBF14" s="9"/>
      <c r="WBG14" s="9"/>
      <c r="WBH14" s="9"/>
      <c r="WBI14" s="9"/>
      <c r="WBJ14" s="9"/>
      <c r="WBK14" s="9"/>
      <c r="WBL14" s="9"/>
      <c r="WBM14" s="9"/>
      <c r="WBN14" s="9"/>
      <c r="WBO14" s="9"/>
      <c r="WBP14" s="9"/>
      <c r="WBQ14" s="9"/>
      <c r="WBR14" s="9"/>
      <c r="WBS14" s="9"/>
      <c r="WBT14" s="9"/>
      <c r="WBU14" s="9"/>
      <c r="WBV14" s="9"/>
      <c r="WBW14" s="9"/>
      <c r="WBX14" s="9"/>
      <c r="WBY14" s="9"/>
      <c r="WBZ14" s="9"/>
      <c r="WCA14" s="9"/>
      <c r="WCB14" s="9"/>
      <c r="WCC14" s="9"/>
      <c r="WCD14" s="9"/>
      <c r="WCE14" s="9"/>
      <c r="WCF14" s="9"/>
      <c r="WCG14" s="9"/>
      <c r="WCH14" s="9"/>
      <c r="WCI14" s="9"/>
      <c r="WCJ14" s="9"/>
      <c r="WCK14" s="9"/>
      <c r="WCL14" s="9"/>
      <c r="WCM14" s="9"/>
      <c r="WCN14" s="9"/>
      <c r="WCO14" s="9"/>
      <c r="WCP14" s="9"/>
      <c r="WCQ14" s="9"/>
      <c r="WCR14" s="9"/>
      <c r="WCS14" s="9"/>
      <c r="WCT14" s="9"/>
      <c r="WCU14" s="9"/>
      <c r="WCV14" s="9"/>
      <c r="WCW14" s="9"/>
      <c r="WCX14" s="9"/>
      <c r="WCY14" s="9"/>
      <c r="WCZ14" s="9"/>
      <c r="WDA14" s="9"/>
      <c r="WDB14" s="9"/>
      <c r="WDC14" s="9"/>
      <c r="WDD14" s="9"/>
      <c r="WDE14" s="9"/>
      <c r="WDF14" s="9"/>
      <c r="WDG14" s="9"/>
      <c r="WDH14" s="9"/>
      <c r="WDI14" s="9"/>
      <c r="WDJ14" s="9"/>
      <c r="WDK14" s="9"/>
      <c r="WDL14" s="9"/>
      <c r="WDM14" s="9"/>
      <c r="WDN14" s="9"/>
      <c r="WDO14" s="9"/>
      <c r="WDP14" s="9"/>
      <c r="WDQ14" s="9"/>
      <c r="WDR14" s="9"/>
      <c r="WDS14" s="9"/>
      <c r="WDT14" s="9"/>
      <c r="WDU14" s="9"/>
      <c r="WDV14" s="9"/>
      <c r="WDW14" s="9"/>
      <c r="WDX14" s="9"/>
      <c r="WDY14" s="9"/>
      <c r="WDZ14" s="9"/>
      <c r="WEA14" s="9"/>
      <c r="WEB14" s="9"/>
      <c r="WEC14" s="9"/>
      <c r="WED14" s="9"/>
      <c r="WEE14" s="9"/>
      <c r="WEF14" s="9"/>
      <c r="WEG14" s="9"/>
      <c r="WEH14" s="9"/>
      <c r="WEI14" s="9"/>
      <c r="WEJ14" s="9"/>
      <c r="WEK14" s="9"/>
      <c r="WEL14" s="9"/>
      <c r="WEM14" s="9"/>
      <c r="WEN14" s="9"/>
      <c r="WEO14" s="9"/>
      <c r="WEP14" s="9"/>
      <c r="WEQ14" s="9"/>
      <c r="WER14" s="9"/>
      <c r="WES14" s="9"/>
      <c r="WET14" s="9"/>
      <c r="WEU14" s="9"/>
      <c r="WEV14" s="9"/>
      <c r="WEW14" s="9"/>
      <c r="WEX14" s="9"/>
      <c r="WEY14" s="9"/>
      <c r="WEZ14" s="9"/>
      <c r="WFA14" s="9"/>
      <c r="WFB14" s="9"/>
      <c r="WFC14" s="9"/>
      <c r="WFD14" s="9"/>
      <c r="WFE14" s="9"/>
      <c r="WFF14" s="9"/>
      <c r="WFG14" s="9"/>
      <c r="WFH14" s="9"/>
      <c r="WFI14" s="9"/>
      <c r="WFJ14" s="9"/>
      <c r="WFK14" s="9"/>
      <c r="WFL14" s="9"/>
      <c r="WFM14" s="9"/>
      <c r="WFN14" s="9"/>
      <c r="WFO14" s="9"/>
      <c r="WFP14" s="9"/>
      <c r="WFQ14" s="9"/>
      <c r="WFR14" s="9"/>
      <c r="WFS14" s="9"/>
      <c r="WFT14" s="9"/>
      <c r="WFU14" s="9"/>
      <c r="WFV14" s="9"/>
      <c r="WFW14" s="9"/>
      <c r="WFX14" s="9"/>
      <c r="WFY14" s="9"/>
      <c r="WFZ14" s="9"/>
      <c r="WGA14" s="9"/>
      <c r="WGB14" s="9"/>
      <c r="WGC14" s="9"/>
      <c r="WGD14" s="9"/>
      <c r="WGE14" s="9"/>
      <c r="WGF14" s="9"/>
      <c r="WGG14" s="9"/>
      <c r="WGH14" s="9"/>
      <c r="WGI14" s="9"/>
      <c r="WGJ14" s="9"/>
      <c r="WGK14" s="9"/>
      <c r="WGL14" s="9"/>
      <c r="WGM14" s="9"/>
      <c r="WGN14" s="9"/>
      <c r="WGO14" s="9"/>
      <c r="WGP14" s="9"/>
      <c r="WGQ14" s="9"/>
      <c r="WGR14" s="9"/>
      <c r="WGS14" s="9"/>
      <c r="WGT14" s="9"/>
      <c r="WGU14" s="9"/>
      <c r="WGV14" s="9"/>
      <c r="WGW14" s="9"/>
      <c r="WGX14" s="9"/>
      <c r="WGY14" s="9"/>
      <c r="WGZ14" s="9"/>
      <c r="WHA14" s="9"/>
      <c r="WHB14" s="9"/>
      <c r="WHC14" s="9"/>
      <c r="WHD14" s="9"/>
      <c r="WHE14" s="9"/>
      <c r="WHF14" s="9"/>
      <c r="WHG14" s="9"/>
      <c r="WHH14" s="9"/>
      <c r="WHI14" s="9"/>
      <c r="WHJ14" s="9"/>
      <c r="WHK14" s="9"/>
      <c r="WHL14" s="9"/>
      <c r="WHM14" s="9"/>
      <c r="WHN14" s="9"/>
      <c r="WHO14" s="9"/>
      <c r="WHP14" s="9"/>
      <c r="WHQ14" s="9"/>
      <c r="WHR14" s="9"/>
      <c r="WHS14" s="9"/>
      <c r="WHT14" s="9"/>
      <c r="WHU14" s="9"/>
      <c r="WHV14" s="9"/>
      <c r="WHW14" s="9"/>
      <c r="WHX14" s="9"/>
      <c r="WHY14" s="9"/>
      <c r="WHZ14" s="9"/>
      <c r="WIA14" s="9"/>
      <c r="WIB14" s="9"/>
      <c r="WIC14" s="9"/>
      <c r="WID14" s="9"/>
      <c r="WIE14" s="9"/>
      <c r="WIF14" s="9"/>
      <c r="WIG14" s="9"/>
      <c r="WIH14" s="9"/>
      <c r="WII14" s="9"/>
      <c r="WIJ14" s="9"/>
      <c r="WIK14" s="9"/>
      <c r="WIL14" s="9"/>
      <c r="WIM14" s="9"/>
      <c r="WIN14" s="9"/>
      <c r="WIO14" s="9"/>
      <c r="WIP14" s="9"/>
      <c r="WIQ14" s="9"/>
      <c r="WIR14" s="9"/>
      <c r="WIS14" s="9"/>
      <c r="WIT14" s="9"/>
      <c r="WIU14" s="9"/>
      <c r="WIV14" s="9"/>
      <c r="WIW14" s="9"/>
      <c r="WIX14" s="9"/>
      <c r="WIY14" s="9"/>
      <c r="WIZ14" s="9"/>
      <c r="WJA14" s="9"/>
      <c r="WJB14" s="9"/>
      <c r="WJC14" s="9"/>
      <c r="WJD14" s="9"/>
      <c r="WJE14" s="9"/>
      <c r="WJF14" s="9"/>
      <c r="WJG14" s="9"/>
      <c r="WJH14" s="9"/>
      <c r="WJI14" s="9"/>
      <c r="WJJ14" s="9"/>
      <c r="WJK14" s="9"/>
      <c r="WJL14" s="9"/>
      <c r="WJM14" s="9"/>
      <c r="WJN14" s="9"/>
      <c r="WJO14" s="9"/>
      <c r="WJP14" s="9"/>
      <c r="WJQ14" s="9"/>
      <c r="WJR14" s="9"/>
      <c r="WJS14" s="9"/>
      <c r="WJT14" s="9"/>
      <c r="WJU14" s="9"/>
      <c r="WJV14" s="9"/>
      <c r="WJW14" s="9"/>
      <c r="WJX14" s="9"/>
      <c r="WJY14" s="9"/>
      <c r="WJZ14" s="9"/>
      <c r="WKA14" s="9"/>
      <c r="WKB14" s="9"/>
      <c r="WKC14" s="9"/>
      <c r="WKD14" s="9"/>
      <c r="WKE14" s="9"/>
      <c r="WKF14" s="9"/>
      <c r="WKG14" s="9"/>
      <c r="WKH14" s="9"/>
      <c r="WKI14" s="9"/>
      <c r="WKJ14" s="9"/>
      <c r="WKK14" s="9"/>
      <c r="WKL14" s="9"/>
      <c r="WKM14" s="9"/>
      <c r="WKN14" s="9"/>
      <c r="WKO14" s="9"/>
      <c r="WKP14" s="9"/>
      <c r="WKQ14" s="9"/>
      <c r="WKR14" s="9"/>
      <c r="WKS14" s="9"/>
      <c r="WKT14" s="9"/>
      <c r="WKU14" s="9"/>
      <c r="WKV14" s="9"/>
      <c r="WKW14" s="9"/>
      <c r="WKX14" s="9"/>
      <c r="WKY14" s="9"/>
      <c r="WKZ14" s="9"/>
      <c r="WLA14" s="9"/>
      <c r="WLB14" s="9"/>
      <c r="WLC14" s="9"/>
      <c r="WLD14" s="9"/>
      <c r="WLE14" s="9"/>
      <c r="WLF14" s="9"/>
      <c r="WLG14" s="9"/>
      <c r="WLH14" s="9"/>
      <c r="WLI14" s="9"/>
      <c r="WLJ14" s="9"/>
      <c r="WLK14" s="9"/>
      <c r="WLL14" s="9"/>
      <c r="WLM14" s="9"/>
      <c r="WLN14" s="9"/>
      <c r="WLO14" s="9"/>
      <c r="WLP14" s="9"/>
      <c r="WLQ14" s="9"/>
      <c r="WLR14" s="9"/>
      <c r="WLS14" s="9"/>
      <c r="WLT14" s="9"/>
      <c r="WLU14" s="9"/>
      <c r="WLV14" s="9"/>
      <c r="WLW14" s="9"/>
      <c r="WLX14" s="9"/>
      <c r="WLY14" s="9"/>
      <c r="WLZ14" s="9"/>
      <c r="WMA14" s="9"/>
      <c r="WMB14" s="9"/>
      <c r="WMC14" s="9"/>
      <c r="WMD14" s="9"/>
      <c r="WME14" s="9"/>
      <c r="WMF14" s="9"/>
      <c r="WMG14" s="9"/>
      <c r="WMH14" s="9"/>
      <c r="WMI14" s="9"/>
      <c r="WMJ14" s="9"/>
      <c r="WMK14" s="9"/>
      <c r="WML14" s="9"/>
      <c r="WMM14" s="9"/>
      <c r="WMN14" s="9"/>
      <c r="WMO14" s="9"/>
      <c r="WMP14" s="9"/>
      <c r="WMQ14" s="9"/>
      <c r="WMR14" s="9"/>
      <c r="WMS14" s="9"/>
      <c r="WMT14" s="9"/>
      <c r="WMU14" s="9"/>
      <c r="WMV14" s="9"/>
      <c r="WMW14" s="9"/>
      <c r="WMX14" s="9"/>
      <c r="WMY14" s="9"/>
      <c r="WMZ14" s="9"/>
      <c r="WNA14" s="9"/>
      <c r="WNB14" s="9"/>
      <c r="WNC14" s="9"/>
      <c r="WND14" s="9"/>
      <c r="WNE14" s="9"/>
      <c r="WNF14" s="9"/>
      <c r="WNG14" s="9"/>
      <c r="WNH14" s="9"/>
      <c r="WNI14" s="9"/>
      <c r="WNJ14" s="9"/>
      <c r="WNK14" s="9"/>
      <c r="WNL14" s="9"/>
      <c r="WNM14" s="9"/>
      <c r="WNN14" s="9"/>
      <c r="WNO14" s="9"/>
      <c r="WNP14" s="9"/>
      <c r="WNQ14" s="9"/>
      <c r="WNR14" s="9"/>
      <c r="WNS14" s="9"/>
      <c r="WNT14" s="9"/>
      <c r="WNU14" s="9"/>
      <c r="WNV14" s="9"/>
      <c r="WNW14" s="9"/>
      <c r="WNX14" s="9"/>
      <c r="WNY14" s="9"/>
      <c r="WNZ14" s="9"/>
      <c r="WOA14" s="9"/>
      <c r="WOB14" s="9"/>
      <c r="WOC14" s="9"/>
      <c r="WOD14" s="9"/>
      <c r="WOE14" s="9"/>
      <c r="WOF14" s="9"/>
      <c r="WOG14" s="9"/>
      <c r="WOH14" s="9"/>
      <c r="WOI14" s="9"/>
      <c r="WOJ14" s="9"/>
      <c r="WOK14" s="9"/>
      <c r="WOL14" s="9"/>
      <c r="WOM14" s="9"/>
      <c r="WON14" s="9"/>
      <c r="WOO14" s="9"/>
      <c r="WOP14" s="9"/>
      <c r="WOQ14" s="9"/>
      <c r="WOR14" s="9"/>
      <c r="WOS14" s="9"/>
      <c r="WOT14" s="9"/>
      <c r="WOU14" s="9"/>
      <c r="WOV14" s="9"/>
      <c r="WOW14" s="9"/>
      <c r="WOX14" s="9"/>
      <c r="WOY14" s="9"/>
      <c r="WOZ14" s="9"/>
      <c r="WPA14" s="9"/>
      <c r="WPB14" s="9"/>
      <c r="WPC14" s="9"/>
      <c r="WPD14" s="9"/>
      <c r="WPE14" s="9"/>
      <c r="WPF14" s="9"/>
      <c r="WPG14" s="9"/>
      <c r="WPH14" s="9"/>
      <c r="WPI14" s="9"/>
      <c r="WPJ14" s="9"/>
      <c r="WPK14" s="9"/>
      <c r="WPL14" s="9"/>
      <c r="WPM14" s="9"/>
      <c r="WPN14" s="9"/>
      <c r="WPO14" s="9"/>
      <c r="WPP14" s="9"/>
      <c r="WPQ14" s="9"/>
      <c r="WPR14" s="9"/>
      <c r="WPS14" s="9"/>
      <c r="WPT14" s="9"/>
      <c r="WPU14" s="9"/>
      <c r="WPV14" s="9"/>
      <c r="WPW14" s="9"/>
      <c r="WPX14" s="9"/>
      <c r="WPY14" s="9"/>
      <c r="WPZ14" s="9"/>
      <c r="WQA14" s="9"/>
      <c r="WQB14" s="9"/>
      <c r="WQC14" s="9"/>
      <c r="WQD14" s="9"/>
      <c r="WQE14" s="9"/>
      <c r="WQF14" s="9"/>
      <c r="WQG14" s="9"/>
      <c r="WQH14" s="9"/>
      <c r="WQI14" s="9"/>
      <c r="WQJ14" s="9"/>
      <c r="WQK14" s="9"/>
      <c r="WQL14" s="9"/>
      <c r="WQM14" s="9"/>
      <c r="WQN14" s="9"/>
      <c r="WQO14" s="9"/>
      <c r="WQP14" s="9"/>
      <c r="WQQ14" s="9"/>
      <c r="WQR14" s="9"/>
      <c r="WQS14" s="9"/>
      <c r="WQT14" s="9"/>
      <c r="WQU14" s="9"/>
      <c r="WQV14" s="9"/>
      <c r="WQW14" s="9"/>
      <c r="WQX14" s="9"/>
      <c r="WQY14" s="9"/>
      <c r="WQZ14" s="9"/>
      <c r="WRA14" s="9"/>
      <c r="WRB14" s="9"/>
      <c r="WRC14" s="9"/>
      <c r="WRD14" s="9"/>
      <c r="WRE14" s="9"/>
      <c r="WRF14" s="9"/>
      <c r="WRG14" s="9"/>
      <c r="WRH14" s="9"/>
      <c r="WRI14" s="9"/>
      <c r="WRJ14" s="9"/>
      <c r="WRK14" s="9"/>
      <c r="WRL14" s="9"/>
      <c r="WRM14" s="9"/>
      <c r="WRN14" s="9"/>
      <c r="WRO14" s="9"/>
      <c r="WRP14" s="9"/>
      <c r="WRQ14" s="9"/>
      <c r="WRR14" s="9"/>
      <c r="WRS14" s="9"/>
      <c r="WRT14" s="9"/>
      <c r="WRU14" s="9"/>
      <c r="WRV14" s="9"/>
      <c r="WRW14" s="9"/>
      <c r="WRX14" s="9"/>
      <c r="WRY14" s="9"/>
      <c r="WRZ14" s="9"/>
      <c r="WSA14" s="9"/>
      <c r="WSB14" s="9"/>
      <c r="WSC14" s="9"/>
      <c r="WSD14" s="9"/>
      <c r="WSE14" s="9"/>
      <c r="WSF14" s="9"/>
      <c r="WSG14" s="9"/>
      <c r="WSH14" s="9"/>
      <c r="WSI14" s="9"/>
      <c r="WSJ14" s="9"/>
      <c r="WSK14" s="9"/>
      <c r="WSL14" s="9"/>
      <c r="WSM14" s="9"/>
      <c r="WSN14" s="9"/>
      <c r="WSO14" s="9"/>
      <c r="WSP14" s="9"/>
      <c r="WSQ14" s="9"/>
      <c r="WSR14" s="9"/>
      <c r="WSS14" s="9"/>
      <c r="WST14" s="9"/>
      <c r="WSU14" s="81"/>
      <c r="WSV14" s="81"/>
      <c r="WSW14" s="81"/>
      <c r="WSX14" s="114"/>
    </row>
    <row r="15" spans="1:54 1780:16071" x14ac:dyDescent="0.25">
      <c r="A15" s="115"/>
      <c r="B15" s="115"/>
      <c r="C15" s="115"/>
      <c r="D15" s="115"/>
      <c r="E15" s="115"/>
      <c r="F15" s="115"/>
      <c r="G15" s="115"/>
      <c r="H15" s="115"/>
      <c r="I15" s="115"/>
      <c r="P15" t="s">
        <v>139</v>
      </c>
      <c r="BPL15" s="107"/>
      <c r="BPM15" s="9"/>
      <c r="BPN15" s="9"/>
      <c r="BPO15" s="9"/>
      <c r="BPP15" s="9"/>
      <c r="BPQ15" s="9"/>
      <c r="BPR15" s="9"/>
      <c r="BPS15" s="9"/>
      <c r="BPT15" s="9"/>
      <c r="BPU15" s="9"/>
      <c r="BPV15" s="9"/>
      <c r="BPW15" s="9"/>
      <c r="BPX15" s="9"/>
      <c r="BPY15" s="9"/>
      <c r="BPZ15" s="9"/>
      <c r="BQA15" s="9"/>
      <c r="BQB15" s="9"/>
      <c r="BQC15" s="9"/>
      <c r="BQD15" s="9"/>
      <c r="BQE15" s="9"/>
      <c r="BQF15" s="9"/>
      <c r="BQG15" s="9"/>
      <c r="BQH15" s="9"/>
      <c r="BQI15" s="9"/>
      <c r="BQJ15" s="9"/>
      <c r="BQK15" s="9"/>
      <c r="BQL15" s="9"/>
      <c r="BQM15" s="9"/>
      <c r="BQN15" s="9"/>
      <c r="BQO15" s="9"/>
      <c r="BQP15" s="9"/>
      <c r="BQQ15" s="9"/>
      <c r="BQR15" s="9"/>
      <c r="BQS15" s="9"/>
      <c r="BQT15" s="9"/>
      <c r="BQU15" s="9"/>
      <c r="BQV15" s="9"/>
      <c r="BQW15" s="9"/>
      <c r="BQX15" s="9"/>
      <c r="BQY15" s="9"/>
      <c r="BQZ15" s="9"/>
      <c r="BRA15" s="9"/>
      <c r="BRB15" s="9"/>
      <c r="BRC15" s="9"/>
      <c r="BRD15" s="9"/>
      <c r="BRE15" s="9"/>
      <c r="BRF15" s="9"/>
      <c r="BRG15" s="9"/>
      <c r="BRH15" s="9"/>
      <c r="BRI15" s="9"/>
      <c r="BRJ15" s="9"/>
      <c r="BRK15" s="9"/>
      <c r="BRL15" s="9"/>
      <c r="BRM15" s="9"/>
      <c r="BRN15" s="9"/>
      <c r="BRO15" s="9"/>
      <c r="BRP15" s="9"/>
      <c r="BRQ15" s="9"/>
      <c r="BRR15" s="9"/>
      <c r="BRS15" s="9"/>
      <c r="BRT15" s="9"/>
      <c r="BRU15" s="9"/>
      <c r="BRV15" s="9"/>
      <c r="BRW15" s="9"/>
      <c r="BRX15" s="9"/>
      <c r="BRY15" s="9"/>
      <c r="BRZ15" s="9"/>
      <c r="BSA15" s="9"/>
      <c r="BSB15" s="9"/>
      <c r="BSC15" s="9"/>
      <c r="BSD15" s="9"/>
      <c r="BSE15" s="9"/>
      <c r="BSF15" s="9"/>
      <c r="BSG15" s="9"/>
      <c r="BSH15" s="9"/>
      <c r="BSI15" s="9"/>
      <c r="BSJ15" s="9"/>
      <c r="BSK15" s="9"/>
      <c r="BSL15" s="9"/>
      <c r="BSM15" s="9"/>
      <c r="BSN15" s="9"/>
      <c r="BSO15" s="9"/>
      <c r="BSP15" s="9"/>
      <c r="BSQ15" s="9"/>
      <c r="BSR15" s="9"/>
      <c r="BSS15" s="9"/>
      <c r="BST15" s="9"/>
      <c r="BSU15" s="9"/>
      <c r="BSV15" s="9"/>
      <c r="BSW15" s="9"/>
      <c r="BSX15" s="9"/>
      <c r="BSY15" s="9"/>
      <c r="BSZ15" s="9"/>
      <c r="BTA15" s="9"/>
      <c r="BTB15" s="9"/>
      <c r="BTC15" s="9"/>
      <c r="BTD15" s="9"/>
      <c r="BTE15" s="9"/>
      <c r="BTF15" s="9"/>
      <c r="BTG15" s="9"/>
      <c r="BTH15" s="9"/>
      <c r="BTI15" s="9"/>
      <c r="BTJ15" s="9"/>
      <c r="BTK15" s="9"/>
      <c r="BTL15" s="9"/>
      <c r="BTM15" s="9"/>
      <c r="BTN15" s="9"/>
      <c r="BTO15" s="9"/>
      <c r="BTP15" s="9"/>
      <c r="BTQ15" s="9"/>
      <c r="BTR15" s="9"/>
      <c r="BTS15" s="9"/>
      <c r="BTT15" s="9"/>
      <c r="BTU15" s="9"/>
      <c r="BTV15" s="9"/>
      <c r="BTW15" s="9"/>
      <c r="BTX15" s="9"/>
      <c r="BTY15" s="9"/>
      <c r="BTZ15" s="9"/>
      <c r="BUA15" s="9"/>
      <c r="BUB15" s="9"/>
      <c r="BUC15" s="9"/>
      <c r="BUD15" s="9"/>
      <c r="BUE15" s="9"/>
      <c r="BUF15" s="9"/>
      <c r="BUG15" s="9"/>
      <c r="BUH15" s="9"/>
      <c r="BUI15" s="9"/>
      <c r="BUJ15" s="9"/>
      <c r="BUK15" s="9"/>
      <c r="BUL15" s="9"/>
      <c r="BUM15" s="9"/>
      <c r="BUN15" s="9"/>
      <c r="BUO15" s="9"/>
      <c r="BUP15" s="9"/>
      <c r="BUQ15" s="9"/>
      <c r="BUR15" s="9"/>
      <c r="BUS15" s="9"/>
      <c r="BUT15" s="9"/>
      <c r="BUU15" s="9"/>
      <c r="BUV15" s="9"/>
      <c r="BUW15" s="9"/>
      <c r="BUX15" s="9"/>
      <c r="BUY15" s="9"/>
      <c r="BUZ15" s="9"/>
      <c r="BVA15" s="9"/>
      <c r="BVB15" s="9"/>
      <c r="BVC15" s="9"/>
      <c r="BVD15" s="9"/>
      <c r="BVE15" s="9"/>
      <c r="BVF15" s="9"/>
      <c r="BVG15" s="9"/>
      <c r="BVH15" s="9"/>
      <c r="BVI15" s="9"/>
      <c r="BVJ15" s="9"/>
      <c r="BVK15" s="9"/>
      <c r="BVL15" s="9"/>
      <c r="BVM15" s="9"/>
      <c r="BVN15" s="9"/>
      <c r="BVO15" s="9"/>
      <c r="BVP15" s="9"/>
      <c r="BVQ15" s="9"/>
      <c r="BVR15" s="9"/>
      <c r="BVS15" s="9"/>
      <c r="BVT15" s="9"/>
      <c r="BVU15" s="9"/>
      <c r="BVV15" s="9"/>
      <c r="BVW15" s="9"/>
      <c r="BVX15" s="9"/>
      <c r="BVY15" s="9"/>
      <c r="BVZ15" s="9"/>
      <c r="BWA15" s="9"/>
      <c r="BWB15" s="9"/>
      <c r="BWC15" s="9"/>
      <c r="BWD15" s="9"/>
      <c r="BWE15" s="9"/>
      <c r="BWF15" s="9"/>
      <c r="BWG15" s="9"/>
      <c r="BWH15" s="9"/>
      <c r="BWI15" s="9"/>
      <c r="BWJ15" s="9"/>
      <c r="BWK15" s="9"/>
      <c r="BWL15" s="9"/>
      <c r="BWM15" s="9"/>
      <c r="BWN15" s="9"/>
      <c r="BWO15" s="9"/>
      <c r="BWP15" s="9"/>
      <c r="BWQ15" s="9"/>
      <c r="BWR15" s="9"/>
      <c r="BWS15" s="9"/>
      <c r="BWT15" s="9"/>
      <c r="BWU15" s="9"/>
      <c r="BWV15" s="9"/>
      <c r="BWW15" s="9"/>
      <c r="BWX15" s="9"/>
      <c r="BWY15" s="9"/>
      <c r="BWZ15" s="9"/>
      <c r="BXA15" s="9"/>
      <c r="BXB15" s="9"/>
      <c r="BXC15" s="9"/>
      <c r="BXD15" s="9"/>
      <c r="BXE15" s="9"/>
      <c r="BXF15" s="9"/>
      <c r="BXG15" s="9"/>
      <c r="BXH15" s="9"/>
      <c r="BXI15" s="9"/>
      <c r="BXJ15" s="9"/>
      <c r="BXK15" s="9"/>
      <c r="BXL15" s="9"/>
      <c r="BXM15" s="9"/>
      <c r="BXN15" s="9"/>
      <c r="BXO15" s="9"/>
      <c r="BXP15" s="9"/>
      <c r="BXQ15" s="9"/>
      <c r="BXR15" s="9"/>
      <c r="BXS15" s="9"/>
      <c r="BXT15" s="9"/>
      <c r="BXU15" s="9"/>
      <c r="BXV15" s="9"/>
      <c r="BXW15" s="9"/>
      <c r="BXX15" s="9"/>
      <c r="BXY15" s="9"/>
      <c r="BXZ15" s="9"/>
      <c r="BYA15" s="9"/>
      <c r="BYB15" s="9"/>
      <c r="BYC15" s="9"/>
      <c r="BYD15" s="9"/>
      <c r="BYE15" s="9"/>
      <c r="BYF15" s="9"/>
      <c r="BYG15" s="9"/>
      <c r="BYH15" s="9"/>
      <c r="BYI15" s="9"/>
      <c r="BYJ15" s="9"/>
      <c r="BYK15" s="9"/>
      <c r="BYL15" s="9"/>
      <c r="BYM15" s="9"/>
      <c r="BYN15" s="9"/>
      <c r="BYO15" s="9"/>
      <c r="BYP15" s="9"/>
      <c r="BYQ15" s="9"/>
      <c r="BYR15" s="9"/>
      <c r="BYS15" s="9"/>
      <c r="BYT15" s="9"/>
      <c r="BYU15" s="9"/>
      <c r="BYV15" s="9"/>
      <c r="BYW15" s="9"/>
      <c r="BYX15" s="9"/>
      <c r="BYY15" s="9"/>
      <c r="BYZ15" s="9"/>
      <c r="BZA15" s="9"/>
      <c r="BZB15" s="9"/>
      <c r="BZC15" s="9"/>
      <c r="BZD15" s="9"/>
      <c r="BZE15" s="9"/>
      <c r="BZF15" s="9"/>
      <c r="BZG15" s="9"/>
      <c r="BZH15" s="9"/>
      <c r="BZI15" s="9"/>
      <c r="BZJ15" s="9"/>
      <c r="BZK15" s="9"/>
      <c r="BZL15" s="9"/>
      <c r="BZM15" s="9"/>
      <c r="BZN15" s="9"/>
      <c r="BZO15" s="9"/>
      <c r="BZP15" s="9"/>
      <c r="BZQ15" s="9"/>
      <c r="BZR15" s="9"/>
      <c r="BZS15" s="9"/>
      <c r="BZT15" s="9"/>
      <c r="BZU15" s="9"/>
      <c r="BZV15" s="9"/>
      <c r="BZW15" s="9"/>
      <c r="BZX15" s="9"/>
      <c r="BZY15" s="9"/>
      <c r="BZZ15" s="9"/>
      <c r="CAA15" s="9"/>
      <c r="CAB15" s="9"/>
      <c r="CAC15" s="9"/>
      <c r="CAD15" s="9"/>
      <c r="CAE15" s="9"/>
      <c r="CAF15" s="9"/>
      <c r="CAG15" s="9"/>
      <c r="CAH15" s="9"/>
      <c r="CAI15" s="9"/>
      <c r="CAJ15" s="9"/>
      <c r="CAK15" s="9"/>
      <c r="CAL15" s="9"/>
      <c r="CAM15" s="9"/>
      <c r="CAN15" s="9"/>
      <c r="CAO15" s="9"/>
      <c r="CAP15" s="9"/>
      <c r="CAQ15" s="9"/>
      <c r="CAR15" s="9"/>
      <c r="CAS15" s="9"/>
      <c r="CAT15" s="9"/>
      <c r="CAU15" s="9"/>
      <c r="CAV15" s="9"/>
      <c r="CAW15" s="9"/>
      <c r="CAX15" s="9"/>
      <c r="CAY15" s="9"/>
      <c r="CAZ15" s="9"/>
      <c r="CBA15" s="9"/>
      <c r="CBB15" s="9"/>
      <c r="CBC15" s="9"/>
      <c r="CBD15" s="9"/>
      <c r="CBE15" s="9"/>
      <c r="CBF15" s="9"/>
      <c r="CBG15" s="9"/>
      <c r="CBH15" s="9"/>
      <c r="CBI15" s="9"/>
      <c r="CBJ15" s="9"/>
      <c r="CBK15" s="9"/>
      <c r="CBL15" s="9"/>
      <c r="CBM15" s="9"/>
      <c r="CBN15" s="9"/>
      <c r="CBO15" s="9"/>
      <c r="CBP15" s="9"/>
      <c r="CBQ15" s="9"/>
      <c r="CBR15" s="9"/>
      <c r="CBS15" s="9"/>
      <c r="CBT15" s="9"/>
      <c r="CBU15" s="9"/>
      <c r="CBV15" s="9"/>
      <c r="CBW15" s="9"/>
      <c r="CBX15" s="9"/>
      <c r="CBY15" s="9"/>
      <c r="CBZ15" s="9"/>
      <c r="CCA15" s="9"/>
      <c r="CCB15" s="9"/>
      <c r="CCC15" s="9"/>
      <c r="CCD15" s="9"/>
      <c r="CCE15" s="9"/>
      <c r="CCF15" s="9"/>
      <c r="CCG15" s="9"/>
      <c r="CCH15" s="9"/>
      <c r="CCI15" s="9"/>
      <c r="CCJ15" s="9"/>
      <c r="CCK15" s="9"/>
      <c r="CCL15" s="9"/>
      <c r="CCM15" s="9"/>
      <c r="CCN15" s="9"/>
      <c r="CCO15" s="9"/>
      <c r="CCP15" s="9"/>
      <c r="CCQ15" s="9"/>
      <c r="CCR15" s="9"/>
      <c r="CCS15" s="9"/>
      <c r="CCT15" s="9"/>
      <c r="CCU15" s="9"/>
      <c r="CCV15" s="9"/>
      <c r="CCW15" s="9"/>
      <c r="CCX15" s="9"/>
      <c r="CCY15" s="9"/>
      <c r="CCZ15" s="9"/>
      <c r="CDA15" s="9"/>
      <c r="CDB15" s="9"/>
      <c r="CDC15" s="9"/>
      <c r="CDD15" s="9"/>
      <c r="CDE15" s="9"/>
      <c r="CDF15" s="9"/>
      <c r="CDG15" s="9"/>
      <c r="CDH15" s="9"/>
      <c r="CDI15" s="9"/>
      <c r="CDJ15" s="9"/>
      <c r="CDK15" s="9"/>
      <c r="CDL15" s="9"/>
      <c r="CDM15" s="9"/>
      <c r="CDN15" s="9"/>
      <c r="CDO15" s="9"/>
      <c r="CDP15" s="9"/>
      <c r="CDQ15" s="9"/>
      <c r="CDR15" s="9"/>
      <c r="CDS15" s="9"/>
      <c r="CDT15" s="9"/>
      <c r="CDU15" s="9"/>
      <c r="CDV15" s="9"/>
      <c r="CDW15" s="9"/>
      <c r="CDX15" s="9"/>
      <c r="CDY15" s="9"/>
      <c r="CDZ15" s="9"/>
      <c r="CEA15" s="9"/>
      <c r="CEB15" s="9"/>
      <c r="CEC15" s="9"/>
      <c r="CED15" s="9"/>
      <c r="CEE15" s="9"/>
      <c r="CEF15" s="9"/>
      <c r="CEG15" s="9"/>
      <c r="CEH15" s="9"/>
      <c r="CEI15" s="9"/>
      <c r="CEJ15" s="9"/>
      <c r="CEK15" s="9"/>
      <c r="CEL15" s="9"/>
      <c r="CEM15" s="9"/>
      <c r="CEN15" s="9"/>
      <c r="CEO15" s="9"/>
      <c r="CEP15" s="9"/>
      <c r="CEQ15" s="9"/>
      <c r="CER15" s="9"/>
      <c r="CES15" s="9"/>
      <c r="CET15" s="9"/>
      <c r="CEU15" s="9"/>
      <c r="CEV15" s="9"/>
      <c r="CEW15" s="9"/>
      <c r="CEX15" s="9"/>
      <c r="CEY15" s="9"/>
      <c r="CEZ15" s="9"/>
      <c r="CFA15" s="9"/>
      <c r="CFB15" s="9"/>
      <c r="CFC15" s="9"/>
      <c r="CFD15" s="9"/>
      <c r="CFE15" s="9"/>
      <c r="CFF15" s="9"/>
      <c r="CFG15" s="9"/>
      <c r="CFH15" s="9"/>
      <c r="CFI15" s="9"/>
      <c r="CFJ15" s="9"/>
      <c r="CFK15" s="9"/>
      <c r="CFL15" s="9"/>
      <c r="CFM15" s="9"/>
      <c r="CFN15" s="9"/>
      <c r="CFO15" s="9"/>
      <c r="CFP15" s="9"/>
      <c r="CFQ15" s="9"/>
      <c r="CFR15" s="9"/>
      <c r="CFS15" s="9"/>
      <c r="CFT15" s="9"/>
      <c r="CFU15" s="9"/>
      <c r="CFV15" s="9"/>
      <c r="CFW15" s="9"/>
      <c r="CFX15" s="9"/>
      <c r="CFY15" s="9"/>
      <c r="CFZ15" s="9"/>
      <c r="CGA15" s="9"/>
      <c r="CGB15" s="9"/>
      <c r="CGC15" s="9"/>
      <c r="CGD15" s="9"/>
      <c r="CGE15" s="9"/>
      <c r="CGF15" s="9"/>
      <c r="CGG15" s="9"/>
      <c r="CGH15" s="9"/>
      <c r="CGI15" s="9"/>
      <c r="CGJ15" s="9"/>
      <c r="CGK15" s="9"/>
      <c r="CGL15" s="9"/>
      <c r="CGM15" s="9"/>
      <c r="CGN15" s="9"/>
      <c r="CGO15" s="9"/>
      <c r="CGP15" s="9"/>
      <c r="CGQ15" s="9"/>
      <c r="CGR15" s="9"/>
      <c r="CGS15" s="9"/>
      <c r="CGT15" s="9"/>
      <c r="CGU15" s="9"/>
      <c r="CGV15" s="9"/>
      <c r="CGW15" s="9"/>
      <c r="CGX15" s="9"/>
      <c r="CGY15" s="9"/>
      <c r="CGZ15" s="9"/>
      <c r="CHA15" s="9"/>
      <c r="CHB15" s="9"/>
      <c r="CHC15" s="9"/>
      <c r="CHD15" s="9"/>
      <c r="CHE15" s="9"/>
      <c r="CHF15" s="9"/>
      <c r="CHG15" s="9"/>
      <c r="CHH15" s="9"/>
      <c r="CHI15" s="9"/>
      <c r="CHJ15" s="9"/>
      <c r="CHK15" s="9"/>
      <c r="CHL15" s="9"/>
      <c r="CHM15" s="9"/>
      <c r="CHN15" s="9"/>
      <c r="CHO15" s="9"/>
      <c r="CHP15" s="9"/>
      <c r="CHQ15" s="9"/>
      <c r="CHR15" s="9"/>
      <c r="CHS15" s="9"/>
      <c r="CHT15" s="9"/>
      <c r="CHU15" s="9"/>
      <c r="CHV15" s="9"/>
      <c r="CHW15" s="9"/>
      <c r="CHX15" s="9"/>
      <c r="CHY15" s="9"/>
      <c r="CHZ15" s="9"/>
      <c r="CIA15" s="9"/>
      <c r="CIB15" s="9"/>
      <c r="CIC15" s="9"/>
      <c r="CID15" s="9"/>
      <c r="CIE15" s="9"/>
      <c r="CIF15" s="9"/>
      <c r="CIG15" s="9"/>
      <c r="CIH15" s="9"/>
      <c r="CII15" s="9"/>
      <c r="CIJ15" s="9"/>
      <c r="CIK15" s="9"/>
      <c r="CIL15" s="9"/>
      <c r="CIM15" s="9"/>
      <c r="CIN15" s="9"/>
      <c r="CIO15" s="9"/>
      <c r="CIP15" s="9"/>
      <c r="CIQ15" s="9"/>
      <c r="CIR15" s="9"/>
      <c r="CIS15" s="9"/>
      <c r="CIT15" s="9"/>
      <c r="CIU15" s="9"/>
      <c r="CIV15" s="9"/>
      <c r="CIW15" s="9"/>
      <c r="CIX15" s="9"/>
      <c r="CIY15" s="9"/>
      <c r="CIZ15" s="9"/>
      <c r="CJA15" s="9"/>
      <c r="CJB15" s="9"/>
      <c r="CJC15" s="9"/>
      <c r="CJD15" s="9"/>
      <c r="CJE15" s="9"/>
      <c r="CJF15" s="9"/>
      <c r="CJG15" s="9"/>
      <c r="CJH15" s="9"/>
      <c r="CJI15" s="9"/>
      <c r="CJJ15" s="9"/>
      <c r="CJK15" s="9"/>
      <c r="CJL15" s="9"/>
      <c r="CJM15" s="9"/>
      <c r="CJN15" s="9"/>
      <c r="CJO15" s="9"/>
      <c r="CJP15" s="9"/>
      <c r="CJQ15" s="9"/>
      <c r="CJR15" s="9"/>
      <c r="CJS15" s="9"/>
      <c r="CJT15" s="9"/>
      <c r="CJU15" s="9"/>
      <c r="CJV15" s="9"/>
      <c r="CJW15" s="9"/>
      <c r="CJX15" s="9"/>
      <c r="CJY15" s="9"/>
      <c r="CJZ15" s="9"/>
      <c r="CKA15" s="9"/>
      <c r="CKB15" s="9"/>
      <c r="CKC15" s="9"/>
      <c r="CKD15" s="9"/>
      <c r="CKE15" s="9"/>
      <c r="CKF15" s="9"/>
      <c r="CKG15" s="9"/>
      <c r="CKH15" s="9"/>
      <c r="CKI15" s="9"/>
      <c r="CKJ15" s="9"/>
      <c r="CKK15" s="9"/>
      <c r="CKL15" s="9"/>
      <c r="CKM15" s="9"/>
      <c r="CKN15" s="9"/>
      <c r="CKO15" s="9"/>
      <c r="CKP15" s="9"/>
      <c r="CKQ15" s="9"/>
      <c r="CKR15" s="9"/>
      <c r="CKS15" s="9"/>
      <c r="CKT15" s="9"/>
      <c r="CKU15" s="9"/>
      <c r="CKV15" s="9"/>
      <c r="CKW15" s="9"/>
      <c r="CKX15" s="9"/>
      <c r="CKY15" s="9"/>
      <c r="CKZ15" s="9"/>
      <c r="CLA15" s="9"/>
      <c r="CLB15" s="9"/>
      <c r="CLC15" s="9"/>
      <c r="CLD15" s="9"/>
      <c r="CLE15" s="9"/>
      <c r="CLF15" s="9"/>
      <c r="CLG15" s="9"/>
      <c r="CLH15" s="9"/>
      <c r="CLI15" s="9"/>
      <c r="CLJ15" s="9"/>
      <c r="CLK15" s="9"/>
      <c r="CLL15" s="9"/>
      <c r="CLM15" s="9"/>
      <c r="CLN15" s="9"/>
      <c r="CLO15" s="9"/>
      <c r="CLP15" s="9"/>
      <c r="CLQ15" s="9"/>
      <c r="CLR15" s="9"/>
      <c r="CLS15" s="9"/>
      <c r="CLT15" s="9"/>
      <c r="CLU15" s="9"/>
      <c r="CLV15" s="9"/>
      <c r="CLW15" s="9"/>
      <c r="CLX15" s="9"/>
      <c r="CLY15" s="9"/>
      <c r="CLZ15" s="9"/>
      <c r="CMA15" s="9"/>
      <c r="CMB15" s="9"/>
      <c r="CMC15" s="9"/>
      <c r="CMD15" s="9"/>
      <c r="CME15" s="9"/>
      <c r="CMF15" s="9"/>
      <c r="CMG15" s="9"/>
      <c r="CMH15" s="9"/>
      <c r="CMI15" s="9"/>
      <c r="CMJ15" s="9"/>
      <c r="CMK15" s="9"/>
      <c r="CML15" s="9"/>
      <c r="CMM15" s="9"/>
      <c r="CMN15" s="9"/>
      <c r="CMO15" s="9"/>
      <c r="CMP15" s="9"/>
      <c r="CMQ15" s="9"/>
      <c r="CMR15" s="9"/>
      <c r="CMS15" s="9"/>
      <c r="CMT15" s="9"/>
      <c r="CMU15" s="9"/>
      <c r="CMV15" s="9"/>
      <c r="CMW15" s="9"/>
      <c r="CMX15" s="9"/>
      <c r="CMY15" s="9"/>
      <c r="CMZ15" s="9"/>
      <c r="CNA15" s="9"/>
      <c r="CNB15" s="9"/>
      <c r="CNC15" s="9"/>
      <c r="CND15" s="9"/>
      <c r="CNE15" s="9"/>
      <c r="CNF15" s="9"/>
      <c r="CNG15" s="9"/>
      <c r="CNH15" s="9"/>
      <c r="CNI15" s="9"/>
      <c r="CNJ15" s="9"/>
      <c r="CNK15" s="9"/>
      <c r="CNL15" s="9"/>
      <c r="CNM15" s="9"/>
      <c r="CNN15" s="9"/>
      <c r="CNO15" s="9"/>
      <c r="CNP15" s="9"/>
      <c r="CNQ15" s="9"/>
      <c r="CNR15" s="9"/>
      <c r="CNS15" s="9"/>
      <c r="CNT15" s="9"/>
      <c r="CNU15" s="9"/>
      <c r="CNV15" s="9"/>
      <c r="CNW15" s="9"/>
      <c r="CNX15" s="9"/>
      <c r="CNY15" s="9"/>
      <c r="CNZ15" s="9"/>
      <c r="COA15" s="9"/>
      <c r="COB15" s="9"/>
      <c r="COC15" s="9"/>
      <c r="COD15" s="9"/>
      <c r="COE15" s="9"/>
      <c r="COF15" s="9"/>
      <c r="COG15" s="9"/>
      <c r="COH15" s="9"/>
      <c r="COI15" s="9"/>
      <c r="COJ15" s="9"/>
      <c r="COK15" s="9"/>
      <c r="COL15" s="9"/>
      <c r="COM15" s="9"/>
      <c r="CON15" s="9"/>
      <c r="COO15" s="9"/>
      <c r="COP15" s="9"/>
      <c r="COQ15" s="9"/>
      <c r="COR15" s="9"/>
      <c r="COS15" s="9"/>
      <c r="COT15" s="9"/>
      <c r="COU15" s="9"/>
      <c r="COV15" s="9"/>
      <c r="COW15" s="9"/>
      <c r="COX15" s="9"/>
      <c r="COY15" s="9"/>
      <c r="COZ15" s="9"/>
      <c r="CPA15" s="9"/>
      <c r="CPB15" s="9"/>
      <c r="CPC15" s="9"/>
      <c r="CPD15" s="9"/>
      <c r="CPE15" s="9"/>
      <c r="CPF15" s="9"/>
      <c r="CPG15" s="9"/>
      <c r="CPH15" s="9"/>
      <c r="CPI15" s="9"/>
      <c r="CPJ15" s="9"/>
      <c r="CPK15" s="9"/>
      <c r="CPL15" s="9"/>
      <c r="CPM15" s="9"/>
      <c r="CPN15" s="9"/>
      <c r="CPO15" s="9"/>
      <c r="CPP15" s="9"/>
      <c r="CPQ15" s="9"/>
      <c r="CPR15" s="9"/>
      <c r="CPS15" s="9"/>
      <c r="CPT15" s="9"/>
      <c r="CPU15" s="9"/>
      <c r="CPV15" s="9"/>
      <c r="CPW15" s="9"/>
      <c r="CPX15" s="9"/>
      <c r="CPY15" s="9"/>
      <c r="CPZ15" s="9"/>
      <c r="CQA15" s="9"/>
      <c r="CQB15" s="9"/>
      <c r="CQC15" s="9"/>
      <c r="CQD15" s="9"/>
      <c r="CQE15" s="9"/>
      <c r="CQF15" s="9"/>
      <c r="CQG15" s="9"/>
      <c r="CQH15" s="9"/>
      <c r="CQI15" s="9"/>
      <c r="CQJ15" s="9"/>
      <c r="CQK15" s="9"/>
      <c r="CQL15" s="9"/>
      <c r="CQM15" s="9"/>
      <c r="CQN15" s="9"/>
      <c r="CQO15" s="9"/>
      <c r="CQP15" s="9"/>
      <c r="CQQ15" s="9"/>
      <c r="CQR15" s="9"/>
      <c r="CQS15" s="9"/>
      <c r="CQT15" s="9"/>
      <c r="CQU15" s="9"/>
      <c r="CQV15" s="9"/>
      <c r="CQW15" s="9"/>
      <c r="CQX15" s="9"/>
      <c r="CQY15" s="9"/>
      <c r="CQZ15" s="9"/>
      <c r="CRA15" s="9"/>
      <c r="CRB15" s="9"/>
      <c r="CRC15" s="9"/>
      <c r="CRD15" s="9"/>
      <c r="CRE15" s="9"/>
      <c r="CRF15" s="9"/>
      <c r="CRG15" s="9"/>
      <c r="CRH15" s="9"/>
      <c r="CRI15" s="9"/>
      <c r="CRJ15" s="9"/>
      <c r="CRK15" s="9"/>
      <c r="CRL15" s="9"/>
      <c r="CRM15" s="9"/>
      <c r="CRN15" s="9"/>
      <c r="CRO15" s="9"/>
      <c r="CRP15" s="9"/>
      <c r="CRQ15" s="9"/>
      <c r="CRR15" s="9"/>
      <c r="CRS15" s="9"/>
      <c r="CRT15" s="9"/>
      <c r="CRU15" s="9"/>
      <c r="CRV15" s="9"/>
      <c r="CRW15" s="9"/>
      <c r="CRX15" s="9"/>
      <c r="CRY15" s="9"/>
      <c r="CRZ15" s="9"/>
      <c r="CSA15" s="9"/>
      <c r="CSB15" s="9"/>
      <c r="CSC15" s="9"/>
      <c r="CSD15" s="9"/>
      <c r="CSE15" s="9"/>
      <c r="CSF15" s="9"/>
      <c r="CSG15" s="9"/>
      <c r="CSH15" s="9"/>
      <c r="CSI15" s="9"/>
      <c r="CSJ15" s="9"/>
      <c r="CSK15" s="9"/>
      <c r="CSL15" s="9"/>
      <c r="CSM15" s="9"/>
      <c r="CSN15" s="9"/>
      <c r="CSO15" s="9"/>
      <c r="CSP15" s="9"/>
      <c r="CSQ15" s="9"/>
      <c r="CSR15" s="9"/>
      <c r="CSS15" s="9"/>
      <c r="CST15" s="9"/>
      <c r="CSU15" s="9"/>
      <c r="CSV15" s="9"/>
      <c r="CSW15" s="9"/>
      <c r="CSX15" s="9"/>
      <c r="CSY15" s="9"/>
      <c r="CSZ15" s="9"/>
      <c r="CTA15" s="9"/>
      <c r="CTB15" s="9"/>
      <c r="CTC15" s="9"/>
      <c r="CTD15" s="9"/>
      <c r="CTE15" s="9"/>
      <c r="CTF15" s="9"/>
      <c r="CTG15" s="9"/>
      <c r="CTH15" s="9"/>
      <c r="CTI15" s="9"/>
      <c r="CTJ15" s="9"/>
      <c r="CTK15" s="9"/>
      <c r="CTL15" s="9"/>
      <c r="CTM15" s="9"/>
      <c r="CTN15" s="9"/>
      <c r="CTO15" s="9"/>
      <c r="CTP15" s="9"/>
      <c r="CTQ15" s="9"/>
      <c r="CTR15" s="9"/>
      <c r="CTS15" s="9"/>
      <c r="CTT15" s="9"/>
      <c r="CTU15" s="9"/>
      <c r="CTV15" s="9"/>
      <c r="CTW15" s="9"/>
      <c r="CTX15" s="9"/>
      <c r="CTY15" s="9"/>
      <c r="CTZ15" s="9"/>
      <c r="CUA15" s="9"/>
      <c r="CUB15" s="9"/>
      <c r="CUC15" s="9"/>
      <c r="CUD15" s="9"/>
      <c r="CUE15" s="9"/>
      <c r="CUF15" s="9"/>
      <c r="CUG15" s="9"/>
      <c r="CUH15" s="9"/>
      <c r="CUI15" s="9"/>
      <c r="CUJ15" s="9"/>
      <c r="CUK15" s="9"/>
      <c r="CUL15" s="9"/>
      <c r="CUM15" s="9"/>
      <c r="CUN15" s="9"/>
      <c r="CUO15" s="9"/>
      <c r="CUP15" s="9"/>
      <c r="CUQ15" s="9"/>
      <c r="CUR15" s="9"/>
      <c r="CUS15" s="9"/>
      <c r="CUT15" s="9"/>
      <c r="CUU15" s="9"/>
      <c r="CUV15" s="9"/>
      <c r="CUW15" s="9"/>
      <c r="CUX15" s="9"/>
      <c r="CUY15" s="9"/>
      <c r="CUZ15" s="9"/>
      <c r="CVA15" s="9"/>
      <c r="CVB15" s="9"/>
      <c r="CVC15" s="9"/>
      <c r="CVD15" s="9"/>
      <c r="CVE15" s="9"/>
      <c r="CVF15" s="9"/>
      <c r="CVG15" s="9"/>
      <c r="CVH15" s="9"/>
      <c r="CVI15" s="9"/>
      <c r="CVJ15" s="9"/>
      <c r="CVK15" s="9"/>
      <c r="CVL15" s="9"/>
      <c r="CVM15" s="9"/>
      <c r="CVN15" s="9"/>
      <c r="CVO15" s="9"/>
      <c r="CVP15" s="9"/>
      <c r="CVQ15" s="9"/>
      <c r="CVR15" s="9"/>
      <c r="CVS15" s="9"/>
      <c r="CVT15" s="9"/>
      <c r="CVU15" s="9"/>
      <c r="CVV15" s="9"/>
      <c r="CVW15" s="9"/>
      <c r="CVX15" s="9"/>
      <c r="CVY15" s="9"/>
      <c r="CVZ15" s="9"/>
      <c r="CWA15" s="9"/>
      <c r="CWB15" s="9"/>
      <c r="CWC15" s="9"/>
      <c r="CWD15" s="9"/>
      <c r="CWE15" s="9"/>
      <c r="CWF15" s="9"/>
      <c r="CWG15" s="9"/>
      <c r="CWH15" s="9"/>
      <c r="CWI15" s="9"/>
      <c r="CWJ15" s="9"/>
      <c r="CWK15" s="9"/>
      <c r="CWL15" s="9"/>
      <c r="CWM15" s="9"/>
      <c r="CWN15" s="9"/>
      <c r="CWO15" s="9"/>
      <c r="CWP15" s="9"/>
      <c r="CWQ15" s="9"/>
      <c r="CWR15" s="9"/>
      <c r="CWS15" s="9"/>
      <c r="CWT15" s="9"/>
      <c r="CWU15" s="9"/>
      <c r="CWV15" s="9"/>
      <c r="CWW15" s="9"/>
      <c r="CWX15" s="9"/>
      <c r="CWY15" s="9"/>
      <c r="CWZ15" s="9"/>
      <c r="CXA15" s="9"/>
      <c r="CXB15" s="9"/>
      <c r="CXC15" s="9"/>
      <c r="CXD15" s="9"/>
      <c r="CXE15" s="9"/>
      <c r="CXF15" s="9"/>
      <c r="CXG15" s="9"/>
      <c r="CXH15" s="9"/>
      <c r="CXI15" s="9"/>
      <c r="CXJ15" s="9"/>
      <c r="CXK15" s="9"/>
      <c r="CXL15" s="9"/>
      <c r="CXM15" s="9"/>
      <c r="CXN15" s="9"/>
      <c r="CXO15" s="9"/>
      <c r="CXP15" s="9"/>
      <c r="CXQ15" s="9"/>
      <c r="CXR15" s="9"/>
      <c r="CXS15" s="9"/>
      <c r="CXT15" s="9"/>
      <c r="CXU15" s="9"/>
      <c r="CXV15" s="9"/>
      <c r="CXW15" s="9"/>
      <c r="CXX15" s="9"/>
      <c r="CXY15" s="9"/>
      <c r="CXZ15" s="9"/>
      <c r="CYA15" s="9"/>
      <c r="CYB15" s="9"/>
      <c r="CYC15" s="9"/>
      <c r="CYD15" s="9"/>
      <c r="CYE15" s="9"/>
      <c r="CYF15" s="9"/>
      <c r="CYG15" s="9"/>
      <c r="CYH15" s="9"/>
      <c r="CYI15" s="9"/>
      <c r="CYJ15" s="9"/>
      <c r="CYK15" s="9"/>
      <c r="CYL15" s="9"/>
      <c r="CYM15" s="9"/>
      <c r="CYN15" s="9"/>
      <c r="CYO15" s="9"/>
      <c r="CYP15" s="9"/>
      <c r="CYQ15" s="9"/>
      <c r="CYR15" s="9"/>
      <c r="CYS15" s="9"/>
      <c r="CYT15" s="9"/>
      <c r="CYU15" s="9"/>
      <c r="CYV15" s="9"/>
      <c r="CYW15" s="9"/>
      <c r="CYX15" s="9"/>
      <c r="CYY15" s="9"/>
      <c r="CYZ15" s="9"/>
      <c r="CZA15" s="9"/>
      <c r="CZB15" s="9"/>
      <c r="CZC15" s="9"/>
      <c r="CZD15" s="9"/>
      <c r="CZE15" s="9"/>
      <c r="CZF15" s="9"/>
      <c r="CZG15" s="9"/>
      <c r="CZH15" s="9"/>
      <c r="CZI15" s="9"/>
      <c r="CZJ15" s="9"/>
      <c r="CZK15" s="9"/>
      <c r="CZL15" s="9"/>
      <c r="CZM15" s="9"/>
      <c r="CZN15" s="9"/>
      <c r="CZO15" s="9"/>
      <c r="CZP15" s="9"/>
      <c r="CZQ15" s="9"/>
      <c r="CZR15" s="9"/>
      <c r="CZS15" s="9"/>
      <c r="CZT15" s="9"/>
      <c r="CZU15" s="9"/>
      <c r="CZV15" s="9"/>
      <c r="CZW15" s="9"/>
      <c r="CZX15" s="9"/>
      <c r="CZY15" s="9"/>
      <c r="CZZ15" s="9"/>
      <c r="DAA15" s="9"/>
      <c r="DAB15" s="9"/>
      <c r="DAC15" s="9"/>
      <c r="DAD15" s="9"/>
      <c r="DAE15" s="9"/>
      <c r="DAF15" s="9"/>
      <c r="DAG15" s="9"/>
      <c r="DAH15" s="9"/>
      <c r="DAI15" s="9"/>
      <c r="DAJ15" s="9"/>
      <c r="DAK15" s="9"/>
      <c r="DAL15" s="9"/>
      <c r="DAM15" s="9"/>
      <c r="DAN15" s="9"/>
      <c r="DAO15" s="9"/>
      <c r="DAP15" s="9"/>
      <c r="DAQ15" s="9"/>
      <c r="DAR15" s="9"/>
      <c r="DAS15" s="9"/>
      <c r="DAT15" s="9"/>
      <c r="DAU15" s="9"/>
      <c r="DAV15" s="9"/>
      <c r="DAW15" s="9"/>
      <c r="DAX15" s="9"/>
      <c r="DAY15" s="9"/>
      <c r="DAZ15" s="9"/>
      <c r="DBA15" s="9"/>
      <c r="DBB15" s="9"/>
      <c r="DBC15" s="9"/>
      <c r="DBD15" s="9"/>
      <c r="DBE15" s="9"/>
      <c r="DBF15" s="9"/>
      <c r="DBG15" s="9"/>
      <c r="DBH15" s="9"/>
      <c r="DBI15" s="9"/>
      <c r="DBJ15" s="9"/>
      <c r="DBK15" s="9"/>
      <c r="DBL15" s="9"/>
      <c r="DBM15" s="9"/>
      <c r="DBN15" s="9"/>
      <c r="DBO15" s="9"/>
      <c r="DBP15" s="9"/>
      <c r="DBQ15" s="9"/>
      <c r="DBR15" s="9"/>
      <c r="DBS15" s="9"/>
      <c r="DBT15" s="9"/>
      <c r="DBU15" s="9"/>
      <c r="DBV15" s="9"/>
      <c r="DBW15" s="9"/>
      <c r="DBX15" s="9"/>
      <c r="DBY15" s="9"/>
      <c r="DBZ15" s="9"/>
      <c r="DCA15" s="9"/>
      <c r="DCB15" s="9"/>
      <c r="DCC15" s="9"/>
      <c r="DCD15" s="9"/>
      <c r="DCE15" s="9"/>
      <c r="DCF15" s="9"/>
      <c r="DCG15" s="9"/>
      <c r="DCH15" s="9"/>
      <c r="DCI15" s="9"/>
      <c r="DCJ15" s="9"/>
      <c r="DCK15" s="9"/>
      <c r="DCL15" s="9"/>
      <c r="DCM15" s="9"/>
      <c r="DCN15" s="9"/>
      <c r="DCO15" s="9"/>
      <c r="DCP15" s="9"/>
      <c r="DCQ15" s="9"/>
      <c r="DCR15" s="9"/>
      <c r="DCS15" s="9"/>
      <c r="DCT15" s="9"/>
      <c r="DCU15" s="9"/>
      <c r="DCV15" s="9"/>
      <c r="DCW15" s="9"/>
      <c r="DCX15" s="9"/>
      <c r="DCY15" s="9"/>
      <c r="DCZ15" s="9"/>
      <c r="DDA15" s="9"/>
      <c r="DDB15" s="9"/>
      <c r="DDC15" s="9"/>
      <c r="DDD15" s="9"/>
      <c r="DDE15" s="9"/>
      <c r="DDF15" s="9"/>
      <c r="DDG15" s="9"/>
      <c r="DDH15" s="9"/>
      <c r="DDI15" s="9"/>
      <c r="DDJ15" s="9"/>
      <c r="DDK15" s="9"/>
      <c r="DDL15" s="9"/>
      <c r="DDM15" s="9"/>
      <c r="DDN15" s="9"/>
      <c r="DDO15" s="9"/>
      <c r="DDP15" s="9"/>
      <c r="DDQ15" s="9"/>
      <c r="DDR15" s="9"/>
      <c r="DDS15" s="9"/>
      <c r="DDT15" s="9"/>
      <c r="DDU15" s="9"/>
      <c r="DDV15" s="9"/>
      <c r="DDW15" s="9"/>
      <c r="DDX15" s="9"/>
      <c r="DDY15" s="9"/>
      <c r="DDZ15" s="9"/>
      <c r="DEA15" s="9"/>
      <c r="DEB15" s="9"/>
      <c r="DEC15" s="9"/>
      <c r="DED15" s="9"/>
      <c r="DEE15" s="9"/>
      <c r="DEF15" s="9"/>
      <c r="DEG15" s="9"/>
      <c r="DEH15" s="9"/>
      <c r="DEI15" s="9"/>
      <c r="DEJ15" s="9"/>
      <c r="DEK15" s="9"/>
      <c r="DEL15" s="9"/>
      <c r="DEM15" s="9"/>
      <c r="DEN15" s="9"/>
      <c r="DEO15" s="9"/>
      <c r="DEP15" s="9"/>
      <c r="DEQ15" s="9"/>
      <c r="DER15" s="9"/>
      <c r="DES15" s="9"/>
      <c r="DET15" s="9"/>
      <c r="DEU15" s="9"/>
      <c r="DEV15" s="9"/>
      <c r="DEW15" s="9"/>
      <c r="DEX15" s="9"/>
      <c r="DEY15" s="9"/>
      <c r="DEZ15" s="9"/>
      <c r="DFA15" s="9"/>
      <c r="DFB15" s="9"/>
      <c r="DFC15" s="9"/>
      <c r="DFD15" s="9"/>
      <c r="DFE15" s="9"/>
      <c r="DFF15" s="9"/>
      <c r="DFG15" s="9"/>
      <c r="DFH15" s="9"/>
      <c r="DFI15" s="9"/>
      <c r="DFJ15" s="9"/>
      <c r="DFK15" s="9"/>
      <c r="DFL15" s="9"/>
      <c r="DFM15" s="9"/>
      <c r="DFN15" s="9"/>
      <c r="DFO15" s="9"/>
      <c r="DFP15" s="9"/>
      <c r="DFQ15" s="9"/>
      <c r="DFR15" s="9"/>
      <c r="DFS15" s="9"/>
      <c r="DFT15" s="9"/>
      <c r="DFU15" s="9"/>
      <c r="DFV15" s="9"/>
      <c r="DFW15" s="9"/>
      <c r="DFX15" s="9"/>
      <c r="DFY15" s="9"/>
      <c r="DFZ15" s="9"/>
      <c r="DGA15" s="9"/>
      <c r="DGB15" s="9"/>
      <c r="DGC15" s="9"/>
      <c r="DGD15" s="9"/>
      <c r="DGE15" s="9"/>
      <c r="DGF15" s="9"/>
      <c r="DGG15" s="9"/>
      <c r="DGH15" s="9"/>
      <c r="DGI15" s="9"/>
      <c r="DGJ15" s="9"/>
      <c r="DGK15" s="9"/>
      <c r="DGL15" s="9"/>
      <c r="DGM15" s="9"/>
      <c r="DGN15" s="9"/>
      <c r="DGO15" s="9"/>
      <c r="DGP15" s="9"/>
      <c r="DGQ15" s="9"/>
      <c r="DGR15" s="9"/>
      <c r="DGS15" s="9"/>
      <c r="DGT15" s="9"/>
      <c r="DGU15" s="9"/>
      <c r="DGV15" s="9"/>
      <c r="DGW15" s="9"/>
      <c r="DGX15" s="9"/>
      <c r="DGY15" s="9"/>
      <c r="DGZ15" s="9"/>
      <c r="DHA15" s="9"/>
      <c r="DHB15" s="9"/>
      <c r="DHC15" s="9"/>
      <c r="DHD15" s="9"/>
      <c r="DHE15" s="9"/>
      <c r="DHF15" s="9"/>
      <c r="DHG15" s="9"/>
      <c r="DHH15" s="9"/>
      <c r="DHI15" s="9"/>
      <c r="DHJ15" s="9"/>
      <c r="DHK15" s="9"/>
      <c r="DHL15" s="9"/>
      <c r="DHM15" s="9"/>
      <c r="DHN15" s="9"/>
      <c r="DHO15" s="9"/>
      <c r="DHP15" s="9"/>
      <c r="DHQ15" s="9"/>
      <c r="DHR15" s="9"/>
      <c r="DHS15" s="9"/>
      <c r="DHT15" s="9"/>
      <c r="DHU15" s="9"/>
      <c r="DHV15" s="9"/>
      <c r="DHW15" s="9"/>
      <c r="DHX15" s="9"/>
      <c r="DHY15" s="9"/>
      <c r="DHZ15" s="9"/>
      <c r="DIA15" s="9"/>
      <c r="DIB15" s="9"/>
      <c r="DIC15" s="9"/>
      <c r="DID15" s="9"/>
      <c r="DIE15" s="9"/>
      <c r="DIF15" s="9"/>
      <c r="DIG15" s="9"/>
      <c r="DIH15" s="9"/>
      <c r="DII15" s="9"/>
      <c r="DIJ15" s="9"/>
      <c r="DIK15" s="9"/>
      <c r="DIL15" s="9"/>
      <c r="DIM15" s="9"/>
      <c r="DIN15" s="9"/>
      <c r="DIO15" s="9"/>
      <c r="DIP15" s="9"/>
      <c r="DIQ15" s="9"/>
      <c r="DIR15" s="9"/>
      <c r="DIS15" s="9"/>
      <c r="DIT15" s="9"/>
      <c r="DIU15" s="9"/>
      <c r="DIV15" s="9"/>
      <c r="DIW15" s="9"/>
      <c r="DIX15" s="9"/>
      <c r="DIY15" s="9"/>
      <c r="DIZ15" s="9"/>
      <c r="DJA15" s="9"/>
      <c r="DJB15" s="9"/>
      <c r="DJC15" s="9"/>
      <c r="DJD15" s="9"/>
      <c r="DJE15" s="9"/>
      <c r="DJF15" s="9"/>
      <c r="DJG15" s="9"/>
      <c r="DJH15" s="9"/>
      <c r="DJI15" s="9"/>
      <c r="DJJ15" s="9"/>
      <c r="DJK15" s="9"/>
      <c r="DJL15" s="9"/>
      <c r="DJM15" s="9"/>
      <c r="DJN15" s="9"/>
      <c r="DJO15" s="9"/>
      <c r="DJP15" s="9"/>
      <c r="DJQ15" s="9"/>
      <c r="DJR15" s="9"/>
      <c r="DJS15" s="9"/>
      <c r="DJT15" s="9"/>
      <c r="DJU15" s="9"/>
      <c r="DJV15" s="9"/>
      <c r="DJW15" s="9"/>
      <c r="DJX15" s="9"/>
      <c r="DJY15" s="9"/>
      <c r="DJZ15" s="9"/>
      <c r="DKA15" s="9"/>
      <c r="DKB15" s="9"/>
      <c r="DKC15" s="9"/>
      <c r="DKD15" s="9"/>
      <c r="DKE15" s="9"/>
      <c r="DKF15" s="9"/>
      <c r="DKG15" s="9"/>
      <c r="DKH15" s="9"/>
      <c r="DKI15" s="9"/>
      <c r="DKJ15" s="9"/>
      <c r="DKK15" s="9"/>
      <c r="DKL15" s="9"/>
      <c r="DKM15" s="9"/>
      <c r="DKN15" s="9"/>
      <c r="DKO15" s="9"/>
      <c r="DKP15" s="9"/>
      <c r="DKQ15" s="9"/>
      <c r="DKR15" s="9"/>
      <c r="DKS15" s="9"/>
      <c r="DKT15" s="9"/>
      <c r="DKU15" s="9"/>
      <c r="DKV15" s="9"/>
      <c r="DKW15" s="9"/>
      <c r="DKX15" s="9"/>
      <c r="DKY15" s="9"/>
      <c r="DKZ15" s="9"/>
      <c r="DLA15" s="9"/>
      <c r="DLB15" s="9"/>
      <c r="DLC15" s="9"/>
      <c r="DLD15" s="9"/>
      <c r="DLE15" s="9"/>
      <c r="DLF15" s="9"/>
      <c r="DLG15" s="9"/>
      <c r="DLH15" s="9"/>
      <c r="DLI15" s="9"/>
      <c r="DLJ15" s="9"/>
      <c r="DLK15" s="9"/>
      <c r="DLL15" s="9"/>
      <c r="DLM15" s="9"/>
      <c r="DLN15" s="9"/>
      <c r="DLO15" s="9"/>
      <c r="DLP15" s="9"/>
      <c r="DLQ15" s="9"/>
      <c r="DLR15" s="9"/>
      <c r="DLS15" s="9"/>
      <c r="DLT15" s="9"/>
      <c r="DLU15" s="9"/>
      <c r="DLV15" s="9"/>
      <c r="DLW15" s="9"/>
      <c r="DLX15" s="9"/>
      <c r="DLY15" s="9"/>
      <c r="DLZ15" s="9"/>
      <c r="DMA15" s="9"/>
      <c r="DMB15" s="9"/>
      <c r="DMC15" s="9"/>
      <c r="DMD15" s="9"/>
      <c r="DME15" s="9"/>
      <c r="DMF15" s="9"/>
      <c r="DMG15" s="9"/>
      <c r="DMH15" s="9"/>
      <c r="DMI15" s="9"/>
      <c r="DMJ15" s="9"/>
      <c r="DMK15" s="9"/>
      <c r="DML15" s="9"/>
      <c r="DMM15" s="9"/>
      <c r="DMN15" s="9"/>
      <c r="DMO15" s="9"/>
      <c r="DMP15" s="9"/>
      <c r="DMQ15" s="9"/>
      <c r="DMR15" s="9"/>
      <c r="DMS15" s="9"/>
      <c r="DMT15" s="9"/>
      <c r="DMU15" s="9"/>
      <c r="DMV15" s="9"/>
      <c r="DMW15" s="9"/>
      <c r="DMX15" s="9"/>
      <c r="DMY15" s="9"/>
      <c r="DMZ15" s="9"/>
      <c r="DNA15" s="9"/>
      <c r="DNB15" s="9"/>
      <c r="DNC15" s="9"/>
      <c r="DND15" s="9"/>
      <c r="DNE15" s="9"/>
      <c r="DNF15" s="9"/>
      <c r="DNG15" s="9"/>
      <c r="DNH15" s="9"/>
      <c r="DNI15" s="9"/>
      <c r="DNJ15" s="9"/>
      <c r="DNK15" s="9"/>
      <c r="DNL15" s="9"/>
      <c r="DNM15" s="9"/>
      <c r="DNN15" s="9"/>
      <c r="DNO15" s="9"/>
      <c r="DNP15" s="9"/>
      <c r="DNQ15" s="9"/>
      <c r="DNR15" s="9"/>
      <c r="DNS15" s="9"/>
      <c r="DNT15" s="9"/>
      <c r="DNU15" s="9"/>
      <c r="DNV15" s="9"/>
      <c r="DNW15" s="9"/>
      <c r="DNX15" s="9"/>
      <c r="DNY15" s="9"/>
      <c r="DNZ15" s="9"/>
      <c r="DOA15" s="9"/>
      <c r="DOB15" s="9"/>
      <c r="DOC15" s="9"/>
      <c r="DOD15" s="9"/>
      <c r="DOE15" s="9"/>
      <c r="DOF15" s="9"/>
      <c r="DOG15" s="9"/>
      <c r="DOH15" s="9"/>
      <c r="DOI15" s="9"/>
      <c r="DOJ15" s="9"/>
      <c r="DOK15" s="9"/>
      <c r="DOL15" s="9"/>
      <c r="DOM15" s="9"/>
      <c r="DON15" s="9"/>
      <c r="DOO15" s="9"/>
      <c r="DOP15" s="9"/>
      <c r="DOQ15" s="9"/>
      <c r="DOR15" s="9"/>
      <c r="DOS15" s="9"/>
      <c r="DOT15" s="9"/>
      <c r="DOU15" s="9"/>
      <c r="DOV15" s="9"/>
      <c r="DOW15" s="9"/>
      <c r="DOX15" s="9"/>
      <c r="DOY15" s="9"/>
      <c r="DOZ15" s="9"/>
      <c r="DPA15" s="9"/>
      <c r="DPB15" s="9"/>
      <c r="DPC15" s="9"/>
      <c r="DPD15" s="9"/>
      <c r="DPE15" s="9"/>
      <c r="DPF15" s="9"/>
      <c r="DPG15" s="9"/>
      <c r="DPH15" s="9"/>
      <c r="DPI15" s="9"/>
      <c r="DPJ15" s="9"/>
      <c r="DPK15" s="9"/>
      <c r="DPL15" s="9"/>
      <c r="DPM15" s="9"/>
      <c r="DPN15" s="9"/>
      <c r="DPO15" s="9"/>
      <c r="DPP15" s="9"/>
      <c r="DPQ15" s="9"/>
      <c r="DPR15" s="9"/>
      <c r="DPS15" s="9"/>
      <c r="DPT15" s="9"/>
      <c r="DPU15" s="9"/>
      <c r="DPV15" s="9"/>
      <c r="DPW15" s="9"/>
      <c r="DPX15" s="9"/>
      <c r="DPY15" s="9"/>
      <c r="DPZ15" s="9"/>
      <c r="DQA15" s="9"/>
      <c r="DQB15" s="9"/>
      <c r="DQC15" s="9"/>
      <c r="DQD15" s="9"/>
      <c r="DQE15" s="9"/>
      <c r="DQF15" s="9"/>
      <c r="DQG15" s="9"/>
      <c r="DQH15" s="9"/>
      <c r="DQI15" s="9"/>
      <c r="DQJ15" s="9"/>
      <c r="DQK15" s="9"/>
      <c r="DQL15" s="9"/>
      <c r="DQM15" s="9"/>
      <c r="DQN15" s="9"/>
      <c r="DQO15" s="9"/>
      <c r="DQP15" s="9"/>
      <c r="DQQ15" s="9"/>
      <c r="DQR15" s="9"/>
      <c r="DQS15" s="9"/>
      <c r="DQT15" s="9"/>
      <c r="DQU15" s="9"/>
      <c r="DQV15" s="9"/>
      <c r="DQW15" s="9"/>
      <c r="DQX15" s="9"/>
      <c r="DQY15" s="9"/>
      <c r="DQZ15" s="9"/>
      <c r="DRA15" s="9"/>
      <c r="DRB15" s="9"/>
      <c r="DRC15" s="9"/>
      <c r="DRD15" s="9"/>
      <c r="DRE15" s="9"/>
      <c r="DRF15" s="9"/>
      <c r="DRG15" s="9"/>
      <c r="DRH15" s="9"/>
      <c r="DRI15" s="9"/>
      <c r="DRJ15" s="9"/>
      <c r="DRK15" s="9"/>
      <c r="DRL15" s="9"/>
      <c r="DRM15" s="9"/>
      <c r="DRN15" s="9"/>
      <c r="DRO15" s="9"/>
      <c r="DRP15" s="9"/>
      <c r="DRQ15" s="9"/>
      <c r="DRR15" s="9"/>
      <c r="DRS15" s="9"/>
      <c r="DRT15" s="9"/>
      <c r="DRU15" s="9"/>
      <c r="DRV15" s="9"/>
      <c r="DRW15" s="9"/>
      <c r="DRX15" s="9"/>
      <c r="DRY15" s="9"/>
      <c r="DRZ15" s="9"/>
      <c r="DSA15" s="9"/>
      <c r="DSB15" s="9"/>
      <c r="DSC15" s="9"/>
      <c r="DSD15" s="9"/>
      <c r="DSE15" s="9"/>
      <c r="DSF15" s="9"/>
      <c r="DSG15" s="9"/>
      <c r="DSH15" s="9"/>
      <c r="DSI15" s="9"/>
      <c r="DSJ15" s="9"/>
      <c r="DSK15" s="9"/>
      <c r="DSL15" s="9"/>
      <c r="DSM15" s="9"/>
      <c r="DSN15" s="9"/>
      <c r="DSO15" s="9"/>
      <c r="DSP15" s="9"/>
      <c r="DSQ15" s="9"/>
      <c r="DSR15" s="9"/>
      <c r="DSS15" s="9"/>
      <c r="DST15" s="9"/>
      <c r="DSU15" s="9"/>
      <c r="DSV15" s="9"/>
      <c r="DSW15" s="9"/>
      <c r="DSX15" s="9"/>
      <c r="DSY15" s="9"/>
      <c r="DSZ15" s="9"/>
      <c r="DTA15" s="9"/>
      <c r="DTB15" s="9"/>
      <c r="DTC15" s="9"/>
      <c r="DTD15" s="9"/>
      <c r="DTE15" s="9"/>
      <c r="DTF15" s="9"/>
      <c r="DTG15" s="9"/>
      <c r="DTH15" s="9"/>
      <c r="DTI15" s="9"/>
      <c r="DTJ15" s="9"/>
      <c r="DTK15" s="9"/>
      <c r="DTL15" s="9"/>
      <c r="DTM15" s="9"/>
      <c r="DTN15" s="9"/>
      <c r="DTO15" s="9"/>
      <c r="DTP15" s="9"/>
      <c r="DTQ15" s="9"/>
      <c r="DTR15" s="9"/>
      <c r="DTS15" s="9"/>
      <c r="DTT15" s="9"/>
      <c r="DTU15" s="9"/>
      <c r="DTV15" s="9"/>
      <c r="DTW15" s="9"/>
      <c r="DTX15" s="9"/>
      <c r="DTY15" s="9"/>
      <c r="DTZ15" s="9"/>
      <c r="DUA15" s="9"/>
      <c r="DUB15" s="9"/>
      <c r="DUC15" s="9"/>
      <c r="DUD15" s="9"/>
      <c r="DUE15" s="9"/>
      <c r="DUF15" s="9"/>
      <c r="DUG15" s="9"/>
      <c r="DUH15" s="9"/>
      <c r="DUI15" s="9"/>
      <c r="DUJ15" s="9"/>
      <c r="DUK15" s="9"/>
      <c r="DUL15" s="9"/>
      <c r="DUM15" s="9"/>
      <c r="DUN15" s="9"/>
      <c r="DUO15" s="9"/>
      <c r="DUP15" s="9"/>
      <c r="DUQ15" s="9"/>
      <c r="DUR15" s="9"/>
      <c r="DUS15" s="9"/>
      <c r="DUT15" s="9"/>
      <c r="DUU15" s="9"/>
      <c r="DUV15" s="9"/>
      <c r="DUW15" s="9"/>
      <c r="DUX15" s="9"/>
      <c r="DUY15" s="9"/>
      <c r="DUZ15" s="9"/>
      <c r="DVA15" s="9"/>
      <c r="DVB15" s="9"/>
      <c r="DVC15" s="9"/>
      <c r="DVD15" s="9"/>
      <c r="DVE15" s="9"/>
      <c r="DVF15" s="9"/>
      <c r="DVG15" s="9"/>
      <c r="DVH15" s="9"/>
      <c r="DVI15" s="9"/>
      <c r="DVJ15" s="9"/>
      <c r="DVK15" s="9"/>
      <c r="DVL15" s="9"/>
      <c r="DVM15" s="9"/>
      <c r="DVN15" s="9"/>
      <c r="DVO15" s="9"/>
      <c r="DVP15" s="9"/>
      <c r="DVQ15" s="9"/>
      <c r="DVR15" s="9"/>
      <c r="DVS15" s="9"/>
      <c r="DVT15" s="9"/>
      <c r="DVU15" s="9"/>
      <c r="DVV15" s="9"/>
      <c r="DVW15" s="9"/>
      <c r="DVX15" s="9"/>
      <c r="DVY15" s="9"/>
      <c r="DVZ15" s="9"/>
      <c r="DWA15" s="9"/>
      <c r="DWB15" s="9"/>
      <c r="DWC15" s="9"/>
      <c r="DWD15" s="9"/>
      <c r="DWE15" s="9"/>
      <c r="DWF15" s="9"/>
      <c r="DWG15" s="9"/>
      <c r="DWH15" s="9"/>
      <c r="DWI15" s="9"/>
      <c r="DWJ15" s="9"/>
      <c r="DWK15" s="9"/>
      <c r="DWL15" s="9"/>
      <c r="DWM15" s="9"/>
      <c r="DWN15" s="9"/>
      <c r="DWO15" s="9"/>
      <c r="DWP15" s="9"/>
      <c r="DWQ15" s="9"/>
      <c r="DWR15" s="9"/>
      <c r="DWS15" s="9"/>
      <c r="DWT15" s="9"/>
      <c r="DWU15" s="9"/>
      <c r="DWV15" s="9"/>
      <c r="DWW15" s="9"/>
      <c r="DWX15" s="9"/>
      <c r="DWY15" s="9"/>
      <c r="DWZ15" s="9"/>
      <c r="DXA15" s="9"/>
      <c r="DXB15" s="9"/>
      <c r="DXC15" s="9"/>
      <c r="DXD15" s="9"/>
      <c r="DXE15" s="9"/>
      <c r="DXF15" s="9"/>
      <c r="DXG15" s="9"/>
      <c r="DXH15" s="9"/>
      <c r="DXI15" s="9"/>
      <c r="DXJ15" s="9"/>
      <c r="DXK15" s="9"/>
      <c r="DXL15" s="9"/>
      <c r="DXM15" s="9"/>
      <c r="DXN15" s="9"/>
      <c r="DXO15" s="9"/>
      <c r="DXP15" s="9"/>
      <c r="DXQ15" s="9"/>
      <c r="DXR15" s="9"/>
      <c r="DXS15" s="9"/>
      <c r="DXT15" s="9"/>
      <c r="DXU15" s="9"/>
      <c r="DXV15" s="9"/>
      <c r="DXW15" s="9"/>
      <c r="DXX15" s="9"/>
      <c r="DXY15" s="9"/>
      <c r="DXZ15" s="9"/>
      <c r="DYA15" s="9"/>
      <c r="DYB15" s="9"/>
      <c r="DYC15" s="9"/>
      <c r="DYD15" s="9"/>
      <c r="DYE15" s="9"/>
      <c r="DYF15" s="9"/>
      <c r="DYG15" s="9"/>
      <c r="DYH15" s="9"/>
      <c r="DYI15" s="9"/>
      <c r="DYJ15" s="9"/>
      <c r="DYK15" s="9"/>
      <c r="DYL15" s="9"/>
      <c r="DYM15" s="9"/>
      <c r="DYN15" s="9"/>
      <c r="DYO15" s="9"/>
      <c r="DYP15" s="9"/>
      <c r="DYQ15" s="9"/>
      <c r="DYR15" s="9"/>
      <c r="DYS15" s="9"/>
      <c r="DYT15" s="9"/>
      <c r="DYU15" s="9"/>
      <c r="DYV15" s="9"/>
      <c r="DYW15" s="9"/>
      <c r="DYX15" s="9"/>
      <c r="DYY15" s="9"/>
      <c r="DYZ15" s="9"/>
      <c r="DZA15" s="9"/>
      <c r="DZB15" s="9"/>
      <c r="DZC15" s="9"/>
      <c r="DZD15" s="9"/>
      <c r="DZE15" s="9"/>
      <c r="DZF15" s="9"/>
      <c r="DZG15" s="9"/>
      <c r="DZH15" s="9"/>
      <c r="DZI15" s="9"/>
      <c r="DZJ15" s="9"/>
      <c r="DZK15" s="9"/>
      <c r="DZL15" s="9"/>
      <c r="DZM15" s="9"/>
      <c r="DZN15" s="9"/>
      <c r="DZO15" s="9"/>
      <c r="DZP15" s="9"/>
      <c r="DZQ15" s="9"/>
      <c r="DZR15" s="9"/>
      <c r="DZS15" s="9"/>
      <c r="DZT15" s="9"/>
      <c r="DZU15" s="9"/>
      <c r="DZV15" s="9"/>
      <c r="DZW15" s="9"/>
      <c r="DZX15" s="9"/>
      <c r="DZY15" s="9"/>
      <c r="DZZ15" s="9"/>
      <c r="EAA15" s="9"/>
      <c r="EAB15" s="9"/>
      <c r="EAC15" s="9"/>
      <c r="EAD15" s="9"/>
      <c r="EAE15" s="9"/>
      <c r="EAF15" s="9"/>
      <c r="EAG15" s="9"/>
      <c r="EAH15" s="9"/>
      <c r="EAI15" s="9"/>
      <c r="EAJ15" s="9"/>
      <c r="EAK15" s="9"/>
      <c r="EAL15" s="9"/>
      <c r="EAM15" s="9"/>
      <c r="EAN15" s="9"/>
      <c r="EAO15" s="9"/>
      <c r="EAP15" s="9"/>
      <c r="EAQ15" s="9"/>
      <c r="EAR15" s="9"/>
      <c r="EAS15" s="9"/>
      <c r="EAT15" s="9"/>
      <c r="EAU15" s="9"/>
      <c r="EAV15" s="9"/>
      <c r="EAW15" s="9"/>
      <c r="EAX15" s="9"/>
      <c r="EAY15" s="9"/>
      <c r="EAZ15" s="9"/>
      <c r="EBA15" s="9"/>
      <c r="EBB15" s="9"/>
      <c r="EBC15" s="9"/>
      <c r="EBD15" s="9"/>
      <c r="EBE15" s="9"/>
      <c r="EBF15" s="9"/>
      <c r="EBG15" s="9"/>
      <c r="EBH15" s="9"/>
      <c r="EBI15" s="9"/>
      <c r="EBJ15" s="9"/>
      <c r="EBK15" s="9"/>
      <c r="EBL15" s="9"/>
      <c r="EBM15" s="9"/>
      <c r="EBN15" s="9"/>
      <c r="EBO15" s="9"/>
      <c r="EBP15" s="9"/>
      <c r="EBQ15" s="9"/>
      <c r="EBR15" s="9"/>
      <c r="EBS15" s="9"/>
      <c r="EBT15" s="9"/>
      <c r="EBU15" s="9"/>
      <c r="EBV15" s="9"/>
      <c r="EBW15" s="9"/>
      <c r="EBX15" s="9"/>
      <c r="EBY15" s="9"/>
      <c r="EBZ15" s="9"/>
      <c r="ECA15" s="9"/>
      <c r="ECB15" s="9"/>
      <c r="ECC15" s="9"/>
      <c r="ECD15" s="9"/>
      <c r="ECE15" s="9"/>
      <c r="ECF15" s="9"/>
      <c r="ECG15" s="9"/>
      <c r="ECH15" s="9"/>
      <c r="ECI15" s="9"/>
      <c r="ECJ15" s="9"/>
      <c r="ECK15" s="9"/>
      <c r="ECL15" s="9"/>
      <c r="ECM15" s="9"/>
      <c r="ECN15" s="9"/>
      <c r="ECO15" s="9"/>
      <c r="ECP15" s="9"/>
      <c r="ECQ15" s="9"/>
      <c r="ECR15" s="9"/>
      <c r="ECS15" s="9"/>
      <c r="ECT15" s="9"/>
      <c r="ECU15" s="9"/>
      <c r="ECV15" s="9"/>
      <c r="ECW15" s="9"/>
      <c r="ECX15" s="9"/>
      <c r="ECY15" s="9"/>
      <c r="ECZ15" s="9"/>
      <c r="EDA15" s="9"/>
      <c r="EDB15" s="9"/>
      <c r="EDC15" s="9"/>
      <c r="EDD15" s="9"/>
      <c r="EDE15" s="9"/>
      <c r="EDF15" s="9"/>
      <c r="EDG15" s="9"/>
      <c r="EDH15" s="9"/>
      <c r="EDI15" s="9"/>
      <c r="EDJ15" s="9"/>
      <c r="EDK15" s="9"/>
      <c r="EDL15" s="9"/>
      <c r="EDM15" s="9"/>
      <c r="EDN15" s="9"/>
      <c r="EDO15" s="9"/>
      <c r="EDP15" s="9"/>
      <c r="EDQ15" s="9"/>
      <c r="EDR15" s="9"/>
      <c r="EDS15" s="9"/>
      <c r="EDT15" s="9"/>
      <c r="EDU15" s="9"/>
      <c r="EDV15" s="9"/>
      <c r="EDW15" s="9"/>
      <c r="EDX15" s="9"/>
      <c r="EDY15" s="9"/>
      <c r="EDZ15" s="9"/>
      <c r="EEA15" s="9"/>
      <c r="EEB15" s="9"/>
      <c r="EEC15" s="9"/>
      <c r="EED15" s="9"/>
      <c r="EEE15" s="9"/>
      <c r="EEF15" s="9"/>
      <c r="EEG15" s="9"/>
      <c r="EEH15" s="9"/>
      <c r="EEI15" s="9"/>
      <c r="EEJ15" s="9"/>
      <c r="EEK15" s="9"/>
      <c r="EEL15" s="9"/>
      <c r="EEM15" s="9"/>
      <c r="EEN15" s="9"/>
      <c r="EEO15" s="9"/>
      <c r="EEP15" s="9"/>
      <c r="EEQ15" s="9"/>
      <c r="EER15" s="9"/>
      <c r="EES15" s="9"/>
      <c r="EET15" s="9"/>
      <c r="EEU15" s="9"/>
      <c r="EEV15" s="9"/>
      <c r="EEW15" s="9"/>
      <c r="EEX15" s="9"/>
      <c r="EEY15" s="9"/>
      <c r="EEZ15" s="9"/>
      <c r="EFA15" s="9"/>
      <c r="EFB15" s="9"/>
      <c r="EFC15" s="9"/>
      <c r="EFD15" s="9"/>
      <c r="EFE15" s="9"/>
      <c r="EFF15" s="9"/>
      <c r="EFG15" s="9"/>
      <c r="EFH15" s="9"/>
      <c r="EFI15" s="9"/>
      <c r="EFJ15" s="9"/>
      <c r="EFK15" s="9"/>
      <c r="EFL15" s="9"/>
      <c r="EFM15" s="9"/>
      <c r="EFN15" s="9"/>
      <c r="EFO15" s="9"/>
      <c r="EFP15" s="9"/>
      <c r="EFQ15" s="9"/>
      <c r="EFR15" s="9"/>
      <c r="EFS15" s="9"/>
      <c r="EFT15" s="9"/>
      <c r="EFU15" s="9"/>
      <c r="EFV15" s="9"/>
      <c r="EFW15" s="9"/>
      <c r="EFX15" s="9"/>
      <c r="EFY15" s="9"/>
      <c r="EFZ15" s="9"/>
      <c r="EGA15" s="9"/>
      <c r="EGB15" s="9"/>
      <c r="EGC15" s="9"/>
      <c r="EGD15" s="9"/>
      <c r="EGE15" s="9"/>
      <c r="EGF15" s="9"/>
      <c r="EGG15" s="9"/>
      <c r="EGH15" s="9"/>
      <c r="EGI15" s="9"/>
      <c r="EGJ15" s="9"/>
      <c r="EGK15" s="9"/>
      <c r="EGL15" s="9"/>
      <c r="EGM15" s="9"/>
      <c r="EGN15" s="9"/>
      <c r="EGO15" s="9"/>
      <c r="EGP15" s="9"/>
      <c r="EGQ15" s="9"/>
      <c r="EGR15" s="9"/>
      <c r="EGS15" s="9"/>
      <c r="EGT15" s="9"/>
      <c r="EGU15" s="9"/>
      <c r="EGV15" s="9"/>
      <c r="EGW15" s="9"/>
      <c r="EGX15" s="9"/>
      <c r="EGY15" s="9"/>
      <c r="EGZ15" s="9"/>
      <c r="EHA15" s="9"/>
      <c r="EHB15" s="9"/>
      <c r="EHC15" s="9"/>
      <c r="EHD15" s="9"/>
      <c r="EHE15" s="9"/>
      <c r="EHF15" s="9"/>
      <c r="EHG15" s="9"/>
      <c r="EHH15" s="9"/>
      <c r="EHI15" s="9"/>
      <c r="EHJ15" s="9"/>
      <c r="EHK15" s="9"/>
      <c r="EHL15" s="9"/>
      <c r="EHM15" s="9"/>
      <c r="EHN15" s="9"/>
      <c r="EHO15" s="9"/>
      <c r="EHP15" s="9"/>
      <c r="EHQ15" s="9"/>
      <c r="EHR15" s="9"/>
      <c r="EHS15" s="9"/>
      <c r="EHT15" s="9"/>
      <c r="EHU15" s="9"/>
      <c r="EHV15" s="9"/>
      <c r="EHW15" s="9"/>
      <c r="EHX15" s="9"/>
      <c r="EHY15" s="9"/>
      <c r="EHZ15" s="9"/>
      <c r="EIA15" s="9"/>
      <c r="EIB15" s="9"/>
      <c r="EIC15" s="9"/>
      <c r="EID15" s="9"/>
      <c r="EIE15" s="9"/>
      <c r="EIF15" s="9"/>
      <c r="EIG15" s="9"/>
      <c r="EIH15" s="9"/>
      <c r="EII15" s="9"/>
      <c r="EIJ15" s="9"/>
      <c r="EIK15" s="9"/>
      <c r="EIL15" s="9"/>
      <c r="EIM15" s="9"/>
      <c r="EIN15" s="9"/>
      <c r="EIO15" s="9"/>
      <c r="EIP15" s="9"/>
      <c r="EIQ15" s="9"/>
      <c r="EIR15" s="9"/>
      <c r="EIS15" s="9"/>
      <c r="EIT15" s="9"/>
      <c r="EIU15" s="9"/>
      <c r="EIV15" s="9"/>
      <c r="EIW15" s="9"/>
      <c r="EIX15" s="9"/>
      <c r="EIY15" s="9"/>
      <c r="EIZ15" s="9"/>
      <c r="EJA15" s="9"/>
      <c r="EJB15" s="9"/>
      <c r="EJC15" s="9"/>
      <c r="EJD15" s="9"/>
      <c r="EJE15" s="9"/>
      <c r="EJF15" s="9"/>
      <c r="EJG15" s="9"/>
      <c r="EJH15" s="9"/>
      <c r="EJI15" s="9"/>
      <c r="EJJ15" s="9"/>
      <c r="EJK15" s="9"/>
      <c r="EJL15" s="9"/>
      <c r="EJM15" s="9"/>
      <c r="EJN15" s="9"/>
      <c r="EJO15" s="9"/>
      <c r="EJP15" s="9"/>
      <c r="EJQ15" s="9"/>
      <c r="EJR15" s="9"/>
      <c r="EJS15" s="9"/>
      <c r="EJT15" s="9"/>
      <c r="EJU15" s="9"/>
      <c r="EJV15" s="9"/>
      <c r="EJW15" s="9"/>
      <c r="EJX15" s="9"/>
      <c r="EJY15" s="9"/>
      <c r="EJZ15" s="9"/>
      <c r="EKA15" s="9"/>
      <c r="EKB15" s="9"/>
      <c r="EKC15" s="9"/>
      <c r="EKD15" s="9"/>
      <c r="EKE15" s="9"/>
      <c r="EKF15" s="9"/>
      <c r="EKG15" s="9"/>
      <c r="EKH15" s="9"/>
      <c r="EKI15" s="9"/>
      <c r="EKJ15" s="9"/>
      <c r="EKK15" s="9"/>
      <c r="EKL15" s="9"/>
      <c r="EKM15" s="9"/>
      <c r="EKN15" s="9"/>
      <c r="EKO15" s="9"/>
      <c r="EKP15" s="9"/>
      <c r="EKQ15" s="9"/>
      <c r="EKR15" s="9"/>
      <c r="EKS15" s="9"/>
      <c r="EKT15" s="9"/>
      <c r="EKU15" s="9"/>
      <c r="EKV15" s="9"/>
      <c r="EKW15" s="9"/>
      <c r="EKX15" s="9"/>
      <c r="EKY15" s="9"/>
      <c r="EKZ15" s="9"/>
      <c r="ELA15" s="9"/>
      <c r="ELB15" s="9"/>
      <c r="ELC15" s="9"/>
      <c r="ELD15" s="9"/>
      <c r="ELE15" s="9"/>
      <c r="ELF15" s="9"/>
      <c r="ELG15" s="9"/>
      <c r="ELH15" s="9"/>
      <c r="ELI15" s="9"/>
      <c r="ELJ15" s="9"/>
      <c r="ELK15" s="9"/>
      <c r="ELL15" s="9"/>
      <c r="ELM15" s="9"/>
      <c r="ELN15" s="9"/>
      <c r="ELO15" s="9"/>
      <c r="ELP15" s="9"/>
      <c r="ELQ15" s="9"/>
      <c r="ELR15" s="9"/>
      <c r="ELS15" s="9"/>
      <c r="ELT15" s="9"/>
      <c r="ELU15" s="9"/>
      <c r="ELV15" s="9"/>
      <c r="ELW15" s="9"/>
      <c r="ELX15" s="9"/>
      <c r="ELY15" s="9"/>
      <c r="ELZ15" s="9"/>
      <c r="EMA15" s="9"/>
      <c r="EMB15" s="9"/>
      <c r="EMC15" s="9"/>
      <c r="EMD15" s="9"/>
      <c r="EME15" s="9"/>
      <c r="EMF15" s="9"/>
      <c r="EMG15" s="9"/>
      <c r="EMH15" s="9"/>
      <c r="EMI15" s="9"/>
      <c r="EMJ15" s="9"/>
      <c r="EMK15" s="9"/>
      <c r="EML15" s="9"/>
      <c r="EMM15" s="9"/>
      <c r="EMN15" s="9"/>
      <c r="EMO15" s="9"/>
      <c r="EMP15" s="9"/>
      <c r="EMQ15" s="9"/>
      <c r="EMR15" s="9"/>
      <c r="EMS15" s="9"/>
      <c r="EMT15" s="9"/>
      <c r="EMU15" s="9"/>
      <c r="EMV15" s="9"/>
      <c r="EMW15" s="9"/>
      <c r="EMX15" s="9"/>
      <c r="EMY15" s="9"/>
      <c r="EMZ15" s="9"/>
      <c r="ENA15" s="9"/>
      <c r="ENB15" s="9"/>
      <c r="ENC15" s="9"/>
      <c r="END15" s="9"/>
      <c r="ENE15" s="9"/>
      <c r="ENF15" s="9"/>
      <c r="ENG15" s="9"/>
      <c r="ENH15" s="9"/>
      <c r="ENI15" s="9"/>
      <c r="ENJ15" s="9"/>
      <c r="ENK15" s="9"/>
      <c r="ENL15" s="9"/>
      <c r="ENM15" s="9"/>
      <c r="ENN15" s="9"/>
      <c r="ENO15" s="9"/>
      <c r="ENP15" s="9"/>
      <c r="ENQ15" s="9"/>
      <c r="ENR15" s="9"/>
      <c r="ENS15" s="9"/>
      <c r="ENT15" s="9"/>
      <c r="ENU15" s="9"/>
      <c r="ENV15" s="9"/>
      <c r="ENW15" s="9"/>
      <c r="ENX15" s="9"/>
      <c r="ENY15" s="9"/>
      <c r="ENZ15" s="9"/>
      <c r="EOA15" s="9"/>
      <c r="EOB15" s="9"/>
      <c r="EOC15" s="9"/>
      <c r="EOD15" s="9"/>
      <c r="EOE15" s="9"/>
      <c r="EOF15" s="9"/>
      <c r="EOG15" s="9"/>
      <c r="EOH15" s="9"/>
      <c r="EOI15" s="9"/>
      <c r="EOJ15" s="9"/>
      <c r="EOK15" s="9"/>
      <c r="EOL15" s="9"/>
      <c r="EOM15" s="9"/>
      <c r="EON15" s="9"/>
      <c r="EOO15" s="9"/>
      <c r="EOP15" s="9"/>
      <c r="EOQ15" s="9"/>
      <c r="EOR15" s="9"/>
      <c r="EOS15" s="9"/>
      <c r="EOT15" s="9"/>
      <c r="EOU15" s="9"/>
      <c r="EOV15" s="9"/>
      <c r="EOW15" s="9"/>
      <c r="EOX15" s="9"/>
      <c r="EOY15" s="9"/>
      <c r="EOZ15" s="9"/>
      <c r="EPA15" s="9"/>
      <c r="EPB15" s="9"/>
      <c r="EPC15" s="9"/>
      <c r="EPD15" s="9"/>
      <c r="EPE15" s="9"/>
      <c r="EPF15" s="9"/>
      <c r="EPG15" s="9"/>
      <c r="EPH15" s="9"/>
      <c r="EPI15" s="9"/>
      <c r="EPJ15" s="9"/>
      <c r="EPK15" s="9"/>
      <c r="EPL15" s="9"/>
      <c r="EPM15" s="9"/>
      <c r="EPN15" s="9"/>
      <c r="EPO15" s="9"/>
      <c r="EPP15" s="9"/>
      <c r="EPQ15" s="9"/>
      <c r="EPR15" s="9"/>
      <c r="EPS15" s="9"/>
      <c r="EPT15" s="9"/>
      <c r="EPU15" s="9"/>
      <c r="EPV15" s="9"/>
      <c r="EPW15" s="9"/>
      <c r="EPX15" s="9"/>
      <c r="EPY15" s="9"/>
      <c r="EPZ15" s="9"/>
      <c r="EQA15" s="9"/>
      <c r="EQB15" s="9"/>
      <c r="EQC15" s="9"/>
      <c r="EQD15" s="9"/>
      <c r="EQE15" s="9"/>
      <c r="EQF15" s="9"/>
      <c r="EQG15" s="9"/>
      <c r="EQH15" s="9"/>
      <c r="EQI15" s="9"/>
      <c r="EQJ15" s="9"/>
      <c r="EQK15" s="9"/>
      <c r="EQL15" s="9"/>
      <c r="EQM15" s="9"/>
      <c r="EQN15" s="9"/>
      <c r="EQO15" s="9"/>
      <c r="EQP15" s="9"/>
      <c r="EQQ15" s="9"/>
      <c r="EQR15" s="9"/>
      <c r="EQS15" s="9"/>
      <c r="EQT15" s="9"/>
      <c r="EQU15" s="9"/>
      <c r="EQV15" s="9"/>
      <c r="EQW15" s="9"/>
      <c r="EQX15" s="9"/>
      <c r="EQY15" s="9"/>
      <c r="EQZ15" s="9"/>
      <c r="ERA15" s="9"/>
      <c r="ERB15" s="9"/>
      <c r="ERC15" s="9"/>
      <c r="ERD15" s="9"/>
      <c r="ERE15" s="9"/>
      <c r="ERF15" s="9"/>
      <c r="ERG15" s="9"/>
      <c r="ERH15" s="9"/>
      <c r="ERI15" s="9"/>
      <c r="ERJ15" s="9"/>
      <c r="ERK15" s="9"/>
      <c r="ERL15" s="9"/>
      <c r="ERM15" s="9"/>
      <c r="ERN15" s="9"/>
      <c r="ERO15" s="9"/>
      <c r="ERP15" s="9"/>
      <c r="ERQ15" s="9"/>
      <c r="ERR15" s="9"/>
      <c r="ERS15" s="9"/>
      <c r="ERT15" s="9"/>
      <c r="ERU15" s="9"/>
      <c r="ERV15" s="9"/>
      <c r="ERW15" s="9"/>
      <c r="ERX15" s="9"/>
      <c r="ERY15" s="9"/>
      <c r="ERZ15" s="9"/>
      <c r="ESA15" s="9"/>
      <c r="ESB15" s="9"/>
      <c r="ESC15" s="9"/>
      <c r="ESD15" s="9"/>
      <c r="ESE15" s="9"/>
      <c r="ESF15" s="9"/>
      <c r="ESG15" s="9"/>
      <c r="ESH15" s="9"/>
      <c r="ESI15" s="9"/>
      <c r="ESJ15" s="9"/>
      <c r="ESK15" s="9"/>
      <c r="ESL15" s="9"/>
      <c r="ESM15" s="9"/>
      <c r="ESN15" s="9"/>
      <c r="ESO15" s="9"/>
      <c r="ESP15" s="9"/>
      <c r="ESQ15" s="9"/>
      <c r="ESR15" s="9"/>
      <c r="ESS15" s="9"/>
      <c r="EST15" s="9"/>
      <c r="ESU15" s="9"/>
      <c r="ESV15" s="9"/>
      <c r="ESW15" s="9"/>
      <c r="ESX15" s="9"/>
      <c r="ESY15" s="9"/>
      <c r="ESZ15" s="9"/>
      <c r="ETA15" s="9"/>
      <c r="ETB15" s="9"/>
      <c r="ETC15" s="9"/>
      <c r="ETD15" s="9"/>
      <c r="ETE15" s="9"/>
      <c r="ETF15" s="9"/>
      <c r="ETG15" s="9"/>
      <c r="ETH15" s="9"/>
      <c r="ETI15" s="9"/>
      <c r="ETJ15" s="9"/>
      <c r="ETK15" s="9"/>
      <c r="ETL15" s="9"/>
      <c r="ETM15" s="9"/>
      <c r="ETN15" s="9"/>
      <c r="ETO15" s="9"/>
      <c r="ETP15" s="9"/>
      <c r="ETQ15" s="9"/>
      <c r="ETR15" s="9"/>
      <c r="ETS15" s="9"/>
      <c r="ETT15" s="9"/>
      <c r="ETU15" s="9"/>
      <c r="ETV15" s="9"/>
      <c r="ETW15" s="9"/>
      <c r="ETX15" s="9"/>
      <c r="ETY15" s="9"/>
      <c r="ETZ15" s="9"/>
      <c r="EUA15" s="9"/>
      <c r="EUB15" s="9"/>
      <c r="EUC15" s="9"/>
      <c r="EUD15" s="9"/>
      <c r="EUE15" s="9"/>
      <c r="EUF15" s="9"/>
      <c r="EUG15" s="9"/>
      <c r="EUH15" s="9"/>
      <c r="EUI15" s="9"/>
      <c r="EUJ15" s="9"/>
      <c r="EUK15" s="9"/>
      <c r="EUL15" s="9"/>
      <c r="EUM15" s="9"/>
      <c r="EUN15" s="9"/>
      <c r="EUO15" s="9"/>
      <c r="EUP15" s="9"/>
      <c r="EUQ15" s="9"/>
      <c r="EUR15" s="9"/>
      <c r="EUS15" s="9"/>
      <c r="EUT15" s="9"/>
      <c r="EUU15" s="9"/>
      <c r="EUV15" s="9"/>
      <c r="EUW15" s="9"/>
      <c r="EUX15" s="9"/>
      <c r="EUY15" s="9"/>
      <c r="EUZ15" s="9"/>
      <c r="EVA15" s="9"/>
      <c r="EVB15" s="9"/>
      <c r="EVC15" s="9"/>
      <c r="EVD15" s="9"/>
      <c r="EVE15" s="9"/>
      <c r="EVF15" s="9"/>
      <c r="EVG15" s="9"/>
      <c r="EVH15" s="9"/>
      <c r="EVI15" s="9"/>
      <c r="EVJ15" s="9"/>
      <c r="EVK15" s="9"/>
      <c r="EVL15" s="9"/>
      <c r="EVM15" s="9"/>
      <c r="EVN15" s="9"/>
      <c r="EVO15" s="9"/>
      <c r="EVP15" s="9"/>
      <c r="EVQ15" s="9"/>
      <c r="EVR15" s="9"/>
      <c r="EVS15" s="9"/>
      <c r="EVT15" s="9"/>
      <c r="EVU15" s="9"/>
      <c r="EVV15" s="9"/>
      <c r="EVW15" s="9"/>
      <c r="EVX15" s="9"/>
      <c r="EVY15" s="9"/>
      <c r="EVZ15" s="9"/>
      <c r="EWA15" s="9"/>
      <c r="EWB15" s="9"/>
      <c r="EWC15" s="9"/>
      <c r="EWD15" s="9"/>
      <c r="EWE15" s="9"/>
      <c r="EWF15" s="9"/>
      <c r="EWG15" s="9"/>
      <c r="EWH15" s="9"/>
      <c r="EWI15" s="9"/>
      <c r="EWJ15" s="9"/>
      <c r="EWK15" s="9"/>
      <c r="EWL15" s="9"/>
      <c r="EWM15" s="9"/>
      <c r="EWN15" s="9"/>
      <c r="EWO15" s="9"/>
      <c r="EWP15" s="9"/>
      <c r="EWQ15" s="9"/>
      <c r="EWR15" s="9"/>
      <c r="EWS15" s="9"/>
      <c r="EWT15" s="9"/>
      <c r="EWU15" s="9"/>
      <c r="EWV15" s="9"/>
      <c r="EWW15" s="9"/>
      <c r="EWX15" s="9"/>
      <c r="EWY15" s="9"/>
      <c r="EWZ15" s="9"/>
      <c r="EXA15" s="9"/>
      <c r="EXB15" s="9"/>
      <c r="EXC15" s="9"/>
      <c r="EXD15" s="9"/>
      <c r="EXE15" s="9"/>
      <c r="EXF15" s="9"/>
      <c r="EXG15" s="9"/>
      <c r="EXH15" s="9"/>
      <c r="EXI15" s="9"/>
      <c r="EXJ15" s="9"/>
      <c r="EXK15" s="9"/>
      <c r="EXL15" s="9"/>
      <c r="EXM15" s="9"/>
      <c r="EXN15" s="9"/>
      <c r="EXO15" s="9"/>
      <c r="EXP15" s="9"/>
      <c r="EXQ15" s="9"/>
      <c r="EXR15" s="9"/>
      <c r="EXS15" s="9"/>
      <c r="EXT15" s="9"/>
      <c r="EXU15" s="9"/>
      <c r="EXV15" s="9"/>
      <c r="EXW15" s="9"/>
      <c r="EXX15" s="9"/>
      <c r="EXY15" s="9"/>
      <c r="EXZ15" s="9"/>
      <c r="EYA15" s="9"/>
      <c r="EYB15" s="9"/>
      <c r="EYC15" s="9"/>
      <c r="EYD15" s="9"/>
      <c r="EYE15" s="9"/>
      <c r="EYF15" s="9"/>
      <c r="EYG15" s="9"/>
      <c r="EYH15" s="9"/>
      <c r="EYI15" s="9"/>
      <c r="EYJ15" s="9"/>
      <c r="EYK15" s="9"/>
      <c r="EYL15" s="9"/>
      <c r="EYM15" s="9"/>
      <c r="EYN15" s="9"/>
      <c r="EYO15" s="9"/>
      <c r="EYP15" s="9"/>
      <c r="EYQ15" s="9"/>
      <c r="EYR15" s="9"/>
      <c r="EYS15" s="9"/>
      <c r="EYT15" s="9"/>
      <c r="EYU15" s="9"/>
      <c r="EYV15" s="9"/>
      <c r="EYW15" s="9"/>
      <c r="EYX15" s="9"/>
      <c r="EYY15" s="9"/>
      <c r="EYZ15" s="9"/>
      <c r="EZA15" s="9"/>
      <c r="EZB15" s="9"/>
      <c r="EZC15" s="9"/>
      <c r="EZD15" s="9"/>
      <c r="EZE15" s="9"/>
      <c r="EZF15" s="9"/>
      <c r="EZG15" s="9"/>
      <c r="EZH15" s="9"/>
      <c r="EZI15" s="9"/>
      <c r="EZJ15" s="9"/>
      <c r="EZK15" s="9"/>
      <c r="EZL15" s="9"/>
      <c r="EZM15" s="9"/>
      <c r="EZN15" s="9"/>
      <c r="EZO15" s="9"/>
      <c r="EZP15" s="9"/>
      <c r="EZQ15" s="9"/>
      <c r="EZR15" s="9"/>
      <c r="EZS15" s="9"/>
      <c r="EZT15" s="9"/>
      <c r="EZU15" s="9"/>
      <c r="EZV15" s="9"/>
      <c r="EZW15" s="9"/>
      <c r="EZX15" s="9"/>
      <c r="EZY15" s="9"/>
      <c r="EZZ15" s="9"/>
      <c r="FAA15" s="9"/>
      <c r="FAB15" s="9"/>
      <c r="FAC15" s="9"/>
      <c r="FAD15" s="9"/>
      <c r="FAE15" s="9"/>
      <c r="FAF15" s="9"/>
      <c r="FAG15" s="9"/>
      <c r="FAH15" s="9"/>
      <c r="FAI15" s="9"/>
      <c r="FAJ15" s="9"/>
      <c r="FAK15" s="9"/>
      <c r="FAL15" s="9"/>
      <c r="FAM15" s="9"/>
      <c r="FAN15" s="9"/>
      <c r="FAO15" s="9"/>
      <c r="FAP15" s="9"/>
      <c r="FAQ15" s="9"/>
      <c r="FAR15" s="9"/>
      <c r="FAS15" s="9"/>
      <c r="FAT15" s="9"/>
      <c r="FAU15" s="9"/>
      <c r="FAV15" s="9"/>
      <c r="FAW15" s="9"/>
      <c r="FAX15" s="9"/>
      <c r="FAY15" s="9"/>
      <c r="FAZ15" s="9"/>
      <c r="FBA15" s="9"/>
      <c r="FBB15" s="9"/>
      <c r="FBC15" s="9"/>
      <c r="FBD15" s="9"/>
      <c r="FBE15" s="9"/>
      <c r="FBF15" s="9"/>
      <c r="FBG15" s="9"/>
      <c r="FBH15" s="9"/>
      <c r="FBI15" s="9"/>
      <c r="FBJ15" s="9"/>
      <c r="FBK15" s="9"/>
      <c r="FBL15" s="9"/>
      <c r="FBM15" s="9"/>
      <c r="FBN15" s="9"/>
      <c r="FBO15" s="9"/>
      <c r="FBP15" s="9"/>
      <c r="FBQ15" s="9"/>
      <c r="FBR15" s="9"/>
      <c r="FBS15" s="9"/>
      <c r="FBT15" s="9"/>
      <c r="FBU15" s="9"/>
      <c r="FBV15" s="9"/>
      <c r="FBW15" s="9"/>
      <c r="FBX15" s="9"/>
      <c r="FBY15" s="9"/>
      <c r="FBZ15" s="9"/>
      <c r="FCA15" s="9"/>
      <c r="FCB15" s="9"/>
      <c r="FCC15" s="9"/>
      <c r="FCD15" s="9"/>
      <c r="FCE15" s="9"/>
      <c r="FCF15" s="9"/>
      <c r="FCG15" s="9"/>
      <c r="FCH15" s="9"/>
      <c r="FCI15" s="9"/>
      <c r="FCJ15" s="9"/>
      <c r="FCK15" s="9"/>
      <c r="FCL15" s="9"/>
      <c r="FCM15" s="9"/>
      <c r="FCN15" s="9"/>
      <c r="FCO15" s="9"/>
      <c r="FCP15" s="9"/>
      <c r="FCQ15" s="9"/>
      <c r="FCR15" s="9"/>
      <c r="FCS15" s="9"/>
      <c r="FCT15" s="9"/>
      <c r="FCU15" s="9"/>
      <c r="FCV15" s="9"/>
      <c r="FCW15" s="9"/>
      <c r="FCX15" s="9"/>
      <c r="FCY15" s="9"/>
      <c r="FCZ15" s="9"/>
      <c r="FDA15" s="9"/>
      <c r="FDB15" s="9"/>
      <c r="FDC15" s="9"/>
      <c r="FDD15" s="9"/>
      <c r="FDE15" s="9"/>
      <c r="FDF15" s="9"/>
      <c r="FDG15" s="9"/>
      <c r="FDH15" s="9"/>
      <c r="FDI15" s="9"/>
      <c r="FDJ15" s="9"/>
      <c r="FDK15" s="9"/>
      <c r="FDL15" s="9"/>
      <c r="FDM15" s="9"/>
      <c r="FDN15" s="9"/>
      <c r="FDO15" s="9"/>
      <c r="FDP15" s="9"/>
      <c r="FDQ15" s="9"/>
      <c r="FDR15" s="9"/>
      <c r="FDS15" s="9"/>
      <c r="FDT15" s="9"/>
      <c r="FDU15" s="9"/>
      <c r="FDV15" s="9"/>
      <c r="FDW15" s="9"/>
      <c r="FDX15" s="9"/>
      <c r="FDY15" s="9"/>
      <c r="FDZ15" s="9"/>
      <c r="FEA15" s="9"/>
      <c r="FEB15" s="9"/>
      <c r="FEC15" s="9"/>
      <c r="FED15" s="9"/>
      <c r="FEE15" s="9"/>
      <c r="FEF15" s="9"/>
      <c r="FEG15" s="9"/>
      <c r="FEH15" s="9"/>
      <c r="FEI15" s="9"/>
      <c r="FEJ15" s="9"/>
      <c r="FEK15" s="9"/>
      <c r="FEL15" s="9"/>
      <c r="FEM15" s="9"/>
      <c r="FEN15" s="9"/>
      <c r="FEO15" s="9"/>
      <c r="FEP15" s="9"/>
      <c r="FEQ15" s="9"/>
      <c r="FER15" s="9"/>
      <c r="FES15" s="9"/>
      <c r="FET15" s="9"/>
      <c r="FEU15" s="9"/>
      <c r="FEV15" s="9"/>
      <c r="FEW15" s="9"/>
      <c r="FEX15" s="9"/>
      <c r="FEY15" s="9"/>
      <c r="FEZ15" s="9"/>
      <c r="FFA15" s="9"/>
      <c r="FFB15" s="9"/>
      <c r="FFC15" s="9"/>
      <c r="FFD15" s="9"/>
      <c r="FFE15" s="9"/>
      <c r="FFF15" s="9"/>
      <c r="FFG15" s="9"/>
      <c r="FFH15" s="9"/>
      <c r="FFI15" s="9"/>
      <c r="FFJ15" s="9"/>
      <c r="FFK15" s="9"/>
      <c r="FFL15" s="9"/>
      <c r="FFM15" s="9"/>
      <c r="FFN15" s="9"/>
      <c r="FFO15" s="9"/>
      <c r="FFP15" s="9"/>
      <c r="FFQ15" s="9"/>
      <c r="FFR15" s="9"/>
      <c r="FFS15" s="9"/>
      <c r="FFT15" s="9"/>
      <c r="FFU15" s="9"/>
      <c r="FFV15" s="9"/>
      <c r="FFW15" s="9"/>
      <c r="FFX15" s="9"/>
      <c r="FFY15" s="9"/>
      <c r="FFZ15" s="9"/>
      <c r="FGA15" s="9"/>
      <c r="FGB15" s="9"/>
      <c r="FGC15" s="9"/>
      <c r="FGD15" s="9"/>
      <c r="FGE15" s="9"/>
      <c r="FGF15" s="9"/>
      <c r="FGG15" s="9"/>
      <c r="FGH15" s="9"/>
      <c r="FGI15" s="9"/>
      <c r="FGJ15" s="9"/>
      <c r="FGK15" s="9"/>
      <c r="FGL15" s="9"/>
      <c r="FGM15" s="9"/>
      <c r="FGN15" s="9"/>
      <c r="FGO15" s="9"/>
      <c r="FGP15" s="9"/>
      <c r="FGQ15" s="9"/>
      <c r="FGR15" s="9"/>
      <c r="FGS15" s="9"/>
      <c r="FGT15" s="9"/>
      <c r="FGU15" s="9"/>
      <c r="FGV15" s="9"/>
      <c r="FGW15" s="9"/>
      <c r="FGX15" s="9"/>
      <c r="FGY15" s="9"/>
      <c r="FGZ15" s="9"/>
      <c r="FHA15" s="9"/>
      <c r="FHB15" s="9"/>
      <c r="FHC15" s="9"/>
      <c r="FHD15" s="9"/>
      <c r="FHE15" s="9"/>
      <c r="FHF15" s="9"/>
      <c r="FHG15" s="9"/>
      <c r="FHH15" s="9"/>
      <c r="FHI15" s="9"/>
      <c r="FHJ15" s="9"/>
      <c r="FHK15" s="9"/>
      <c r="FHL15" s="9"/>
      <c r="FHM15" s="9"/>
      <c r="FHN15" s="9"/>
      <c r="FHO15" s="9"/>
      <c r="FHP15" s="9"/>
      <c r="FHQ15" s="9"/>
      <c r="FHR15" s="9"/>
      <c r="FHS15" s="9"/>
      <c r="FHT15" s="9"/>
      <c r="FHU15" s="9"/>
      <c r="FHV15" s="9"/>
      <c r="FHW15" s="9"/>
      <c r="FHX15" s="9"/>
      <c r="FHY15" s="9"/>
      <c r="FHZ15" s="9"/>
      <c r="FIA15" s="9"/>
      <c r="FIB15" s="9"/>
      <c r="FIC15" s="9"/>
      <c r="FID15" s="9"/>
      <c r="FIE15" s="9"/>
      <c r="FIF15" s="9"/>
      <c r="FIG15" s="9"/>
      <c r="FIH15" s="9"/>
      <c r="FII15" s="9"/>
      <c r="FIJ15" s="9"/>
      <c r="FIK15" s="9"/>
      <c r="FIL15" s="9"/>
      <c r="FIM15" s="9"/>
      <c r="FIN15" s="9"/>
      <c r="FIO15" s="9"/>
      <c r="FIP15" s="9"/>
      <c r="FIQ15" s="9"/>
      <c r="FIR15" s="9"/>
      <c r="FIS15" s="9"/>
      <c r="FIT15" s="9"/>
      <c r="FIU15" s="9"/>
      <c r="FIV15" s="9"/>
      <c r="FIW15" s="9"/>
      <c r="FIX15" s="9"/>
      <c r="FIY15" s="9"/>
      <c r="FIZ15" s="9"/>
      <c r="FJA15" s="9"/>
      <c r="FJB15" s="9"/>
      <c r="FJC15" s="9"/>
      <c r="FJD15" s="9"/>
      <c r="FJE15" s="9"/>
      <c r="FJF15" s="9"/>
      <c r="FJG15" s="9"/>
      <c r="FJH15" s="9"/>
      <c r="FJI15" s="9"/>
      <c r="FJJ15" s="9"/>
      <c r="FJK15" s="9"/>
      <c r="FJL15" s="9"/>
      <c r="FJM15" s="9"/>
      <c r="FJN15" s="9"/>
      <c r="FJO15" s="9"/>
      <c r="FJP15" s="9"/>
      <c r="FJQ15" s="9"/>
      <c r="FJR15" s="9"/>
      <c r="FJS15" s="9"/>
      <c r="FJT15" s="9"/>
      <c r="FJU15" s="9"/>
      <c r="FJV15" s="9"/>
      <c r="FJW15" s="9"/>
      <c r="FJX15" s="9"/>
      <c r="FJY15" s="9"/>
      <c r="FJZ15" s="9"/>
      <c r="FKA15" s="9"/>
      <c r="FKB15" s="9"/>
      <c r="FKC15" s="9"/>
      <c r="FKD15" s="9"/>
      <c r="FKE15" s="9"/>
      <c r="FKF15" s="9"/>
      <c r="FKG15" s="9"/>
      <c r="FKH15" s="9"/>
      <c r="FKI15" s="9"/>
      <c r="FKJ15" s="9"/>
      <c r="FKK15" s="9"/>
      <c r="FKL15" s="9"/>
      <c r="FKM15" s="9"/>
      <c r="FKN15" s="9"/>
      <c r="FKO15" s="9"/>
      <c r="FKP15" s="9"/>
      <c r="FKQ15" s="9"/>
      <c r="FKR15" s="9"/>
      <c r="FKS15" s="9"/>
      <c r="FKT15" s="9"/>
      <c r="FKU15" s="9"/>
      <c r="FKV15" s="9"/>
      <c r="FKW15" s="9"/>
      <c r="FKX15" s="9"/>
      <c r="FKY15" s="9"/>
      <c r="FKZ15" s="9"/>
      <c r="FLA15" s="9"/>
      <c r="FLB15" s="9"/>
      <c r="FLC15" s="9"/>
      <c r="FLD15" s="9"/>
      <c r="FLE15" s="9"/>
      <c r="FLF15" s="9"/>
      <c r="FLG15" s="9"/>
      <c r="FLH15" s="9"/>
      <c r="FLI15" s="9"/>
      <c r="FLJ15" s="9"/>
      <c r="FLK15" s="9"/>
      <c r="FLL15" s="9"/>
      <c r="FLM15" s="9"/>
      <c r="FLN15" s="9"/>
      <c r="FLO15" s="9"/>
      <c r="FLP15" s="9"/>
      <c r="FLQ15" s="9"/>
      <c r="FLR15" s="9"/>
      <c r="FLS15" s="9"/>
      <c r="FLT15" s="9"/>
      <c r="FLU15" s="9"/>
      <c r="FLV15" s="9"/>
      <c r="FLW15" s="9"/>
      <c r="FLX15" s="9"/>
      <c r="FLY15" s="9"/>
      <c r="FLZ15" s="9"/>
      <c r="FMA15" s="9"/>
      <c r="FMB15" s="9"/>
      <c r="FMC15" s="9"/>
      <c r="FMD15" s="9"/>
      <c r="FME15" s="9"/>
      <c r="FMF15" s="9"/>
      <c r="FMG15" s="9"/>
      <c r="FMH15" s="9"/>
      <c r="FMI15" s="9"/>
      <c r="FMJ15" s="9"/>
      <c r="FMK15" s="9"/>
      <c r="FML15" s="9"/>
      <c r="FMM15" s="9"/>
      <c r="FMN15" s="9"/>
      <c r="FMO15" s="9"/>
      <c r="FMP15" s="9"/>
      <c r="FMQ15" s="9"/>
      <c r="FMR15" s="9"/>
      <c r="FMS15" s="9"/>
      <c r="FMT15" s="9"/>
      <c r="FMU15" s="9"/>
      <c r="FMV15" s="9"/>
      <c r="FMW15" s="9"/>
      <c r="FMX15" s="9"/>
      <c r="FMY15" s="9"/>
      <c r="FMZ15" s="9"/>
      <c r="FNA15" s="9"/>
      <c r="FNB15" s="9"/>
      <c r="FNC15" s="9"/>
      <c r="FND15" s="9"/>
      <c r="FNE15" s="9"/>
      <c r="FNF15" s="9"/>
      <c r="FNG15" s="9"/>
      <c r="FNH15" s="9"/>
      <c r="FNI15" s="9"/>
      <c r="FNJ15" s="9"/>
      <c r="FNK15" s="9"/>
      <c r="FNL15" s="9"/>
      <c r="FNM15" s="9"/>
      <c r="FNN15" s="9"/>
      <c r="FNO15" s="9"/>
      <c r="FNP15" s="9"/>
      <c r="FNQ15" s="9"/>
      <c r="FNR15" s="9"/>
      <c r="FNS15" s="9"/>
      <c r="FNT15" s="9"/>
      <c r="FNU15" s="9"/>
      <c r="FNV15" s="9"/>
      <c r="FNW15" s="9"/>
      <c r="FNX15" s="9"/>
      <c r="FNY15" s="9"/>
      <c r="FNZ15" s="9"/>
      <c r="FOA15" s="9"/>
      <c r="FOB15" s="9"/>
      <c r="FOC15" s="9"/>
      <c r="FOD15" s="9"/>
      <c r="FOE15" s="9"/>
      <c r="FOF15" s="9"/>
      <c r="FOG15" s="9"/>
      <c r="FOH15" s="9"/>
      <c r="FOI15" s="9"/>
      <c r="FOJ15" s="9"/>
      <c r="FOK15" s="9"/>
      <c r="FOL15" s="9"/>
      <c r="FOM15" s="9"/>
      <c r="FON15" s="9"/>
      <c r="FOO15" s="9"/>
      <c r="FOP15" s="9"/>
      <c r="FOQ15" s="9"/>
      <c r="FOR15" s="9"/>
      <c r="FOS15" s="9"/>
      <c r="FOT15" s="9"/>
      <c r="FOU15" s="9"/>
      <c r="FOV15" s="9"/>
      <c r="FOW15" s="9"/>
      <c r="FOX15" s="9"/>
      <c r="FOY15" s="9"/>
      <c r="FOZ15" s="9"/>
      <c r="FPA15" s="9"/>
      <c r="FPB15" s="9"/>
      <c r="FPC15" s="9"/>
      <c r="FPD15" s="9"/>
      <c r="FPE15" s="9"/>
      <c r="FPF15" s="9"/>
      <c r="FPG15" s="9"/>
      <c r="FPH15" s="9"/>
      <c r="FPI15" s="9"/>
      <c r="FPJ15" s="9"/>
      <c r="FPK15" s="9"/>
      <c r="FPL15" s="9"/>
      <c r="FPM15" s="9"/>
      <c r="FPN15" s="9"/>
      <c r="FPO15" s="9"/>
      <c r="FPP15" s="9"/>
      <c r="FPQ15" s="9"/>
      <c r="FPR15" s="9"/>
      <c r="FPS15" s="9"/>
      <c r="FPT15" s="9"/>
      <c r="FPU15" s="9"/>
      <c r="FPV15" s="9"/>
      <c r="FPW15" s="9"/>
      <c r="FPX15" s="9"/>
      <c r="FPY15" s="9"/>
      <c r="FPZ15" s="9"/>
      <c r="FQA15" s="9"/>
      <c r="FQB15" s="9"/>
      <c r="FQC15" s="9"/>
      <c r="FQD15" s="9"/>
      <c r="FQE15" s="9"/>
      <c r="FQF15" s="9"/>
      <c r="FQG15" s="9"/>
      <c r="FQH15" s="9"/>
      <c r="FQI15" s="9"/>
      <c r="FQJ15" s="9"/>
      <c r="FQK15" s="9"/>
      <c r="FQL15" s="9"/>
      <c r="FQM15" s="9"/>
      <c r="FQN15" s="9"/>
      <c r="FQO15" s="9"/>
      <c r="FQP15" s="9"/>
      <c r="FQQ15" s="9"/>
      <c r="FQR15" s="9"/>
      <c r="FQS15" s="9"/>
      <c r="FQT15" s="9"/>
      <c r="FQU15" s="9"/>
      <c r="FQV15" s="9"/>
      <c r="FQW15" s="9"/>
      <c r="FQX15" s="9"/>
      <c r="FQY15" s="9"/>
      <c r="FQZ15" s="9"/>
      <c r="FRA15" s="9"/>
      <c r="FRB15" s="9"/>
      <c r="FRC15" s="9"/>
      <c r="FRD15" s="9"/>
      <c r="FRE15" s="9"/>
      <c r="FRF15" s="9"/>
      <c r="FRG15" s="9"/>
      <c r="FRH15" s="9"/>
      <c r="FRI15" s="9"/>
      <c r="FRJ15" s="9"/>
      <c r="FRK15" s="9"/>
      <c r="FRL15" s="9"/>
      <c r="FRM15" s="9"/>
      <c r="FRN15" s="9"/>
      <c r="FRO15" s="9"/>
      <c r="FRP15" s="9"/>
      <c r="FRQ15" s="9"/>
      <c r="FRR15" s="9"/>
      <c r="FRS15" s="9"/>
      <c r="FRT15" s="9"/>
      <c r="FRU15" s="9"/>
      <c r="FRV15" s="9"/>
      <c r="FRW15" s="9"/>
      <c r="FRX15" s="9"/>
      <c r="FRY15" s="9"/>
      <c r="FRZ15" s="9"/>
      <c r="FSA15" s="9"/>
      <c r="FSB15" s="9"/>
      <c r="FSC15" s="9"/>
      <c r="FSD15" s="9"/>
      <c r="FSE15" s="9"/>
      <c r="FSF15" s="9"/>
      <c r="FSG15" s="9"/>
      <c r="FSH15" s="9"/>
      <c r="FSI15" s="9"/>
      <c r="FSJ15" s="9"/>
      <c r="FSK15" s="9"/>
      <c r="FSL15" s="9"/>
      <c r="FSM15" s="9"/>
      <c r="FSN15" s="9"/>
      <c r="FSO15" s="9"/>
      <c r="FSP15" s="9"/>
      <c r="FSQ15" s="9"/>
      <c r="FSR15" s="9"/>
      <c r="FSS15" s="9"/>
      <c r="FST15" s="9"/>
      <c r="FSU15" s="9"/>
      <c r="FSV15" s="9"/>
      <c r="FSW15" s="9"/>
      <c r="FSX15" s="9"/>
      <c r="FSY15" s="9"/>
      <c r="FSZ15" s="9"/>
      <c r="FTA15" s="9"/>
      <c r="FTB15" s="9"/>
      <c r="FTC15" s="9"/>
      <c r="FTD15" s="9"/>
      <c r="FTE15" s="9"/>
      <c r="FTF15" s="9"/>
      <c r="FTG15" s="9"/>
      <c r="FTH15" s="9"/>
      <c r="FTI15" s="9"/>
      <c r="FTJ15" s="9"/>
      <c r="FTK15" s="9"/>
      <c r="FTL15" s="9"/>
      <c r="FTM15" s="9"/>
      <c r="FTN15" s="9"/>
      <c r="FTO15" s="9"/>
      <c r="FTP15" s="9"/>
      <c r="FTQ15" s="9"/>
      <c r="FTR15" s="9"/>
      <c r="FTS15" s="9"/>
      <c r="FTT15" s="9"/>
      <c r="FTU15" s="9"/>
      <c r="FTV15" s="9"/>
      <c r="FTW15" s="9"/>
      <c r="FTX15" s="9"/>
      <c r="FTY15" s="9"/>
      <c r="FTZ15" s="9"/>
      <c r="FUA15" s="9"/>
      <c r="FUB15" s="9"/>
      <c r="FUC15" s="9"/>
      <c r="FUD15" s="9"/>
      <c r="FUE15" s="9"/>
      <c r="FUF15" s="9"/>
      <c r="FUG15" s="9"/>
      <c r="FUH15" s="9"/>
      <c r="FUI15" s="9"/>
      <c r="FUJ15" s="9"/>
      <c r="FUK15" s="9"/>
      <c r="FUL15" s="9"/>
      <c r="FUM15" s="9"/>
      <c r="FUN15" s="9"/>
      <c r="FUO15" s="9"/>
      <c r="FUP15" s="9"/>
      <c r="FUQ15" s="9"/>
      <c r="FUR15" s="9"/>
      <c r="FUS15" s="9"/>
      <c r="FUT15" s="9"/>
      <c r="FUU15" s="9"/>
      <c r="FUV15" s="9"/>
      <c r="FUW15" s="9"/>
      <c r="FUX15" s="9"/>
      <c r="FUY15" s="9"/>
      <c r="FUZ15" s="9"/>
      <c r="FVA15" s="9"/>
      <c r="FVB15" s="9"/>
      <c r="FVC15" s="9"/>
      <c r="FVD15" s="9"/>
      <c r="FVE15" s="9"/>
      <c r="FVF15" s="9"/>
      <c r="FVG15" s="9"/>
      <c r="FVH15" s="9"/>
      <c r="FVI15" s="9"/>
      <c r="FVJ15" s="9"/>
      <c r="FVK15" s="9"/>
      <c r="FVL15" s="9"/>
      <c r="FVM15" s="9"/>
      <c r="FVN15" s="9"/>
      <c r="FVO15" s="9"/>
      <c r="FVP15" s="9"/>
      <c r="FVQ15" s="9"/>
      <c r="FVR15" s="9"/>
      <c r="FVS15" s="9"/>
      <c r="FVT15" s="9"/>
      <c r="FVU15" s="9"/>
      <c r="FVV15" s="9"/>
      <c r="FVW15" s="9"/>
      <c r="FVX15" s="9"/>
      <c r="FVY15" s="9"/>
      <c r="FVZ15" s="9"/>
      <c r="FWA15" s="9"/>
      <c r="FWB15" s="9"/>
      <c r="FWC15" s="9"/>
      <c r="FWD15" s="9"/>
      <c r="FWE15" s="9"/>
      <c r="FWF15" s="9"/>
      <c r="FWG15" s="9"/>
      <c r="FWH15" s="9"/>
      <c r="FWI15" s="9"/>
      <c r="FWJ15" s="9"/>
      <c r="FWK15" s="9"/>
      <c r="FWL15" s="9"/>
      <c r="FWM15" s="9"/>
      <c r="FWN15" s="9"/>
      <c r="FWO15" s="9"/>
      <c r="FWP15" s="9"/>
      <c r="FWQ15" s="9"/>
      <c r="FWR15" s="9"/>
      <c r="FWS15" s="9"/>
      <c r="FWT15" s="9"/>
      <c r="FWU15" s="9"/>
      <c r="FWV15" s="9"/>
      <c r="FWW15" s="9"/>
      <c r="FWX15" s="9"/>
      <c r="FWY15" s="9"/>
      <c r="FWZ15" s="9"/>
      <c r="FXA15" s="9"/>
      <c r="FXB15" s="9"/>
      <c r="FXC15" s="9"/>
      <c r="FXD15" s="9"/>
      <c r="FXE15" s="9"/>
      <c r="FXF15" s="9"/>
      <c r="FXG15" s="9"/>
      <c r="FXH15" s="9"/>
      <c r="FXI15" s="9"/>
      <c r="FXJ15" s="9"/>
      <c r="FXK15" s="9"/>
      <c r="FXL15" s="9"/>
      <c r="FXM15" s="9"/>
      <c r="FXN15" s="9"/>
      <c r="FXO15" s="9"/>
      <c r="FXP15" s="9"/>
      <c r="FXQ15" s="9"/>
      <c r="FXR15" s="9"/>
      <c r="FXS15" s="9"/>
      <c r="FXT15" s="9"/>
      <c r="FXU15" s="9"/>
      <c r="FXV15" s="9"/>
      <c r="FXW15" s="9"/>
      <c r="FXX15" s="9"/>
      <c r="FXY15" s="9"/>
      <c r="FXZ15" s="9"/>
      <c r="FYA15" s="9"/>
      <c r="FYB15" s="9"/>
      <c r="FYC15" s="9"/>
      <c r="FYD15" s="9"/>
      <c r="FYE15" s="9"/>
      <c r="FYF15" s="9"/>
      <c r="FYG15" s="9"/>
      <c r="FYH15" s="9"/>
      <c r="FYI15" s="9"/>
      <c r="FYJ15" s="9"/>
      <c r="FYK15" s="9"/>
      <c r="FYL15" s="9"/>
      <c r="FYM15" s="9"/>
      <c r="FYN15" s="9"/>
      <c r="FYO15" s="9"/>
      <c r="FYP15" s="9"/>
      <c r="FYQ15" s="9"/>
      <c r="FYR15" s="9"/>
      <c r="FYS15" s="9"/>
      <c r="FYT15" s="9"/>
      <c r="FYU15" s="9"/>
      <c r="FYV15" s="9"/>
      <c r="FYW15" s="9"/>
      <c r="FYX15" s="9"/>
      <c r="FYY15" s="9"/>
      <c r="FYZ15" s="9"/>
      <c r="FZA15" s="9"/>
      <c r="FZB15" s="9"/>
      <c r="FZC15" s="9"/>
      <c r="FZD15" s="9"/>
      <c r="FZE15" s="9"/>
      <c r="FZF15" s="9"/>
      <c r="FZG15" s="9"/>
      <c r="FZH15" s="9"/>
      <c r="FZI15" s="9"/>
      <c r="FZJ15" s="9"/>
      <c r="FZK15" s="9"/>
      <c r="FZL15" s="9"/>
      <c r="FZM15" s="9"/>
      <c r="FZN15" s="9"/>
      <c r="FZO15" s="9"/>
      <c r="FZP15" s="9"/>
      <c r="FZQ15" s="9"/>
      <c r="FZR15" s="9"/>
      <c r="FZS15" s="9"/>
      <c r="FZT15" s="9"/>
      <c r="FZU15" s="9"/>
      <c r="FZV15" s="9"/>
      <c r="FZW15" s="9"/>
      <c r="FZX15" s="9"/>
      <c r="FZY15" s="9"/>
      <c r="FZZ15" s="9"/>
      <c r="GAA15" s="9"/>
      <c r="GAB15" s="9"/>
      <c r="GAC15" s="9"/>
      <c r="GAD15" s="9"/>
      <c r="GAE15" s="9"/>
      <c r="GAF15" s="9"/>
      <c r="GAG15" s="9"/>
      <c r="GAH15" s="9"/>
      <c r="GAI15" s="9"/>
      <c r="GAJ15" s="9"/>
      <c r="GAK15" s="9"/>
      <c r="GAL15" s="9"/>
      <c r="GAM15" s="9"/>
      <c r="GAN15" s="9"/>
      <c r="GAO15" s="9"/>
      <c r="GAP15" s="9"/>
      <c r="GAQ15" s="9"/>
      <c r="GAR15" s="9"/>
      <c r="GAS15" s="9"/>
      <c r="GAT15" s="9"/>
      <c r="GAU15" s="9"/>
      <c r="GAV15" s="9"/>
      <c r="GAW15" s="9"/>
      <c r="GAX15" s="9"/>
      <c r="GAY15" s="9"/>
      <c r="GAZ15" s="9"/>
      <c r="GBA15" s="9"/>
      <c r="GBB15" s="9"/>
      <c r="GBC15" s="9"/>
      <c r="GBD15" s="9"/>
      <c r="GBE15" s="9"/>
      <c r="GBF15" s="9"/>
      <c r="GBG15" s="9"/>
      <c r="GBH15" s="9"/>
      <c r="GBI15" s="9"/>
      <c r="GBJ15" s="9"/>
      <c r="GBK15" s="9"/>
      <c r="GBL15" s="9"/>
      <c r="GBM15" s="9"/>
      <c r="GBN15" s="9"/>
      <c r="GBO15" s="9"/>
      <c r="GBP15" s="9"/>
      <c r="GBQ15" s="9"/>
      <c r="GBR15" s="9"/>
      <c r="GBS15" s="9"/>
      <c r="GBT15" s="9"/>
      <c r="GBU15" s="9"/>
      <c r="GBV15" s="9"/>
      <c r="GBW15" s="9"/>
      <c r="GBX15" s="9"/>
      <c r="GBY15" s="9"/>
      <c r="GBZ15" s="9"/>
      <c r="GCA15" s="9"/>
      <c r="GCB15" s="9"/>
      <c r="GCC15" s="9"/>
      <c r="GCD15" s="9"/>
      <c r="GCE15" s="9"/>
      <c r="GCF15" s="9"/>
      <c r="GCG15" s="9"/>
      <c r="GCH15" s="9"/>
      <c r="GCI15" s="9"/>
      <c r="GCJ15" s="9"/>
      <c r="GCK15" s="9"/>
      <c r="GCL15" s="9"/>
      <c r="GCM15" s="9"/>
      <c r="GCN15" s="9"/>
      <c r="GCO15" s="9"/>
      <c r="GCP15" s="9"/>
      <c r="GCQ15" s="9"/>
      <c r="GCR15" s="9"/>
      <c r="GCS15" s="9"/>
      <c r="GCT15" s="9"/>
      <c r="GCU15" s="9"/>
      <c r="GCV15" s="9"/>
      <c r="GCW15" s="9"/>
      <c r="GCX15" s="9"/>
      <c r="GCY15" s="9"/>
      <c r="GCZ15" s="9"/>
      <c r="GDA15" s="9"/>
      <c r="GDB15" s="9"/>
      <c r="GDC15" s="9"/>
      <c r="GDD15" s="9"/>
      <c r="GDE15" s="9"/>
      <c r="GDF15" s="9"/>
      <c r="GDG15" s="9"/>
      <c r="GDH15" s="9"/>
      <c r="GDI15" s="9"/>
      <c r="GDJ15" s="9"/>
      <c r="GDK15" s="9"/>
      <c r="GDL15" s="9"/>
      <c r="GDM15" s="9"/>
      <c r="GDN15" s="9"/>
      <c r="GDO15" s="9"/>
      <c r="GDP15" s="9"/>
      <c r="GDQ15" s="9"/>
      <c r="GDR15" s="9"/>
      <c r="GDS15" s="9"/>
      <c r="GDT15" s="9"/>
      <c r="GDU15" s="9"/>
      <c r="GDV15" s="9"/>
      <c r="GDW15" s="9"/>
      <c r="GDX15" s="9"/>
      <c r="GDY15" s="9"/>
      <c r="GDZ15" s="9"/>
      <c r="GEA15" s="9"/>
      <c r="GEB15" s="9"/>
      <c r="GEC15" s="9"/>
      <c r="GED15" s="9"/>
      <c r="GEE15" s="9"/>
      <c r="GEF15" s="9"/>
      <c r="GEG15" s="9"/>
      <c r="GEH15" s="9"/>
      <c r="GEI15" s="9"/>
      <c r="GEJ15" s="9"/>
      <c r="GEK15" s="9"/>
      <c r="GEL15" s="9"/>
      <c r="GEM15" s="9"/>
      <c r="GEN15" s="9"/>
      <c r="GEO15" s="9"/>
      <c r="GEP15" s="9"/>
      <c r="GEQ15" s="9"/>
      <c r="GER15" s="9"/>
      <c r="GES15" s="9"/>
      <c r="GET15" s="9"/>
      <c r="GEU15" s="9"/>
      <c r="GEV15" s="9"/>
      <c r="GEW15" s="9"/>
      <c r="GEX15" s="9"/>
      <c r="GEY15" s="9"/>
      <c r="GEZ15" s="9"/>
      <c r="GFA15" s="9"/>
      <c r="GFB15" s="9"/>
      <c r="GFC15" s="9"/>
      <c r="GFD15" s="9"/>
      <c r="GFE15" s="9"/>
      <c r="GFF15" s="9"/>
      <c r="GFG15" s="9"/>
      <c r="GFH15" s="9"/>
      <c r="GFI15" s="9"/>
      <c r="GFJ15" s="9"/>
      <c r="GFK15" s="9"/>
      <c r="GFL15" s="9"/>
      <c r="GFM15" s="9"/>
      <c r="GFN15" s="9"/>
      <c r="GFO15" s="9"/>
      <c r="GFP15" s="9"/>
      <c r="GFQ15" s="9"/>
      <c r="GFR15" s="9"/>
      <c r="GFS15" s="9"/>
      <c r="GFT15" s="9"/>
      <c r="GFU15" s="9"/>
      <c r="GFV15" s="9"/>
      <c r="GFW15" s="9"/>
      <c r="GFX15" s="9"/>
      <c r="GFY15" s="9"/>
      <c r="GFZ15" s="9"/>
      <c r="GGA15" s="9"/>
      <c r="GGB15" s="9"/>
      <c r="GGC15" s="9"/>
      <c r="GGD15" s="9"/>
      <c r="GGE15" s="9"/>
      <c r="GGF15" s="9"/>
      <c r="GGG15" s="9"/>
      <c r="GGH15" s="9"/>
      <c r="GGI15" s="9"/>
      <c r="GGJ15" s="9"/>
      <c r="GGK15" s="9"/>
      <c r="GGL15" s="9"/>
      <c r="GGM15" s="9"/>
      <c r="GGN15" s="9"/>
      <c r="GGO15" s="9"/>
      <c r="GGP15" s="9"/>
      <c r="GGQ15" s="9"/>
      <c r="GGR15" s="9"/>
      <c r="GGS15" s="9"/>
      <c r="GGT15" s="9"/>
      <c r="GGU15" s="9"/>
      <c r="GGV15" s="9"/>
      <c r="GGW15" s="9"/>
      <c r="GGX15" s="9"/>
      <c r="GGY15" s="9"/>
      <c r="GGZ15" s="9"/>
      <c r="GHA15" s="9"/>
      <c r="GHB15" s="9"/>
      <c r="GHC15" s="9"/>
      <c r="GHD15" s="9"/>
      <c r="GHE15" s="9"/>
      <c r="GHF15" s="9"/>
      <c r="GHG15" s="9"/>
      <c r="GHH15" s="9"/>
      <c r="GHI15" s="9"/>
      <c r="GHJ15" s="9"/>
      <c r="GHK15" s="9"/>
      <c r="GHL15" s="9"/>
      <c r="GHM15" s="9"/>
      <c r="GHN15" s="9"/>
      <c r="GHO15" s="9"/>
      <c r="GHP15" s="9"/>
      <c r="GHQ15" s="9"/>
      <c r="GHR15" s="9"/>
      <c r="GHS15" s="9"/>
      <c r="GHT15" s="9"/>
      <c r="GHU15" s="9"/>
      <c r="GHV15" s="9"/>
      <c r="GHW15" s="9"/>
      <c r="GHX15" s="9"/>
      <c r="GHY15" s="9"/>
      <c r="GHZ15" s="9"/>
      <c r="GIA15" s="9"/>
      <c r="GIB15" s="9"/>
      <c r="GIC15" s="9"/>
      <c r="GID15" s="9"/>
      <c r="GIE15" s="9"/>
      <c r="GIF15" s="9"/>
      <c r="GIG15" s="9"/>
      <c r="GIH15" s="9"/>
      <c r="GII15" s="9"/>
      <c r="GIJ15" s="9"/>
      <c r="GIK15" s="9"/>
      <c r="GIL15" s="9"/>
      <c r="GIM15" s="9"/>
      <c r="GIN15" s="9"/>
      <c r="GIO15" s="9"/>
      <c r="GIP15" s="9"/>
      <c r="GIQ15" s="9"/>
      <c r="GIR15" s="9"/>
      <c r="GIS15" s="9"/>
      <c r="GIT15" s="9"/>
      <c r="GIU15" s="9"/>
      <c r="GIV15" s="9"/>
      <c r="GIW15" s="9"/>
      <c r="GIX15" s="9"/>
      <c r="GIY15" s="9"/>
      <c r="GIZ15" s="9"/>
      <c r="GJA15" s="9"/>
      <c r="GJB15" s="9"/>
      <c r="GJC15" s="9"/>
      <c r="GJD15" s="9"/>
      <c r="GJE15" s="9"/>
      <c r="GJF15" s="9"/>
      <c r="GJG15" s="9"/>
      <c r="GJH15" s="9"/>
      <c r="GJI15" s="9"/>
      <c r="GJJ15" s="9"/>
      <c r="GJK15" s="9"/>
      <c r="GJL15" s="9"/>
      <c r="GJM15" s="9"/>
      <c r="GJN15" s="9"/>
      <c r="GJO15" s="9"/>
      <c r="GJP15" s="9"/>
      <c r="GJQ15" s="9"/>
      <c r="GJR15" s="9"/>
      <c r="GJS15" s="9"/>
      <c r="GJT15" s="9"/>
      <c r="GJU15" s="9"/>
      <c r="GJV15" s="9"/>
      <c r="GJW15" s="9"/>
      <c r="GJX15" s="9"/>
      <c r="GJY15" s="9"/>
      <c r="GJZ15" s="9"/>
      <c r="GKA15" s="9"/>
      <c r="GKB15" s="9"/>
      <c r="GKC15" s="9"/>
      <c r="GKD15" s="9"/>
      <c r="GKE15" s="9"/>
      <c r="GKF15" s="9"/>
      <c r="GKG15" s="9"/>
      <c r="GKH15" s="9"/>
      <c r="GKI15" s="9"/>
      <c r="GKJ15" s="9"/>
      <c r="GKK15" s="9"/>
      <c r="GKL15" s="9"/>
      <c r="GKM15" s="9"/>
      <c r="GKN15" s="9"/>
      <c r="GKO15" s="9"/>
      <c r="GKP15" s="9"/>
      <c r="GKQ15" s="9"/>
      <c r="GKR15" s="9"/>
      <c r="GKS15" s="9"/>
      <c r="GKT15" s="9"/>
      <c r="GKU15" s="9"/>
      <c r="GKV15" s="9"/>
      <c r="GKW15" s="9"/>
      <c r="GKX15" s="9"/>
      <c r="GKY15" s="9"/>
      <c r="GKZ15" s="9"/>
      <c r="GLA15" s="9"/>
      <c r="GLB15" s="9"/>
      <c r="GLC15" s="9"/>
      <c r="GLD15" s="9"/>
      <c r="GLE15" s="9"/>
      <c r="GLF15" s="9"/>
      <c r="GLG15" s="9"/>
      <c r="GLH15" s="9"/>
      <c r="GLI15" s="9"/>
      <c r="GLJ15" s="9"/>
      <c r="GLK15" s="9"/>
      <c r="GLL15" s="9"/>
      <c r="GLM15" s="9"/>
      <c r="GLN15" s="9"/>
      <c r="GLO15" s="9"/>
      <c r="GLP15" s="9"/>
      <c r="GLQ15" s="9"/>
      <c r="GLR15" s="9"/>
      <c r="GLS15" s="9"/>
      <c r="GLT15" s="9"/>
      <c r="GLU15" s="9"/>
      <c r="GLV15" s="9"/>
      <c r="GLW15" s="9"/>
      <c r="GLX15" s="9"/>
      <c r="GLY15" s="9"/>
      <c r="GLZ15" s="9"/>
      <c r="GMA15" s="9"/>
      <c r="GMB15" s="9"/>
      <c r="GMC15" s="9"/>
      <c r="GMD15" s="9"/>
      <c r="GME15" s="9"/>
      <c r="GMF15" s="9"/>
      <c r="GMG15" s="9"/>
      <c r="GMH15" s="9"/>
      <c r="GMI15" s="9"/>
      <c r="GMJ15" s="9"/>
      <c r="GMK15" s="9"/>
      <c r="GML15" s="9"/>
      <c r="GMM15" s="9"/>
      <c r="GMN15" s="9"/>
      <c r="GMO15" s="9"/>
      <c r="GMP15" s="9"/>
      <c r="GMQ15" s="9"/>
      <c r="GMR15" s="9"/>
      <c r="GMS15" s="9"/>
      <c r="GMT15" s="9"/>
      <c r="GMU15" s="9"/>
      <c r="GMV15" s="9"/>
      <c r="GMW15" s="9"/>
      <c r="GMX15" s="9"/>
      <c r="GMY15" s="9"/>
      <c r="GMZ15" s="9"/>
      <c r="GNA15" s="9"/>
      <c r="GNB15" s="9"/>
      <c r="GNC15" s="9"/>
      <c r="GND15" s="9"/>
      <c r="GNE15" s="9"/>
      <c r="GNF15" s="9"/>
      <c r="GNG15" s="9"/>
      <c r="GNH15" s="9"/>
      <c r="GNI15" s="9"/>
      <c r="GNJ15" s="9"/>
      <c r="GNK15" s="9"/>
      <c r="GNL15" s="9"/>
      <c r="GNM15" s="9"/>
      <c r="GNN15" s="9"/>
      <c r="GNO15" s="9"/>
      <c r="GNP15" s="9"/>
      <c r="GNQ15" s="9"/>
      <c r="GNR15" s="9"/>
      <c r="GNS15" s="9"/>
      <c r="GNT15" s="9"/>
      <c r="GNU15" s="9"/>
      <c r="GNV15" s="9"/>
      <c r="GNW15" s="9"/>
      <c r="GNX15" s="9"/>
      <c r="GNY15" s="9"/>
      <c r="GNZ15" s="9"/>
      <c r="GOA15" s="9"/>
      <c r="GOB15" s="9"/>
      <c r="GOC15" s="9"/>
      <c r="GOD15" s="9"/>
      <c r="GOE15" s="9"/>
      <c r="GOF15" s="9"/>
      <c r="GOG15" s="9"/>
      <c r="GOH15" s="9"/>
      <c r="GOI15" s="9"/>
      <c r="GOJ15" s="9"/>
      <c r="GOK15" s="9"/>
      <c r="GOL15" s="9"/>
      <c r="GOM15" s="9"/>
      <c r="GON15" s="9"/>
      <c r="GOO15" s="9"/>
      <c r="GOP15" s="9"/>
      <c r="GOQ15" s="9"/>
      <c r="GOR15" s="9"/>
      <c r="GOS15" s="9"/>
      <c r="GOT15" s="9"/>
      <c r="GOU15" s="9"/>
      <c r="GOV15" s="9"/>
      <c r="GOW15" s="9"/>
      <c r="GOX15" s="9"/>
      <c r="GOY15" s="9"/>
      <c r="GOZ15" s="9"/>
      <c r="GPA15" s="9"/>
      <c r="GPB15" s="9"/>
      <c r="GPC15" s="9"/>
      <c r="GPD15" s="9"/>
      <c r="GPE15" s="9"/>
      <c r="GPF15" s="9"/>
      <c r="GPG15" s="9"/>
      <c r="GPH15" s="9"/>
      <c r="GPI15" s="9"/>
      <c r="GPJ15" s="9"/>
      <c r="GPK15" s="9"/>
      <c r="GPL15" s="9"/>
      <c r="GPM15" s="9"/>
      <c r="GPN15" s="9"/>
      <c r="GPO15" s="9"/>
      <c r="GPP15" s="9"/>
      <c r="GPQ15" s="9"/>
      <c r="GPR15" s="9"/>
      <c r="GPS15" s="9"/>
      <c r="GPT15" s="9"/>
      <c r="GPU15" s="9"/>
      <c r="GPV15" s="9"/>
      <c r="GPW15" s="9"/>
      <c r="GPX15" s="9"/>
      <c r="GPY15" s="9"/>
      <c r="GPZ15" s="9"/>
      <c r="GQA15" s="9"/>
      <c r="GQB15" s="9"/>
      <c r="GQC15" s="9"/>
      <c r="GQD15" s="9"/>
      <c r="GQE15" s="9"/>
      <c r="GQF15" s="9"/>
      <c r="GQG15" s="9"/>
      <c r="GQH15" s="9"/>
      <c r="GQI15" s="9"/>
      <c r="GQJ15" s="9"/>
      <c r="GQK15" s="9"/>
      <c r="GQL15" s="9"/>
      <c r="GQM15" s="9"/>
      <c r="GQN15" s="9"/>
      <c r="GQO15" s="9"/>
      <c r="GQP15" s="9"/>
      <c r="GQQ15" s="9"/>
      <c r="GQR15" s="9"/>
      <c r="GQS15" s="9"/>
      <c r="GQT15" s="9"/>
      <c r="GQU15" s="9"/>
      <c r="GQV15" s="9"/>
      <c r="GQW15" s="9"/>
      <c r="GQX15" s="9"/>
      <c r="GQY15" s="9"/>
      <c r="GQZ15" s="9"/>
      <c r="GRA15" s="9"/>
      <c r="GRB15" s="9"/>
      <c r="GRC15" s="9"/>
      <c r="GRD15" s="9"/>
      <c r="GRE15" s="9"/>
      <c r="GRF15" s="9"/>
      <c r="GRG15" s="9"/>
      <c r="GRH15" s="9"/>
      <c r="GRI15" s="9"/>
      <c r="GRJ15" s="9"/>
      <c r="GRK15" s="9"/>
      <c r="GRL15" s="9"/>
      <c r="GRM15" s="9"/>
      <c r="GRN15" s="9"/>
      <c r="GRO15" s="9"/>
      <c r="GRP15" s="9"/>
      <c r="GRQ15" s="9"/>
      <c r="GRR15" s="9"/>
      <c r="GRS15" s="9"/>
      <c r="GRT15" s="9"/>
      <c r="GRU15" s="9"/>
      <c r="GRV15" s="9"/>
      <c r="GRW15" s="9"/>
      <c r="GRX15" s="9"/>
      <c r="GRY15" s="9"/>
      <c r="GRZ15" s="9"/>
      <c r="GSA15" s="9"/>
      <c r="GSB15" s="9"/>
      <c r="GSC15" s="9"/>
      <c r="GSD15" s="9"/>
      <c r="GSE15" s="9"/>
      <c r="GSF15" s="9"/>
      <c r="GSG15" s="9"/>
      <c r="GSH15" s="9"/>
      <c r="GSI15" s="9"/>
      <c r="GSJ15" s="9"/>
      <c r="GSK15" s="9"/>
      <c r="GSL15" s="9"/>
      <c r="GSM15" s="9"/>
      <c r="GSN15" s="9"/>
      <c r="GSO15" s="9"/>
      <c r="GSP15" s="9"/>
      <c r="GSQ15" s="9"/>
      <c r="GSR15" s="9"/>
      <c r="GSS15" s="9"/>
      <c r="GST15" s="9"/>
      <c r="GSU15" s="9"/>
      <c r="GSV15" s="9"/>
      <c r="GSW15" s="9"/>
      <c r="GSX15" s="9"/>
      <c r="GSY15" s="9"/>
      <c r="GSZ15" s="9"/>
      <c r="GTA15" s="9"/>
      <c r="GTB15" s="9"/>
      <c r="GTC15" s="9"/>
      <c r="GTD15" s="9"/>
      <c r="GTE15" s="9"/>
      <c r="GTF15" s="9"/>
      <c r="GTG15" s="9"/>
      <c r="GTH15" s="9"/>
      <c r="GTI15" s="9"/>
      <c r="GTJ15" s="9"/>
      <c r="GTK15" s="9"/>
      <c r="GTL15" s="9"/>
      <c r="GTM15" s="9"/>
      <c r="GTN15" s="9"/>
      <c r="GTO15" s="9"/>
      <c r="GTP15" s="9"/>
      <c r="GTQ15" s="9"/>
      <c r="GTR15" s="9"/>
      <c r="GTS15" s="9"/>
      <c r="GTT15" s="9"/>
      <c r="GTU15" s="9"/>
      <c r="GTV15" s="9"/>
      <c r="GTW15" s="9"/>
      <c r="GTX15" s="9"/>
      <c r="GTY15" s="9"/>
      <c r="GTZ15" s="9"/>
      <c r="GUA15" s="9"/>
      <c r="GUB15" s="9"/>
      <c r="GUC15" s="9"/>
      <c r="GUD15" s="9"/>
      <c r="GUE15" s="9"/>
      <c r="GUF15" s="9"/>
      <c r="GUG15" s="9"/>
      <c r="GUH15" s="9"/>
      <c r="GUI15" s="9"/>
      <c r="GUJ15" s="9"/>
      <c r="GUK15" s="9"/>
      <c r="GUL15" s="9"/>
      <c r="GUM15" s="9"/>
      <c r="GUN15" s="9"/>
      <c r="GUO15" s="9"/>
      <c r="GUP15" s="9"/>
      <c r="GUQ15" s="9"/>
      <c r="GUR15" s="9"/>
      <c r="GUS15" s="9"/>
      <c r="GUT15" s="9"/>
      <c r="GUU15" s="9"/>
      <c r="GUV15" s="9"/>
      <c r="GUW15" s="9"/>
      <c r="GUX15" s="9"/>
      <c r="GUY15" s="9"/>
      <c r="GUZ15" s="9"/>
      <c r="GVA15" s="9"/>
      <c r="GVB15" s="9"/>
      <c r="GVC15" s="9"/>
      <c r="GVD15" s="9"/>
      <c r="GVE15" s="9"/>
      <c r="GVF15" s="9"/>
      <c r="GVG15" s="9"/>
      <c r="GVH15" s="9"/>
      <c r="GVI15" s="9"/>
      <c r="GVJ15" s="9"/>
      <c r="GVK15" s="9"/>
      <c r="GVL15" s="9"/>
      <c r="GVM15" s="9"/>
      <c r="GVN15" s="9"/>
      <c r="GVO15" s="9"/>
      <c r="GVP15" s="9"/>
      <c r="GVQ15" s="9"/>
      <c r="GVR15" s="9"/>
      <c r="GVS15" s="9"/>
      <c r="GVT15" s="9"/>
      <c r="GVU15" s="9"/>
      <c r="GVV15" s="9"/>
      <c r="GVW15" s="9"/>
      <c r="GVX15" s="9"/>
      <c r="GVY15" s="9"/>
      <c r="GVZ15" s="9"/>
      <c r="GWA15" s="9"/>
      <c r="GWB15" s="9"/>
      <c r="GWC15" s="9"/>
      <c r="GWD15" s="9"/>
      <c r="GWE15" s="9"/>
      <c r="GWF15" s="9"/>
      <c r="GWG15" s="9"/>
      <c r="GWH15" s="9"/>
      <c r="GWI15" s="9"/>
      <c r="GWJ15" s="9"/>
      <c r="GWK15" s="9"/>
      <c r="GWL15" s="9"/>
      <c r="GWM15" s="9"/>
      <c r="GWN15" s="9"/>
      <c r="GWO15" s="9"/>
      <c r="GWP15" s="9"/>
      <c r="GWQ15" s="9"/>
      <c r="GWR15" s="9"/>
      <c r="GWS15" s="9"/>
      <c r="GWT15" s="9"/>
      <c r="GWU15" s="9"/>
      <c r="GWV15" s="9"/>
      <c r="GWW15" s="9"/>
      <c r="GWX15" s="9"/>
      <c r="GWY15" s="9"/>
      <c r="GWZ15" s="9"/>
      <c r="GXA15" s="9"/>
      <c r="GXB15" s="9"/>
      <c r="GXC15" s="9"/>
      <c r="GXD15" s="9"/>
      <c r="GXE15" s="9"/>
      <c r="GXF15" s="9"/>
      <c r="GXG15" s="9"/>
      <c r="GXH15" s="9"/>
      <c r="GXI15" s="9"/>
      <c r="GXJ15" s="9"/>
      <c r="GXK15" s="9"/>
      <c r="GXL15" s="9"/>
      <c r="GXM15" s="9"/>
      <c r="GXN15" s="9"/>
      <c r="GXO15" s="9"/>
      <c r="GXP15" s="9"/>
      <c r="GXQ15" s="9"/>
      <c r="GXR15" s="9"/>
      <c r="GXS15" s="9"/>
      <c r="GXT15" s="9"/>
      <c r="GXU15" s="9"/>
      <c r="GXV15" s="9"/>
      <c r="GXW15" s="9"/>
      <c r="GXX15" s="9"/>
      <c r="GXY15" s="9"/>
      <c r="GXZ15" s="9"/>
      <c r="GYA15" s="9"/>
      <c r="GYB15" s="9"/>
      <c r="GYC15" s="9"/>
      <c r="GYD15" s="9"/>
      <c r="GYE15" s="9"/>
      <c r="GYF15" s="9"/>
      <c r="GYG15" s="9"/>
      <c r="GYH15" s="9"/>
      <c r="GYI15" s="9"/>
      <c r="GYJ15" s="9"/>
      <c r="GYK15" s="9"/>
      <c r="GYL15" s="9"/>
      <c r="GYM15" s="9"/>
      <c r="GYN15" s="9"/>
      <c r="GYO15" s="9"/>
      <c r="GYP15" s="9"/>
      <c r="GYQ15" s="9"/>
      <c r="GYR15" s="9"/>
      <c r="GYS15" s="9"/>
      <c r="GYT15" s="9"/>
      <c r="GYU15" s="9"/>
      <c r="GYV15" s="9"/>
      <c r="GYW15" s="9"/>
      <c r="GYX15" s="9"/>
      <c r="GYY15" s="9"/>
      <c r="GYZ15" s="9"/>
      <c r="GZA15" s="9"/>
      <c r="GZB15" s="9"/>
      <c r="GZC15" s="9"/>
      <c r="GZD15" s="9"/>
      <c r="GZE15" s="9"/>
      <c r="GZF15" s="9"/>
      <c r="GZG15" s="9"/>
      <c r="GZH15" s="9"/>
      <c r="GZI15" s="9"/>
      <c r="GZJ15" s="9"/>
      <c r="GZK15" s="9"/>
      <c r="GZL15" s="9"/>
      <c r="GZM15" s="9"/>
      <c r="GZN15" s="9"/>
      <c r="GZO15" s="9"/>
      <c r="GZP15" s="9"/>
      <c r="GZQ15" s="9"/>
      <c r="GZR15" s="9"/>
      <c r="GZS15" s="9"/>
      <c r="GZT15" s="9"/>
      <c r="GZU15" s="9"/>
      <c r="GZV15" s="9"/>
      <c r="GZW15" s="9"/>
      <c r="GZX15" s="9"/>
      <c r="GZY15" s="9"/>
      <c r="GZZ15" s="9"/>
      <c r="HAA15" s="9"/>
      <c r="HAB15" s="9"/>
      <c r="HAC15" s="9"/>
      <c r="HAD15" s="9"/>
      <c r="HAE15" s="9"/>
      <c r="HAF15" s="9"/>
      <c r="HAG15" s="9"/>
      <c r="HAH15" s="9"/>
      <c r="HAI15" s="9"/>
      <c r="HAJ15" s="9"/>
      <c r="HAK15" s="9"/>
      <c r="HAL15" s="9"/>
      <c r="HAM15" s="9"/>
      <c r="HAN15" s="9"/>
      <c r="HAO15" s="9"/>
      <c r="HAP15" s="9"/>
      <c r="HAQ15" s="9"/>
      <c r="HAR15" s="9"/>
      <c r="HAS15" s="9"/>
      <c r="HAT15" s="9"/>
      <c r="HAU15" s="9"/>
      <c r="HAV15" s="9"/>
      <c r="HAW15" s="9"/>
      <c r="HAX15" s="9"/>
      <c r="HAY15" s="9"/>
      <c r="HAZ15" s="9"/>
      <c r="HBA15" s="9"/>
      <c r="HBB15" s="9"/>
      <c r="HBC15" s="9"/>
      <c r="HBD15" s="9"/>
      <c r="HBE15" s="9"/>
      <c r="HBF15" s="9"/>
      <c r="HBG15" s="9"/>
      <c r="HBH15" s="9"/>
      <c r="HBI15" s="9"/>
      <c r="HBJ15" s="9"/>
      <c r="HBK15" s="9"/>
      <c r="HBL15" s="9"/>
      <c r="HBM15" s="9"/>
      <c r="HBN15" s="9"/>
      <c r="HBO15" s="9"/>
      <c r="HBP15" s="9"/>
      <c r="HBQ15" s="9"/>
      <c r="HBR15" s="9"/>
      <c r="HBS15" s="9"/>
      <c r="HBT15" s="9"/>
      <c r="HBU15" s="9"/>
      <c r="HBV15" s="9"/>
      <c r="HBW15" s="9"/>
      <c r="HBX15" s="9"/>
      <c r="HBY15" s="9"/>
      <c r="HBZ15" s="9"/>
      <c r="HCA15" s="9"/>
      <c r="HCB15" s="9"/>
      <c r="HCC15" s="9"/>
      <c r="HCD15" s="9"/>
      <c r="HCE15" s="9"/>
      <c r="HCF15" s="9"/>
      <c r="HCG15" s="9"/>
      <c r="HCH15" s="9"/>
      <c r="HCI15" s="9"/>
      <c r="HCJ15" s="9"/>
      <c r="HCK15" s="9"/>
      <c r="HCL15" s="9"/>
      <c r="HCM15" s="9"/>
      <c r="HCN15" s="9"/>
      <c r="HCO15" s="9"/>
      <c r="HCP15" s="9"/>
      <c r="HCQ15" s="9"/>
      <c r="HCR15" s="9"/>
      <c r="HCS15" s="9"/>
      <c r="HCT15" s="9"/>
      <c r="HCU15" s="9"/>
      <c r="HCV15" s="9"/>
      <c r="HCW15" s="9"/>
      <c r="HCX15" s="9"/>
      <c r="HCY15" s="9"/>
      <c r="HCZ15" s="9"/>
      <c r="HDA15" s="9"/>
      <c r="HDB15" s="9"/>
      <c r="HDC15" s="9"/>
      <c r="HDD15" s="9"/>
      <c r="HDE15" s="9"/>
      <c r="HDF15" s="9"/>
      <c r="HDG15" s="9"/>
      <c r="HDH15" s="9"/>
      <c r="HDI15" s="9"/>
      <c r="HDJ15" s="9"/>
      <c r="HDK15" s="9"/>
      <c r="HDL15" s="9"/>
      <c r="HDM15" s="9"/>
      <c r="HDN15" s="9"/>
      <c r="HDO15" s="9"/>
      <c r="HDP15" s="9"/>
      <c r="HDQ15" s="9"/>
      <c r="HDR15" s="9"/>
      <c r="HDS15" s="9"/>
      <c r="HDT15" s="9"/>
      <c r="HDU15" s="9"/>
      <c r="HDV15" s="9"/>
      <c r="HDW15" s="9"/>
      <c r="HDX15" s="9"/>
      <c r="HDY15" s="9"/>
      <c r="HDZ15" s="9"/>
      <c r="HEA15" s="9"/>
      <c r="HEB15" s="9"/>
      <c r="HEC15" s="9"/>
      <c r="HED15" s="9"/>
      <c r="HEE15" s="9"/>
      <c r="HEF15" s="9"/>
      <c r="HEG15" s="9"/>
      <c r="HEH15" s="9"/>
      <c r="HEI15" s="9"/>
      <c r="HEJ15" s="9"/>
      <c r="HEK15" s="9"/>
      <c r="HEL15" s="9"/>
      <c r="HEM15" s="9"/>
      <c r="HEN15" s="9"/>
      <c r="HEO15" s="9"/>
      <c r="HEP15" s="9"/>
      <c r="HEQ15" s="9"/>
      <c r="HER15" s="9"/>
      <c r="HES15" s="9"/>
      <c r="HET15" s="9"/>
      <c r="HEU15" s="9"/>
      <c r="HEV15" s="9"/>
      <c r="HEW15" s="9"/>
      <c r="HEX15" s="9"/>
      <c r="HEY15" s="9"/>
      <c r="HEZ15" s="9"/>
      <c r="HFA15" s="9"/>
      <c r="HFB15" s="9"/>
      <c r="HFC15" s="9"/>
      <c r="HFD15" s="9"/>
      <c r="HFE15" s="9"/>
      <c r="HFF15" s="9"/>
      <c r="HFG15" s="9"/>
      <c r="HFH15" s="9"/>
      <c r="HFI15" s="9"/>
      <c r="HFJ15" s="9"/>
      <c r="HFK15" s="9"/>
      <c r="HFL15" s="9"/>
      <c r="HFM15" s="9"/>
      <c r="HFN15" s="9"/>
      <c r="HFO15" s="9"/>
      <c r="HFP15" s="9"/>
      <c r="HFQ15" s="9"/>
      <c r="HFR15" s="9"/>
      <c r="HFS15" s="9"/>
      <c r="HFT15" s="9"/>
      <c r="HFU15" s="9"/>
      <c r="HFV15" s="9"/>
      <c r="HFW15" s="9"/>
      <c r="HFX15" s="9"/>
      <c r="HFY15" s="9"/>
      <c r="HFZ15" s="9"/>
      <c r="HGA15" s="9"/>
      <c r="HGB15" s="9"/>
      <c r="HGC15" s="9"/>
      <c r="HGD15" s="9"/>
      <c r="HGE15" s="9"/>
      <c r="HGF15" s="9"/>
      <c r="HGG15" s="9"/>
      <c r="HGH15" s="9"/>
      <c r="HGI15" s="9"/>
      <c r="HGJ15" s="9"/>
      <c r="HGK15" s="9"/>
      <c r="HGL15" s="9"/>
      <c r="HGM15" s="9"/>
      <c r="HGN15" s="9"/>
      <c r="HGO15" s="9"/>
      <c r="HGP15" s="9"/>
      <c r="HGQ15" s="9"/>
      <c r="HGR15" s="9"/>
      <c r="HGS15" s="9"/>
      <c r="HGT15" s="9"/>
      <c r="HGU15" s="9"/>
      <c r="HGV15" s="9"/>
      <c r="HGW15" s="9"/>
      <c r="HGX15" s="9"/>
      <c r="HGY15" s="9"/>
      <c r="HGZ15" s="9"/>
      <c r="HHA15" s="9"/>
      <c r="HHB15" s="9"/>
      <c r="HHC15" s="9"/>
      <c r="HHD15" s="9"/>
      <c r="HHE15" s="9"/>
      <c r="HHF15" s="9"/>
      <c r="HHG15" s="9"/>
      <c r="HHH15" s="9"/>
      <c r="HHI15" s="9"/>
      <c r="HHJ15" s="9"/>
      <c r="HHK15" s="9"/>
      <c r="HHL15" s="9"/>
      <c r="HHM15" s="9"/>
      <c r="HHN15" s="9"/>
      <c r="HHO15" s="9"/>
      <c r="HHP15" s="9"/>
      <c r="HHQ15" s="9"/>
      <c r="HHR15" s="9"/>
      <c r="HHS15" s="9"/>
      <c r="HHT15" s="9"/>
      <c r="HHU15" s="9"/>
      <c r="HHV15" s="9"/>
      <c r="HHW15" s="9"/>
      <c r="HHX15" s="9"/>
      <c r="HHY15" s="9"/>
      <c r="HHZ15" s="9"/>
      <c r="HIA15" s="9"/>
      <c r="HIB15" s="9"/>
      <c r="HIC15" s="9"/>
      <c r="HID15" s="9"/>
      <c r="HIE15" s="9"/>
      <c r="HIF15" s="9"/>
      <c r="HIG15" s="9"/>
      <c r="HIH15" s="9"/>
      <c r="HII15" s="9"/>
      <c r="HIJ15" s="9"/>
      <c r="HIK15" s="9"/>
      <c r="HIL15" s="9"/>
      <c r="HIM15" s="9"/>
      <c r="HIN15" s="9"/>
      <c r="HIO15" s="9"/>
      <c r="HIP15" s="9"/>
      <c r="HIQ15" s="9"/>
      <c r="HIR15" s="9"/>
      <c r="HIS15" s="9"/>
      <c r="HIT15" s="9"/>
      <c r="HIU15" s="9"/>
      <c r="HIV15" s="9"/>
      <c r="HIW15" s="9"/>
      <c r="HIX15" s="9"/>
      <c r="HIY15" s="9"/>
      <c r="HIZ15" s="9"/>
      <c r="HJA15" s="9"/>
      <c r="HJB15" s="9"/>
      <c r="HJC15" s="9"/>
      <c r="HJD15" s="9"/>
      <c r="HJE15" s="9"/>
      <c r="HJF15" s="9"/>
      <c r="HJG15" s="9"/>
      <c r="HJH15" s="9"/>
      <c r="HJI15" s="9"/>
      <c r="HJJ15" s="9"/>
      <c r="HJK15" s="9"/>
      <c r="HJL15" s="9"/>
      <c r="HJM15" s="9"/>
      <c r="HJN15" s="9"/>
      <c r="HJO15" s="9"/>
      <c r="HJP15" s="9"/>
      <c r="HJQ15" s="9"/>
      <c r="HJR15" s="9"/>
      <c r="HJS15" s="9"/>
      <c r="HJT15" s="9"/>
      <c r="HJU15" s="9"/>
      <c r="HJV15" s="9"/>
      <c r="HJW15" s="9"/>
      <c r="HJX15" s="9"/>
      <c r="HJY15" s="9"/>
      <c r="HJZ15" s="9"/>
      <c r="HKA15" s="9"/>
      <c r="HKB15" s="9"/>
      <c r="HKC15" s="9"/>
      <c r="HKD15" s="9"/>
      <c r="HKE15" s="9"/>
      <c r="HKF15" s="9"/>
      <c r="HKG15" s="9"/>
      <c r="HKH15" s="9"/>
      <c r="HKI15" s="9"/>
      <c r="HKJ15" s="9"/>
      <c r="HKK15" s="9"/>
      <c r="HKL15" s="9"/>
      <c r="HKM15" s="9"/>
      <c r="HKN15" s="9"/>
      <c r="HKO15" s="9"/>
      <c r="HKP15" s="9"/>
      <c r="HKQ15" s="9"/>
      <c r="HKR15" s="9"/>
      <c r="HKS15" s="9"/>
      <c r="HKT15" s="9"/>
      <c r="HKU15" s="9"/>
      <c r="HKV15" s="9"/>
      <c r="HKW15" s="9"/>
      <c r="HKX15" s="9"/>
      <c r="HKY15" s="9"/>
      <c r="HKZ15" s="9"/>
      <c r="HLA15" s="9"/>
      <c r="HLB15" s="9"/>
      <c r="HLC15" s="9"/>
      <c r="HLD15" s="9"/>
      <c r="HLE15" s="9"/>
      <c r="HLF15" s="9"/>
      <c r="HLG15" s="9"/>
      <c r="HLH15" s="9"/>
      <c r="HLI15" s="9"/>
      <c r="HLJ15" s="9"/>
      <c r="HLK15" s="9"/>
      <c r="HLL15" s="9"/>
      <c r="HLM15" s="9"/>
      <c r="HLN15" s="9"/>
      <c r="HLO15" s="9"/>
      <c r="HLP15" s="9"/>
      <c r="HLQ15" s="9"/>
      <c r="HLR15" s="9"/>
      <c r="HLS15" s="9"/>
      <c r="HLT15" s="9"/>
      <c r="HLU15" s="9"/>
      <c r="HLV15" s="9"/>
      <c r="HLW15" s="9"/>
      <c r="HLX15" s="9"/>
      <c r="HLY15" s="9"/>
      <c r="HLZ15" s="9"/>
      <c r="HMA15" s="9"/>
      <c r="HMB15" s="9"/>
      <c r="HMC15" s="9"/>
      <c r="HMD15" s="9"/>
      <c r="HME15" s="9"/>
      <c r="HMF15" s="9"/>
      <c r="HMG15" s="9"/>
      <c r="HMH15" s="9"/>
      <c r="HMI15" s="9"/>
      <c r="HMJ15" s="9"/>
      <c r="HMK15" s="9"/>
      <c r="HML15" s="9"/>
      <c r="HMM15" s="9"/>
      <c r="HMN15" s="9"/>
      <c r="HMO15" s="9"/>
      <c r="HMP15" s="9"/>
      <c r="HMQ15" s="9"/>
      <c r="HMR15" s="9"/>
      <c r="HMS15" s="9"/>
      <c r="HMT15" s="9"/>
      <c r="HMU15" s="9"/>
      <c r="HMV15" s="9"/>
      <c r="HMW15" s="9"/>
      <c r="HMX15" s="9"/>
      <c r="HMY15" s="9"/>
      <c r="HMZ15" s="9"/>
      <c r="HNA15" s="9"/>
      <c r="HNB15" s="9"/>
      <c r="HNC15" s="9"/>
      <c r="HND15" s="9"/>
      <c r="HNE15" s="9"/>
      <c r="HNF15" s="9"/>
      <c r="HNG15" s="9"/>
      <c r="HNH15" s="9"/>
      <c r="HNI15" s="9"/>
      <c r="HNJ15" s="9"/>
      <c r="HNK15" s="9"/>
      <c r="HNL15" s="9"/>
      <c r="HNM15" s="9"/>
      <c r="HNN15" s="9"/>
      <c r="HNO15" s="9"/>
      <c r="HNP15" s="9"/>
      <c r="HNQ15" s="9"/>
      <c r="HNR15" s="9"/>
      <c r="HNS15" s="9"/>
      <c r="HNT15" s="9"/>
      <c r="HNU15" s="9"/>
      <c r="HNV15" s="9"/>
      <c r="HNW15" s="9"/>
      <c r="HNX15" s="9"/>
      <c r="HNY15" s="9"/>
      <c r="HNZ15" s="9"/>
      <c r="HOA15" s="9"/>
      <c r="HOB15" s="9"/>
      <c r="HOC15" s="9"/>
      <c r="HOD15" s="9"/>
      <c r="HOE15" s="9"/>
      <c r="HOF15" s="9"/>
      <c r="HOG15" s="9"/>
      <c r="HOH15" s="9"/>
      <c r="HOI15" s="9"/>
      <c r="HOJ15" s="9"/>
      <c r="HOK15" s="9"/>
      <c r="HOL15" s="9"/>
      <c r="HOM15" s="9"/>
      <c r="HON15" s="9"/>
      <c r="HOO15" s="9"/>
      <c r="HOP15" s="9"/>
      <c r="HOQ15" s="9"/>
      <c r="HOR15" s="9"/>
      <c r="HOS15" s="9"/>
      <c r="HOT15" s="9"/>
      <c r="HOU15" s="9"/>
      <c r="HOV15" s="9"/>
      <c r="HOW15" s="9"/>
      <c r="HOX15" s="9"/>
      <c r="HOY15" s="9"/>
      <c r="HOZ15" s="9"/>
      <c r="HPA15" s="9"/>
      <c r="HPB15" s="9"/>
      <c r="HPC15" s="9"/>
      <c r="HPD15" s="9"/>
      <c r="HPE15" s="9"/>
      <c r="HPF15" s="9"/>
      <c r="HPG15" s="9"/>
      <c r="HPH15" s="9"/>
      <c r="HPI15" s="9"/>
      <c r="HPJ15" s="9"/>
      <c r="HPK15" s="9"/>
      <c r="HPL15" s="9"/>
      <c r="HPM15" s="9"/>
      <c r="HPN15" s="9"/>
      <c r="HPO15" s="9"/>
      <c r="HPP15" s="9"/>
      <c r="HPQ15" s="9"/>
      <c r="HPR15" s="9"/>
      <c r="HPS15" s="9"/>
      <c r="HPT15" s="9"/>
      <c r="HPU15" s="9"/>
      <c r="HPV15" s="9"/>
      <c r="HPW15" s="9"/>
      <c r="HPX15" s="9"/>
      <c r="HPY15" s="9"/>
      <c r="HPZ15" s="9"/>
      <c r="HQA15" s="9"/>
      <c r="HQB15" s="9"/>
      <c r="HQC15" s="9"/>
      <c r="HQD15" s="9"/>
      <c r="HQE15" s="9"/>
      <c r="HQF15" s="9"/>
      <c r="HQG15" s="9"/>
      <c r="HQH15" s="9"/>
      <c r="HQI15" s="9"/>
      <c r="HQJ15" s="9"/>
      <c r="HQK15" s="9"/>
      <c r="HQL15" s="9"/>
      <c r="HQM15" s="9"/>
      <c r="HQN15" s="9"/>
      <c r="HQO15" s="9"/>
      <c r="HQP15" s="9"/>
      <c r="HQQ15" s="9"/>
      <c r="HQR15" s="9"/>
      <c r="HQS15" s="9"/>
      <c r="HQT15" s="9"/>
      <c r="HQU15" s="9"/>
      <c r="HQV15" s="9"/>
      <c r="HQW15" s="9"/>
      <c r="HQX15" s="9"/>
      <c r="HQY15" s="9"/>
      <c r="HQZ15" s="9"/>
      <c r="HRA15" s="9"/>
      <c r="HRB15" s="9"/>
      <c r="HRC15" s="9"/>
      <c r="HRD15" s="9"/>
      <c r="HRE15" s="9"/>
      <c r="HRF15" s="9"/>
      <c r="HRG15" s="9"/>
      <c r="HRH15" s="9"/>
      <c r="HRI15" s="9"/>
      <c r="HRJ15" s="9"/>
      <c r="HRK15" s="9"/>
      <c r="HRL15" s="9"/>
      <c r="HRM15" s="9"/>
      <c r="HRN15" s="9"/>
      <c r="HRO15" s="9"/>
      <c r="HRP15" s="9"/>
      <c r="HRQ15" s="9"/>
      <c r="HRR15" s="9"/>
      <c r="HRS15" s="9"/>
      <c r="HRT15" s="9"/>
      <c r="HRU15" s="9"/>
      <c r="HRV15" s="9"/>
      <c r="HRW15" s="9"/>
      <c r="HRX15" s="9"/>
      <c r="HRY15" s="9"/>
      <c r="HRZ15" s="9"/>
      <c r="HSA15" s="9"/>
      <c r="HSB15" s="9"/>
      <c r="HSC15" s="9"/>
      <c r="HSD15" s="9"/>
      <c r="HSE15" s="9"/>
      <c r="HSF15" s="9"/>
      <c r="HSG15" s="9"/>
      <c r="HSH15" s="9"/>
      <c r="HSI15" s="9"/>
      <c r="HSJ15" s="9"/>
      <c r="HSK15" s="9"/>
      <c r="HSL15" s="9"/>
      <c r="HSM15" s="9"/>
      <c r="HSN15" s="9"/>
      <c r="HSO15" s="9"/>
      <c r="HSP15" s="9"/>
      <c r="HSQ15" s="9"/>
      <c r="HSR15" s="9"/>
      <c r="HSS15" s="9"/>
      <c r="HST15" s="9"/>
      <c r="HSU15" s="9"/>
      <c r="HSV15" s="9"/>
      <c r="HSW15" s="9"/>
      <c r="HSX15" s="9"/>
      <c r="HSY15" s="9"/>
      <c r="HSZ15" s="9"/>
      <c r="HTA15" s="9"/>
      <c r="HTB15" s="9"/>
      <c r="HTC15" s="9"/>
      <c r="HTD15" s="9"/>
      <c r="HTE15" s="9"/>
      <c r="HTF15" s="9"/>
      <c r="HTG15" s="9"/>
      <c r="HTH15" s="9"/>
      <c r="HTI15" s="9"/>
      <c r="HTJ15" s="9"/>
      <c r="HTK15" s="9"/>
      <c r="HTL15" s="9"/>
      <c r="HTM15" s="9"/>
      <c r="HTN15" s="9"/>
      <c r="HTO15" s="9"/>
      <c r="HTP15" s="9"/>
      <c r="HTQ15" s="9"/>
      <c r="HTR15" s="9"/>
      <c r="HTS15" s="9"/>
      <c r="HTT15" s="9"/>
      <c r="HTU15" s="9"/>
      <c r="HTV15" s="9"/>
      <c r="HTW15" s="9"/>
      <c r="HTX15" s="9"/>
      <c r="HTY15" s="9"/>
      <c r="HTZ15" s="9"/>
      <c r="HUA15" s="9"/>
      <c r="HUB15" s="9"/>
      <c r="HUC15" s="9"/>
      <c r="HUD15" s="9"/>
      <c r="HUE15" s="9"/>
      <c r="HUF15" s="9"/>
      <c r="HUG15" s="9"/>
      <c r="HUH15" s="9"/>
      <c r="HUI15" s="9"/>
      <c r="HUJ15" s="9"/>
      <c r="HUK15" s="9"/>
      <c r="HUL15" s="9"/>
      <c r="HUM15" s="9"/>
      <c r="HUN15" s="9"/>
      <c r="HUO15" s="9"/>
      <c r="HUP15" s="9"/>
      <c r="HUQ15" s="9"/>
      <c r="HUR15" s="9"/>
      <c r="HUS15" s="9"/>
      <c r="HUT15" s="9"/>
      <c r="HUU15" s="9"/>
      <c r="HUV15" s="9"/>
      <c r="HUW15" s="9"/>
      <c r="HUX15" s="9"/>
      <c r="HUY15" s="9"/>
      <c r="HUZ15" s="9"/>
      <c r="HVA15" s="9"/>
      <c r="HVB15" s="9"/>
      <c r="HVC15" s="9"/>
      <c r="HVD15" s="9"/>
      <c r="HVE15" s="9"/>
      <c r="HVF15" s="9"/>
      <c r="HVG15" s="9"/>
      <c r="HVH15" s="9"/>
      <c r="HVI15" s="9"/>
      <c r="HVJ15" s="9"/>
      <c r="HVK15" s="9"/>
      <c r="HVL15" s="9"/>
      <c r="HVM15" s="9"/>
      <c r="HVN15" s="9"/>
      <c r="HVO15" s="9"/>
      <c r="HVP15" s="9"/>
      <c r="HVQ15" s="9"/>
      <c r="HVR15" s="9"/>
      <c r="HVS15" s="9"/>
      <c r="HVT15" s="9"/>
      <c r="HVU15" s="9"/>
      <c r="HVV15" s="9"/>
      <c r="HVW15" s="9"/>
      <c r="HVX15" s="9"/>
      <c r="HVY15" s="9"/>
      <c r="HVZ15" s="9"/>
      <c r="HWA15" s="9"/>
      <c r="HWB15" s="9"/>
      <c r="HWC15" s="9"/>
      <c r="HWD15" s="9"/>
      <c r="HWE15" s="9"/>
      <c r="HWF15" s="9"/>
      <c r="HWG15" s="9"/>
      <c r="HWH15" s="9"/>
      <c r="HWI15" s="9"/>
      <c r="HWJ15" s="9"/>
      <c r="HWK15" s="9"/>
      <c r="HWL15" s="9"/>
      <c r="HWM15" s="9"/>
      <c r="HWN15" s="9"/>
      <c r="HWO15" s="9"/>
      <c r="HWP15" s="9"/>
      <c r="HWQ15" s="9"/>
      <c r="HWR15" s="9"/>
      <c r="HWS15" s="9"/>
      <c r="HWT15" s="9"/>
      <c r="HWU15" s="9"/>
      <c r="HWV15" s="9"/>
      <c r="HWW15" s="9"/>
      <c r="HWX15" s="9"/>
      <c r="HWY15" s="9"/>
      <c r="HWZ15" s="9"/>
      <c r="HXA15" s="9"/>
      <c r="HXB15" s="9"/>
      <c r="HXC15" s="9"/>
      <c r="HXD15" s="9"/>
      <c r="HXE15" s="9"/>
      <c r="HXF15" s="9"/>
      <c r="HXG15" s="9"/>
      <c r="HXH15" s="9"/>
      <c r="HXI15" s="9"/>
      <c r="HXJ15" s="9"/>
      <c r="HXK15" s="9"/>
      <c r="HXL15" s="9"/>
      <c r="HXM15" s="9"/>
      <c r="HXN15" s="9"/>
      <c r="HXO15" s="9"/>
      <c r="HXP15" s="9"/>
      <c r="HXQ15" s="9"/>
      <c r="HXR15" s="9"/>
      <c r="HXS15" s="9"/>
      <c r="HXT15" s="9"/>
      <c r="HXU15" s="9"/>
      <c r="HXV15" s="9"/>
      <c r="HXW15" s="9"/>
      <c r="HXX15" s="9"/>
      <c r="HXY15" s="9"/>
      <c r="HXZ15" s="9"/>
      <c r="HYA15" s="9"/>
      <c r="HYB15" s="9"/>
      <c r="HYC15" s="9"/>
      <c r="HYD15" s="9"/>
      <c r="HYE15" s="9"/>
      <c r="HYF15" s="9"/>
      <c r="HYG15" s="9"/>
      <c r="HYH15" s="9"/>
      <c r="HYI15" s="9"/>
      <c r="HYJ15" s="9"/>
      <c r="HYK15" s="9"/>
      <c r="HYL15" s="9"/>
      <c r="HYM15" s="9"/>
      <c r="HYN15" s="9"/>
      <c r="HYO15" s="9"/>
      <c r="HYP15" s="9"/>
      <c r="HYQ15" s="9"/>
      <c r="HYR15" s="9"/>
      <c r="HYS15" s="9"/>
      <c r="HYT15" s="9"/>
      <c r="HYU15" s="9"/>
      <c r="HYV15" s="9"/>
      <c r="HYW15" s="9"/>
      <c r="HYX15" s="9"/>
      <c r="HYY15" s="9"/>
      <c r="HYZ15" s="9"/>
      <c r="HZA15" s="9"/>
      <c r="HZB15" s="9"/>
      <c r="HZC15" s="9"/>
      <c r="HZD15" s="9"/>
      <c r="HZE15" s="9"/>
      <c r="HZF15" s="9"/>
      <c r="HZG15" s="9"/>
      <c r="HZH15" s="9"/>
      <c r="HZI15" s="9"/>
      <c r="HZJ15" s="9"/>
      <c r="HZK15" s="9"/>
      <c r="HZL15" s="9"/>
      <c r="HZM15" s="9"/>
      <c r="HZN15" s="9"/>
      <c r="HZO15" s="9"/>
      <c r="HZP15" s="9"/>
      <c r="HZQ15" s="9"/>
      <c r="HZR15" s="9"/>
      <c r="HZS15" s="9"/>
      <c r="HZT15" s="9"/>
      <c r="HZU15" s="9"/>
      <c r="HZV15" s="9"/>
      <c r="HZW15" s="9"/>
      <c r="HZX15" s="9"/>
      <c r="HZY15" s="9"/>
      <c r="HZZ15" s="9"/>
      <c r="IAA15" s="9"/>
      <c r="IAB15" s="9"/>
      <c r="IAC15" s="9"/>
      <c r="IAD15" s="9"/>
      <c r="IAE15" s="9"/>
      <c r="IAF15" s="9"/>
      <c r="IAG15" s="9"/>
      <c r="IAH15" s="9"/>
      <c r="IAI15" s="9"/>
      <c r="IAJ15" s="9"/>
      <c r="IAK15" s="9"/>
      <c r="IAL15" s="9"/>
      <c r="IAM15" s="9"/>
      <c r="IAN15" s="9"/>
      <c r="IAO15" s="9"/>
      <c r="IAP15" s="9"/>
      <c r="IAQ15" s="9"/>
      <c r="IAR15" s="9"/>
      <c r="IAS15" s="9"/>
      <c r="IAT15" s="9"/>
      <c r="IAU15" s="9"/>
      <c r="IAV15" s="9"/>
      <c r="IAW15" s="9"/>
      <c r="IAX15" s="9"/>
      <c r="IAY15" s="9"/>
      <c r="IAZ15" s="9"/>
      <c r="IBA15" s="9"/>
      <c r="IBB15" s="9"/>
      <c r="IBC15" s="9"/>
      <c r="IBD15" s="9"/>
      <c r="IBE15" s="9"/>
      <c r="IBF15" s="9"/>
      <c r="IBG15" s="9"/>
      <c r="IBH15" s="9"/>
      <c r="IBI15" s="9"/>
      <c r="IBJ15" s="9"/>
      <c r="IBK15" s="9"/>
      <c r="IBL15" s="9"/>
      <c r="IBM15" s="9"/>
      <c r="IBN15" s="9"/>
      <c r="IBO15" s="9"/>
      <c r="IBP15" s="9"/>
      <c r="IBQ15" s="9"/>
      <c r="IBR15" s="9"/>
      <c r="IBS15" s="9"/>
      <c r="IBT15" s="9"/>
      <c r="IBU15" s="9"/>
      <c r="IBV15" s="9"/>
      <c r="IBW15" s="9"/>
      <c r="IBX15" s="9"/>
      <c r="IBY15" s="9"/>
      <c r="IBZ15" s="9"/>
      <c r="ICA15" s="9"/>
      <c r="ICB15" s="9"/>
      <c r="ICC15" s="9"/>
      <c r="ICD15" s="9"/>
      <c r="ICE15" s="9"/>
      <c r="ICF15" s="9"/>
      <c r="ICG15" s="9"/>
      <c r="ICH15" s="9"/>
      <c r="ICI15" s="9"/>
      <c r="ICJ15" s="9"/>
      <c r="ICK15" s="9"/>
      <c r="ICL15" s="9"/>
      <c r="ICM15" s="9"/>
      <c r="ICN15" s="9"/>
      <c r="ICO15" s="9"/>
      <c r="ICP15" s="9"/>
      <c r="ICQ15" s="9"/>
      <c r="ICR15" s="9"/>
      <c r="ICS15" s="9"/>
      <c r="ICT15" s="9"/>
      <c r="ICU15" s="9"/>
      <c r="ICV15" s="9"/>
      <c r="ICW15" s="9"/>
      <c r="ICX15" s="9"/>
      <c r="ICY15" s="9"/>
      <c r="ICZ15" s="9"/>
      <c r="IDA15" s="9"/>
      <c r="IDB15" s="9"/>
      <c r="IDC15" s="9"/>
      <c r="IDD15" s="9"/>
      <c r="IDE15" s="9"/>
      <c r="IDF15" s="9"/>
      <c r="IDG15" s="9"/>
      <c r="IDH15" s="9"/>
      <c r="IDI15" s="9"/>
      <c r="IDJ15" s="9"/>
      <c r="IDK15" s="9"/>
      <c r="IDL15" s="9"/>
      <c r="IDM15" s="9"/>
      <c r="IDN15" s="9"/>
      <c r="IDO15" s="9"/>
      <c r="IDP15" s="9"/>
      <c r="IDQ15" s="9"/>
      <c r="IDR15" s="9"/>
      <c r="IDS15" s="9"/>
      <c r="IDT15" s="9"/>
      <c r="IDU15" s="9"/>
      <c r="IDV15" s="9"/>
      <c r="IDW15" s="9"/>
      <c r="IDX15" s="9"/>
      <c r="IDY15" s="9"/>
      <c r="IDZ15" s="9"/>
      <c r="IEA15" s="9"/>
      <c r="IEB15" s="9"/>
      <c r="IEC15" s="9"/>
      <c r="IED15" s="9"/>
      <c r="IEE15" s="9"/>
      <c r="IEF15" s="9"/>
      <c r="IEG15" s="9"/>
      <c r="IEH15" s="9"/>
      <c r="IEI15" s="9"/>
      <c r="IEJ15" s="9"/>
      <c r="IEK15" s="9"/>
      <c r="IEL15" s="9"/>
      <c r="IEM15" s="9"/>
      <c r="IEN15" s="9"/>
      <c r="IEO15" s="9"/>
      <c r="IEP15" s="9"/>
      <c r="IEQ15" s="9"/>
      <c r="IER15" s="9"/>
      <c r="IES15" s="9"/>
      <c r="IET15" s="9"/>
      <c r="IEU15" s="9"/>
      <c r="IEV15" s="9"/>
      <c r="IEW15" s="9"/>
      <c r="IEX15" s="9"/>
      <c r="IEY15" s="9"/>
      <c r="IEZ15" s="9"/>
      <c r="IFA15" s="9"/>
      <c r="IFB15" s="9"/>
      <c r="IFC15" s="9"/>
      <c r="IFD15" s="9"/>
      <c r="IFE15" s="9"/>
      <c r="IFF15" s="9"/>
      <c r="IFG15" s="9"/>
      <c r="IFH15" s="9"/>
      <c r="IFI15" s="9"/>
      <c r="IFJ15" s="9"/>
      <c r="IFK15" s="9"/>
      <c r="IFL15" s="9"/>
      <c r="IFM15" s="9"/>
      <c r="IFN15" s="9"/>
      <c r="IFO15" s="9"/>
      <c r="IFP15" s="9"/>
      <c r="IFQ15" s="9"/>
      <c r="IFR15" s="9"/>
      <c r="IFS15" s="9"/>
      <c r="IFT15" s="9"/>
      <c r="IFU15" s="9"/>
      <c r="IFV15" s="9"/>
      <c r="IFW15" s="9"/>
      <c r="IFX15" s="9"/>
      <c r="IFY15" s="9"/>
      <c r="IFZ15" s="9"/>
      <c r="IGA15" s="9"/>
      <c r="IGB15" s="9"/>
      <c r="IGC15" s="9"/>
      <c r="IGD15" s="9"/>
      <c r="IGE15" s="9"/>
      <c r="IGF15" s="9"/>
      <c r="IGG15" s="9"/>
      <c r="IGH15" s="9"/>
      <c r="IGI15" s="9"/>
      <c r="IGJ15" s="9"/>
      <c r="IGK15" s="9"/>
      <c r="IGL15" s="9"/>
      <c r="IGM15" s="9"/>
      <c r="IGN15" s="9"/>
      <c r="IGO15" s="9"/>
      <c r="IGP15" s="9"/>
      <c r="IGQ15" s="9"/>
      <c r="IGR15" s="9"/>
      <c r="IGS15" s="9"/>
      <c r="IGT15" s="9"/>
      <c r="IGU15" s="9"/>
      <c r="IGV15" s="9"/>
      <c r="IGW15" s="9"/>
      <c r="IGX15" s="9"/>
      <c r="IGY15" s="9"/>
      <c r="IGZ15" s="9"/>
      <c r="IHA15" s="9"/>
      <c r="IHB15" s="9"/>
      <c r="IHC15" s="9"/>
      <c r="IHD15" s="9"/>
      <c r="IHE15" s="9"/>
      <c r="IHF15" s="9"/>
      <c r="IHG15" s="9"/>
      <c r="IHH15" s="9"/>
      <c r="IHI15" s="9"/>
      <c r="IHJ15" s="9"/>
      <c r="IHK15" s="9"/>
      <c r="IHL15" s="9"/>
      <c r="IHM15" s="9"/>
      <c r="IHN15" s="9"/>
      <c r="IHO15" s="9"/>
      <c r="IHP15" s="9"/>
      <c r="IHQ15" s="9"/>
      <c r="IHR15" s="9"/>
      <c r="IHS15" s="9"/>
      <c r="IHT15" s="9"/>
      <c r="IHU15" s="9"/>
      <c r="IHV15" s="9"/>
      <c r="IHW15" s="9"/>
      <c r="IHX15" s="9"/>
      <c r="IHY15" s="9"/>
      <c r="IHZ15" s="9"/>
      <c r="IIA15" s="9"/>
      <c r="IIB15" s="9"/>
      <c r="IIC15" s="9"/>
      <c r="IID15" s="9"/>
      <c r="IIE15" s="9"/>
      <c r="IIF15" s="9"/>
      <c r="IIG15" s="9"/>
      <c r="IIH15" s="9"/>
      <c r="III15" s="9"/>
      <c r="IIJ15" s="9"/>
      <c r="IIK15" s="9"/>
      <c r="IIL15" s="9"/>
      <c r="IIM15" s="9"/>
      <c r="IIN15" s="9"/>
      <c r="IIO15" s="9"/>
      <c r="IIP15" s="9"/>
      <c r="IIQ15" s="9"/>
      <c r="IIR15" s="9"/>
      <c r="IIS15" s="9"/>
      <c r="IIT15" s="9"/>
      <c r="IIU15" s="9"/>
      <c r="IIV15" s="9"/>
      <c r="IIW15" s="9"/>
      <c r="IIX15" s="9"/>
      <c r="IIY15" s="9"/>
      <c r="IIZ15" s="9"/>
      <c r="IJA15" s="9"/>
      <c r="IJB15" s="9"/>
      <c r="IJC15" s="9"/>
      <c r="IJD15" s="9"/>
      <c r="IJE15" s="9"/>
      <c r="IJF15" s="9"/>
      <c r="IJG15" s="9"/>
      <c r="IJH15" s="9"/>
      <c r="IJI15" s="9"/>
      <c r="IJJ15" s="9"/>
      <c r="IJK15" s="9"/>
      <c r="IJL15" s="9"/>
      <c r="IJM15" s="9"/>
      <c r="IJN15" s="9"/>
      <c r="IJO15" s="9"/>
      <c r="IJP15" s="9"/>
      <c r="IJQ15" s="9"/>
      <c r="IJR15" s="9"/>
      <c r="IJS15" s="9"/>
      <c r="IJT15" s="9"/>
      <c r="IJU15" s="9"/>
      <c r="IJV15" s="9"/>
      <c r="IJW15" s="9"/>
      <c r="IJX15" s="9"/>
      <c r="IJY15" s="9"/>
      <c r="IJZ15" s="9"/>
      <c r="IKA15" s="9"/>
      <c r="IKB15" s="9"/>
      <c r="IKC15" s="9"/>
      <c r="IKD15" s="9"/>
      <c r="IKE15" s="9"/>
      <c r="IKF15" s="9"/>
      <c r="IKG15" s="9"/>
      <c r="IKH15" s="9"/>
      <c r="IKI15" s="9"/>
      <c r="IKJ15" s="9"/>
      <c r="IKK15" s="9"/>
      <c r="IKL15" s="9"/>
      <c r="IKM15" s="9"/>
      <c r="IKN15" s="9"/>
      <c r="IKO15" s="9"/>
      <c r="IKP15" s="9"/>
      <c r="IKQ15" s="9"/>
      <c r="IKR15" s="9"/>
      <c r="IKS15" s="9"/>
      <c r="IKT15" s="9"/>
      <c r="IKU15" s="9"/>
      <c r="IKV15" s="9"/>
      <c r="IKW15" s="9"/>
      <c r="IKX15" s="9"/>
      <c r="IKY15" s="9"/>
      <c r="IKZ15" s="9"/>
      <c r="ILA15" s="9"/>
      <c r="ILB15" s="9"/>
      <c r="ILC15" s="9"/>
      <c r="ILD15" s="9"/>
      <c r="ILE15" s="9"/>
      <c r="ILF15" s="9"/>
      <c r="ILG15" s="9"/>
      <c r="ILH15" s="9"/>
      <c r="ILI15" s="9"/>
      <c r="ILJ15" s="9"/>
      <c r="ILK15" s="9"/>
      <c r="ILL15" s="9"/>
      <c r="ILM15" s="9"/>
      <c r="ILN15" s="9"/>
      <c r="ILO15" s="9"/>
      <c r="ILP15" s="9"/>
      <c r="ILQ15" s="9"/>
      <c r="ILR15" s="9"/>
      <c r="ILS15" s="9"/>
      <c r="ILT15" s="9"/>
      <c r="ILU15" s="9"/>
      <c r="ILV15" s="9"/>
      <c r="ILW15" s="9"/>
      <c r="ILX15" s="9"/>
      <c r="ILY15" s="9"/>
      <c r="ILZ15" s="9"/>
      <c r="IMA15" s="9"/>
      <c r="IMB15" s="9"/>
      <c r="IMC15" s="9"/>
      <c r="IMD15" s="9"/>
      <c r="IME15" s="9"/>
      <c r="IMF15" s="9"/>
      <c r="IMG15" s="9"/>
      <c r="IMH15" s="9"/>
      <c r="IMI15" s="9"/>
      <c r="IMJ15" s="9"/>
      <c r="IMK15" s="9"/>
      <c r="IML15" s="9"/>
      <c r="IMM15" s="9"/>
      <c r="IMN15" s="9"/>
      <c r="IMO15" s="9"/>
      <c r="IMP15" s="9"/>
      <c r="IMQ15" s="9"/>
      <c r="IMR15" s="9"/>
      <c r="IMS15" s="9"/>
      <c r="IMT15" s="9"/>
      <c r="IMU15" s="9"/>
      <c r="IMV15" s="9"/>
      <c r="IMW15" s="9"/>
      <c r="IMX15" s="9"/>
      <c r="IMY15" s="9"/>
      <c r="IMZ15" s="9"/>
      <c r="INA15" s="9"/>
      <c r="INB15" s="9"/>
      <c r="INC15" s="9"/>
      <c r="IND15" s="9"/>
      <c r="INE15" s="9"/>
      <c r="INF15" s="9"/>
      <c r="ING15" s="9"/>
      <c r="INH15" s="9"/>
      <c r="INI15" s="9"/>
      <c r="INJ15" s="9"/>
      <c r="INK15" s="9"/>
      <c r="INL15" s="9"/>
      <c r="INM15" s="9"/>
      <c r="INN15" s="9"/>
      <c r="INO15" s="9"/>
      <c r="INP15" s="9"/>
      <c r="INQ15" s="9"/>
      <c r="INR15" s="9"/>
      <c r="INS15" s="9"/>
      <c r="INT15" s="9"/>
      <c r="INU15" s="9"/>
      <c r="INV15" s="9"/>
      <c r="INW15" s="9"/>
      <c r="INX15" s="9"/>
      <c r="INY15" s="9"/>
      <c r="INZ15" s="9"/>
      <c r="IOA15" s="9"/>
      <c r="IOB15" s="9"/>
      <c r="IOC15" s="9"/>
      <c r="IOD15" s="9"/>
      <c r="IOE15" s="9"/>
      <c r="IOF15" s="9"/>
      <c r="IOG15" s="9"/>
      <c r="IOH15" s="9"/>
      <c r="IOI15" s="9"/>
      <c r="IOJ15" s="9"/>
      <c r="IOK15" s="9"/>
      <c r="IOL15" s="9"/>
      <c r="IOM15" s="9"/>
      <c r="ION15" s="9"/>
      <c r="IOO15" s="9"/>
      <c r="IOP15" s="9"/>
      <c r="IOQ15" s="9"/>
      <c r="IOR15" s="9"/>
      <c r="IOS15" s="9"/>
      <c r="IOT15" s="9"/>
      <c r="IOU15" s="9"/>
      <c r="IOV15" s="9"/>
      <c r="IOW15" s="9"/>
      <c r="IOX15" s="9"/>
      <c r="IOY15" s="9"/>
      <c r="IOZ15" s="9"/>
      <c r="IPA15" s="9"/>
      <c r="IPB15" s="9"/>
      <c r="IPC15" s="9"/>
      <c r="IPD15" s="9"/>
      <c r="IPE15" s="9"/>
      <c r="IPF15" s="9"/>
      <c r="IPG15" s="9"/>
      <c r="IPH15" s="9"/>
      <c r="IPI15" s="9"/>
      <c r="IPJ15" s="9"/>
      <c r="IPK15" s="9"/>
      <c r="IPL15" s="9"/>
      <c r="IPM15" s="9"/>
      <c r="IPN15" s="9"/>
      <c r="IPO15" s="9"/>
      <c r="IPP15" s="9"/>
      <c r="IPQ15" s="9"/>
      <c r="IPR15" s="9"/>
      <c r="IPS15" s="9"/>
      <c r="IPT15" s="9"/>
      <c r="IPU15" s="9"/>
      <c r="IPV15" s="9"/>
      <c r="IPW15" s="9"/>
      <c r="IPX15" s="9"/>
      <c r="IPY15" s="9"/>
      <c r="IPZ15" s="9"/>
      <c r="IQA15" s="9"/>
      <c r="IQB15" s="9"/>
      <c r="IQC15" s="9"/>
      <c r="IQD15" s="9"/>
      <c r="IQE15" s="9"/>
      <c r="IQF15" s="9"/>
      <c r="IQG15" s="9"/>
      <c r="IQH15" s="9"/>
      <c r="IQI15" s="9"/>
      <c r="IQJ15" s="9"/>
      <c r="IQK15" s="9"/>
      <c r="IQL15" s="9"/>
      <c r="IQM15" s="9"/>
      <c r="IQN15" s="9"/>
      <c r="IQO15" s="9"/>
      <c r="IQP15" s="9"/>
      <c r="IQQ15" s="9"/>
      <c r="IQR15" s="9"/>
      <c r="IQS15" s="9"/>
      <c r="IQT15" s="9"/>
      <c r="IQU15" s="9"/>
      <c r="IQV15" s="9"/>
      <c r="IQW15" s="9"/>
      <c r="IQX15" s="9"/>
      <c r="IQY15" s="9"/>
      <c r="IQZ15" s="9"/>
      <c r="IRA15" s="9"/>
      <c r="IRB15" s="9"/>
      <c r="IRC15" s="9"/>
      <c r="IRD15" s="9"/>
      <c r="IRE15" s="9"/>
      <c r="IRF15" s="9"/>
      <c r="IRG15" s="9"/>
      <c r="IRH15" s="9"/>
      <c r="IRI15" s="9"/>
      <c r="IRJ15" s="9"/>
      <c r="IRK15" s="9"/>
      <c r="IRL15" s="9"/>
      <c r="IRM15" s="9"/>
      <c r="IRN15" s="9"/>
      <c r="IRO15" s="9"/>
      <c r="IRP15" s="9"/>
      <c r="IRQ15" s="9"/>
      <c r="IRR15" s="9"/>
      <c r="IRS15" s="9"/>
      <c r="IRT15" s="9"/>
      <c r="IRU15" s="9"/>
      <c r="IRV15" s="9"/>
      <c r="IRW15" s="9"/>
      <c r="IRX15" s="9"/>
      <c r="IRY15" s="9"/>
      <c r="IRZ15" s="9"/>
      <c r="ISA15" s="9"/>
      <c r="ISB15" s="9"/>
      <c r="ISC15" s="9"/>
      <c r="ISD15" s="9"/>
      <c r="ISE15" s="9"/>
      <c r="ISF15" s="9"/>
      <c r="ISG15" s="9"/>
      <c r="ISH15" s="9"/>
      <c r="ISI15" s="9"/>
      <c r="ISJ15" s="9"/>
      <c r="ISK15" s="9"/>
      <c r="ISL15" s="9"/>
      <c r="ISM15" s="9"/>
      <c r="ISN15" s="9"/>
      <c r="ISO15" s="9"/>
      <c r="ISP15" s="9"/>
      <c r="ISQ15" s="9"/>
      <c r="ISR15" s="9"/>
      <c r="ISS15" s="9"/>
      <c r="IST15" s="9"/>
      <c r="ISU15" s="9"/>
      <c r="ISV15" s="9"/>
      <c r="ISW15" s="9"/>
      <c r="ISX15" s="9"/>
      <c r="ISY15" s="9"/>
      <c r="ISZ15" s="9"/>
      <c r="ITA15" s="9"/>
      <c r="ITB15" s="9"/>
      <c r="ITC15" s="9"/>
      <c r="ITD15" s="9"/>
      <c r="ITE15" s="9"/>
      <c r="ITF15" s="9"/>
      <c r="ITG15" s="9"/>
      <c r="ITH15" s="9"/>
      <c r="ITI15" s="9"/>
      <c r="ITJ15" s="9"/>
      <c r="ITK15" s="9"/>
      <c r="ITL15" s="9"/>
      <c r="ITM15" s="9"/>
      <c r="ITN15" s="9"/>
      <c r="ITO15" s="9"/>
      <c r="ITP15" s="9"/>
      <c r="ITQ15" s="9"/>
      <c r="ITR15" s="9"/>
      <c r="ITS15" s="9"/>
      <c r="ITT15" s="9"/>
      <c r="ITU15" s="9"/>
      <c r="ITV15" s="9"/>
      <c r="ITW15" s="9"/>
      <c r="ITX15" s="9"/>
      <c r="ITY15" s="9"/>
      <c r="ITZ15" s="9"/>
      <c r="IUA15" s="9"/>
      <c r="IUB15" s="9"/>
      <c r="IUC15" s="9"/>
      <c r="IUD15" s="9"/>
      <c r="IUE15" s="9"/>
      <c r="IUF15" s="9"/>
      <c r="IUG15" s="9"/>
      <c r="IUH15" s="9"/>
      <c r="IUI15" s="9"/>
      <c r="IUJ15" s="9"/>
      <c r="IUK15" s="9"/>
      <c r="IUL15" s="9"/>
      <c r="IUM15" s="9"/>
      <c r="IUN15" s="9"/>
      <c r="IUO15" s="9"/>
      <c r="IUP15" s="9"/>
      <c r="IUQ15" s="9"/>
      <c r="IUR15" s="9"/>
      <c r="IUS15" s="9"/>
      <c r="IUT15" s="9"/>
      <c r="IUU15" s="9"/>
      <c r="IUV15" s="9"/>
      <c r="IUW15" s="9"/>
      <c r="IUX15" s="9"/>
      <c r="IUY15" s="9"/>
      <c r="IUZ15" s="9"/>
      <c r="IVA15" s="9"/>
      <c r="IVB15" s="9"/>
      <c r="IVC15" s="9"/>
      <c r="IVD15" s="9"/>
      <c r="IVE15" s="9"/>
      <c r="IVF15" s="9"/>
      <c r="IVG15" s="9"/>
      <c r="IVH15" s="9"/>
      <c r="IVI15" s="9"/>
      <c r="IVJ15" s="9"/>
      <c r="IVK15" s="9"/>
      <c r="IVL15" s="9"/>
      <c r="IVM15" s="9"/>
      <c r="IVN15" s="9"/>
      <c r="IVO15" s="9"/>
      <c r="IVP15" s="9"/>
      <c r="IVQ15" s="9"/>
      <c r="IVR15" s="9"/>
      <c r="IVS15" s="9"/>
      <c r="IVT15" s="9"/>
      <c r="IVU15" s="9"/>
      <c r="IVV15" s="9"/>
      <c r="IVW15" s="9"/>
      <c r="IVX15" s="9"/>
      <c r="IVY15" s="9"/>
      <c r="IVZ15" s="9"/>
      <c r="IWA15" s="9"/>
      <c r="IWB15" s="9"/>
      <c r="IWC15" s="9"/>
      <c r="IWD15" s="9"/>
      <c r="IWE15" s="9"/>
      <c r="IWF15" s="9"/>
      <c r="IWG15" s="9"/>
      <c r="IWH15" s="9"/>
      <c r="IWI15" s="9"/>
      <c r="IWJ15" s="9"/>
      <c r="IWK15" s="9"/>
      <c r="IWL15" s="9"/>
      <c r="IWM15" s="9"/>
      <c r="IWN15" s="9"/>
      <c r="IWO15" s="9"/>
      <c r="IWP15" s="9"/>
      <c r="IWQ15" s="9"/>
      <c r="IWR15" s="9"/>
      <c r="IWS15" s="9"/>
      <c r="IWT15" s="9"/>
      <c r="IWU15" s="9"/>
      <c r="IWV15" s="9"/>
      <c r="IWW15" s="9"/>
      <c r="IWX15" s="9"/>
      <c r="IWY15" s="9"/>
      <c r="IWZ15" s="9"/>
      <c r="IXA15" s="9"/>
      <c r="IXB15" s="9"/>
      <c r="IXC15" s="9"/>
      <c r="IXD15" s="9"/>
      <c r="IXE15" s="9"/>
      <c r="IXF15" s="9"/>
      <c r="IXG15" s="9"/>
      <c r="IXH15" s="9"/>
      <c r="IXI15" s="9"/>
      <c r="IXJ15" s="9"/>
      <c r="IXK15" s="9"/>
      <c r="IXL15" s="9"/>
      <c r="IXM15" s="9"/>
      <c r="IXN15" s="9"/>
      <c r="IXO15" s="9"/>
      <c r="IXP15" s="9"/>
      <c r="IXQ15" s="9"/>
      <c r="IXR15" s="9"/>
      <c r="IXS15" s="9"/>
      <c r="IXT15" s="9"/>
      <c r="IXU15" s="9"/>
      <c r="IXV15" s="9"/>
      <c r="IXW15" s="9"/>
      <c r="IXX15" s="9"/>
      <c r="IXY15" s="9"/>
      <c r="IXZ15" s="9"/>
      <c r="IYA15" s="9"/>
      <c r="IYB15" s="9"/>
      <c r="IYC15" s="9"/>
      <c r="IYD15" s="9"/>
      <c r="IYE15" s="9"/>
      <c r="IYF15" s="9"/>
      <c r="IYG15" s="9"/>
      <c r="IYH15" s="9"/>
      <c r="IYI15" s="9"/>
      <c r="IYJ15" s="9"/>
      <c r="IYK15" s="9"/>
      <c r="IYL15" s="9"/>
      <c r="IYM15" s="9"/>
      <c r="IYN15" s="9"/>
      <c r="IYO15" s="9"/>
      <c r="IYP15" s="9"/>
      <c r="IYQ15" s="9"/>
      <c r="IYR15" s="9"/>
      <c r="IYS15" s="9"/>
      <c r="IYT15" s="9"/>
      <c r="IYU15" s="9"/>
      <c r="IYV15" s="9"/>
      <c r="IYW15" s="9"/>
      <c r="IYX15" s="9"/>
      <c r="IYY15" s="9"/>
      <c r="IYZ15" s="9"/>
      <c r="IZA15" s="9"/>
      <c r="IZB15" s="9"/>
      <c r="IZC15" s="9"/>
      <c r="IZD15" s="9"/>
      <c r="IZE15" s="9"/>
      <c r="IZF15" s="9"/>
      <c r="IZG15" s="9"/>
      <c r="IZH15" s="9"/>
      <c r="IZI15" s="9"/>
      <c r="IZJ15" s="9"/>
      <c r="IZK15" s="9"/>
      <c r="IZL15" s="9"/>
      <c r="IZM15" s="9"/>
      <c r="IZN15" s="9"/>
      <c r="IZO15" s="9"/>
      <c r="IZP15" s="9"/>
      <c r="IZQ15" s="9"/>
      <c r="IZR15" s="9"/>
      <c r="IZS15" s="9"/>
      <c r="IZT15" s="9"/>
      <c r="IZU15" s="9"/>
      <c r="IZV15" s="9"/>
      <c r="IZW15" s="9"/>
      <c r="IZX15" s="9"/>
      <c r="IZY15" s="9"/>
      <c r="IZZ15" s="9"/>
      <c r="JAA15" s="9"/>
      <c r="JAB15" s="9"/>
      <c r="JAC15" s="9"/>
      <c r="JAD15" s="9"/>
      <c r="JAE15" s="9"/>
      <c r="JAF15" s="9"/>
      <c r="JAG15" s="9"/>
      <c r="JAH15" s="9"/>
      <c r="JAI15" s="9"/>
      <c r="JAJ15" s="9"/>
      <c r="JAK15" s="9"/>
      <c r="JAL15" s="9"/>
      <c r="JAM15" s="9"/>
      <c r="JAN15" s="9"/>
      <c r="JAO15" s="9"/>
      <c r="JAP15" s="9"/>
      <c r="JAQ15" s="9"/>
      <c r="JAR15" s="9"/>
      <c r="JAS15" s="9"/>
      <c r="JAT15" s="9"/>
      <c r="JAU15" s="9"/>
      <c r="JAV15" s="9"/>
      <c r="JAW15" s="9"/>
      <c r="JAX15" s="9"/>
      <c r="JAY15" s="9"/>
      <c r="JAZ15" s="9"/>
      <c r="JBA15" s="9"/>
      <c r="JBB15" s="9"/>
      <c r="JBC15" s="9"/>
      <c r="JBD15" s="9"/>
      <c r="JBE15" s="9"/>
      <c r="JBF15" s="9"/>
      <c r="JBG15" s="9"/>
      <c r="JBH15" s="9"/>
      <c r="JBI15" s="9"/>
      <c r="JBJ15" s="9"/>
      <c r="JBK15" s="9"/>
      <c r="JBL15" s="9"/>
      <c r="JBM15" s="9"/>
      <c r="JBN15" s="9"/>
      <c r="JBO15" s="9"/>
      <c r="JBP15" s="9"/>
      <c r="JBQ15" s="9"/>
      <c r="JBR15" s="9"/>
      <c r="JBS15" s="9"/>
      <c r="JBT15" s="9"/>
      <c r="JBU15" s="9"/>
      <c r="JBV15" s="9"/>
      <c r="JBW15" s="9"/>
      <c r="JBX15" s="9"/>
      <c r="JBY15" s="9"/>
      <c r="JBZ15" s="9"/>
      <c r="JCA15" s="9"/>
      <c r="JCB15" s="9"/>
      <c r="JCC15" s="9"/>
      <c r="JCD15" s="9"/>
      <c r="JCE15" s="9"/>
      <c r="JCF15" s="9"/>
      <c r="JCG15" s="9"/>
      <c r="JCH15" s="9"/>
      <c r="JCI15" s="9"/>
      <c r="JCJ15" s="9"/>
      <c r="JCK15" s="9"/>
      <c r="JCL15" s="9"/>
      <c r="JCM15" s="9"/>
      <c r="JCN15" s="9"/>
      <c r="JCO15" s="9"/>
      <c r="JCP15" s="9"/>
      <c r="JCQ15" s="9"/>
      <c r="JCR15" s="9"/>
      <c r="JCS15" s="9"/>
      <c r="JCT15" s="9"/>
      <c r="JCU15" s="9"/>
      <c r="JCV15" s="9"/>
      <c r="JCW15" s="9"/>
      <c r="JCX15" s="9"/>
      <c r="JCY15" s="9"/>
      <c r="JCZ15" s="9"/>
      <c r="JDA15" s="9"/>
      <c r="JDB15" s="9"/>
      <c r="JDC15" s="9"/>
      <c r="JDD15" s="9"/>
      <c r="JDE15" s="9"/>
      <c r="JDF15" s="9"/>
      <c r="JDG15" s="9"/>
      <c r="JDH15" s="9"/>
      <c r="JDI15" s="9"/>
      <c r="JDJ15" s="9"/>
      <c r="JDK15" s="9"/>
      <c r="JDL15" s="9"/>
      <c r="JDM15" s="9"/>
      <c r="JDN15" s="9"/>
      <c r="JDO15" s="9"/>
      <c r="JDP15" s="9"/>
      <c r="JDQ15" s="9"/>
      <c r="JDR15" s="9"/>
      <c r="JDS15" s="9"/>
      <c r="JDT15" s="9"/>
      <c r="JDU15" s="9"/>
      <c r="JDV15" s="9"/>
      <c r="JDW15" s="9"/>
      <c r="JDX15" s="9"/>
      <c r="JDY15" s="9"/>
      <c r="JDZ15" s="9"/>
      <c r="JEA15" s="9"/>
      <c r="JEB15" s="9"/>
      <c r="JEC15" s="9"/>
      <c r="JED15" s="9"/>
      <c r="JEE15" s="9"/>
      <c r="JEF15" s="9"/>
      <c r="JEG15" s="9"/>
      <c r="JEH15" s="9"/>
      <c r="JEI15" s="9"/>
      <c r="JEJ15" s="9"/>
      <c r="JEK15" s="9"/>
      <c r="JEL15" s="9"/>
      <c r="JEM15" s="9"/>
      <c r="JEN15" s="9"/>
      <c r="JEO15" s="9"/>
      <c r="JEP15" s="9"/>
      <c r="JEQ15" s="9"/>
      <c r="JER15" s="9"/>
      <c r="JES15" s="9"/>
      <c r="JET15" s="9"/>
      <c r="JEU15" s="9"/>
      <c r="JEV15" s="9"/>
      <c r="JEW15" s="9"/>
      <c r="JEX15" s="9"/>
      <c r="JEY15" s="9"/>
      <c r="JEZ15" s="9"/>
      <c r="JFA15" s="9"/>
      <c r="JFB15" s="9"/>
      <c r="JFC15" s="9"/>
      <c r="JFD15" s="9"/>
      <c r="JFE15" s="9"/>
      <c r="JFF15" s="9"/>
      <c r="JFG15" s="9"/>
      <c r="JFH15" s="9"/>
      <c r="JFI15" s="9"/>
      <c r="JFJ15" s="9"/>
      <c r="JFK15" s="9"/>
      <c r="JFL15" s="9"/>
      <c r="JFM15" s="9"/>
      <c r="JFN15" s="9"/>
      <c r="JFO15" s="9"/>
      <c r="JFP15" s="9"/>
      <c r="JFQ15" s="9"/>
      <c r="JFR15" s="9"/>
      <c r="JFS15" s="9"/>
      <c r="JFT15" s="9"/>
      <c r="JFU15" s="9"/>
      <c r="JFV15" s="9"/>
      <c r="JFW15" s="9"/>
      <c r="JFX15" s="9"/>
      <c r="JFY15" s="9"/>
      <c r="JFZ15" s="9"/>
      <c r="JGA15" s="9"/>
      <c r="JGB15" s="9"/>
      <c r="JGC15" s="9"/>
      <c r="JGD15" s="9"/>
      <c r="JGE15" s="9"/>
      <c r="JGF15" s="9"/>
      <c r="JGG15" s="9"/>
      <c r="JGH15" s="9"/>
      <c r="JGI15" s="9"/>
      <c r="JGJ15" s="9"/>
      <c r="JGK15" s="9"/>
      <c r="JGL15" s="9"/>
      <c r="JGM15" s="9"/>
      <c r="JGN15" s="9"/>
      <c r="JGO15" s="9"/>
      <c r="JGP15" s="9"/>
      <c r="JGQ15" s="9"/>
      <c r="JGR15" s="9"/>
      <c r="JGS15" s="9"/>
      <c r="JGT15" s="9"/>
      <c r="JGU15" s="9"/>
      <c r="JGV15" s="9"/>
      <c r="JGW15" s="9"/>
      <c r="JGX15" s="9"/>
      <c r="JGY15" s="9"/>
      <c r="JGZ15" s="9"/>
      <c r="JHA15" s="9"/>
      <c r="JHB15" s="9"/>
      <c r="JHC15" s="9"/>
      <c r="JHD15" s="9"/>
      <c r="JHE15" s="9"/>
      <c r="JHF15" s="9"/>
      <c r="JHG15" s="9"/>
      <c r="JHH15" s="9"/>
      <c r="JHI15" s="9"/>
      <c r="JHJ15" s="9"/>
      <c r="JHK15" s="9"/>
      <c r="JHL15" s="9"/>
      <c r="JHM15" s="9"/>
      <c r="JHN15" s="9"/>
      <c r="JHO15" s="9"/>
      <c r="JHP15" s="9"/>
      <c r="JHQ15" s="9"/>
      <c r="JHR15" s="9"/>
      <c r="JHS15" s="9"/>
      <c r="JHT15" s="9"/>
      <c r="JHU15" s="9"/>
      <c r="JHV15" s="9"/>
      <c r="JHW15" s="9"/>
      <c r="JHX15" s="9"/>
      <c r="JHY15" s="9"/>
      <c r="JHZ15" s="9"/>
      <c r="JIA15" s="9"/>
      <c r="JIB15" s="9"/>
      <c r="JIC15" s="9"/>
      <c r="JID15" s="9"/>
      <c r="JIE15" s="9"/>
      <c r="JIF15" s="9"/>
      <c r="JIG15" s="9"/>
      <c r="JIH15" s="9"/>
      <c r="JII15" s="9"/>
      <c r="JIJ15" s="9"/>
      <c r="JIK15" s="9"/>
      <c r="JIL15" s="9"/>
      <c r="JIM15" s="9"/>
      <c r="JIN15" s="9"/>
      <c r="JIO15" s="9"/>
      <c r="JIP15" s="9"/>
      <c r="JIQ15" s="9"/>
      <c r="JIR15" s="9"/>
      <c r="JIS15" s="9"/>
      <c r="JIT15" s="9"/>
      <c r="JIU15" s="9"/>
      <c r="JIV15" s="9"/>
      <c r="JIW15" s="9"/>
      <c r="JIX15" s="9"/>
      <c r="JIY15" s="9"/>
      <c r="JIZ15" s="9"/>
      <c r="JJA15" s="9"/>
      <c r="JJB15" s="9"/>
      <c r="JJC15" s="9"/>
      <c r="JJD15" s="9"/>
      <c r="JJE15" s="9"/>
      <c r="JJF15" s="9"/>
      <c r="JJG15" s="9"/>
      <c r="JJH15" s="9"/>
      <c r="JJI15" s="9"/>
      <c r="JJJ15" s="9"/>
      <c r="JJK15" s="9"/>
      <c r="JJL15" s="9"/>
      <c r="JJM15" s="9"/>
      <c r="JJN15" s="9"/>
      <c r="JJO15" s="9"/>
      <c r="JJP15" s="9"/>
      <c r="JJQ15" s="9"/>
      <c r="JJR15" s="9"/>
      <c r="JJS15" s="9"/>
      <c r="JJT15" s="9"/>
      <c r="JJU15" s="9"/>
      <c r="JJV15" s="9"/>
      <c r="JJW15" s="9"/>
      <c r="JJX15" s="9"/>
      <c r="JJY15" s="9"/>
      <c r="JJZ15" s="9"/>
      <c r="JKA15" s="9"/>
      <c r="JKB15" s="9"/>
      <c r="JKC15" s="9"/>
      <c r="JKD15" s="9"/>
      <c r="JKE15" s="9"/>
      <c r="JKF15" s="9"/>
      <c r="JKG15" s="9"/>
      <c r="JKH15" s="9"/>
      <c r="JKI15" s="9"/>
      <c r="JKJ15" s="9"/>
      <c r="JKK15" s="9"/>
      <c r="JKL15" s="9"/>
      <c r="JKM15" s="9"/>
      <c r="JKN15" s="9"/>
      <c r="JKO15" s="9"/>
      <c r="JKP15" s="9"/>
      <c r="JKQ15" s="9"/>
      <c r="JKR15" s="9"/>
      <c r="JKS15" s="9"/>
      <c r="JKT15" s="9"/>
      <c r="JKU15" s="9"/>
      <c r="JKV15" s="9"/>
      <c r="JKW15" s="9"/>
      <c r="JKX15" s="9"/>
      <c r="JKY15" s="9"/>
      <c r="JKZ15" s="9"/>
      <c r="JLA15" s="9"/>
      <c r="JLB15" s="9"/>
      <c r="JLC15" s="9"/>
      <c r="JLD15" s="9"/>
      <c r="JLE15" s="9"/>
      <c r="JLF15" s="9"/>
      <c r="JLG15" s="9"/>
      <c r="JLH15" s="9"/>
      <c r="JLI15" s="9"/>
      <c r="JLJ15" s="9"/>
      <c r="JLK15" s="9"/>
      <c r="JLL15" s="9"/>
      <c r="JLM15" s="9"/>
      <c r="JLN15" s="9"/>
      <c r="JLO15" s="9"/>
      <c r="JLP15" s="9"/>
      <c r="JLQ15" s="9"/>
      <c r="JLR15" s="9"/>
      <c r="JLS15" s="9"/>
      <c r="JLT15" s="9"/>
      <c r="JLU15" s="9"/>
      <c r="JLV15" s="9"/>
      <c r="JLW15" s="9"/>
      <c r="JLX15" s="9"/>
      <c r="JLY15" s="9"/>
      <c r="JLZ15" s="9"/>
      <c r="JMA15" s="9"/>
      <c r="JMB15" s="9"/>
      <c r="JMC15" s="9"/>
      <c r="JMD15" s="9"/>
      <c r="JME15" s="9"/>
      <c r="JMF15" s="9"/>
      <c r="JMG15" s="9"/>
      <c r="JMH15" s="9"/>
      <c r="JMI15" s="9"/>
      <c r="JMJ15" s="9"/>
      <c r="JMK15" s="9"/>
      <c r="JML15" s="9"/>
      <c r="JMM15" s="9"/>
      <c r="JMN15" s="9"/>
      <c r="JMO15" s="9"/>
      <c r="JMP15" s="9"/>
      <c r="JMQ15" s="9"/>
      <c r="JMR15" s="9"/>
      <c r="JMS15" s="9"/>
      <c r="JMT15" s="9"/>
      <c r="JMU15" s="9"/>
      <c r="JMV15" s="9"/>
      <c r="JMW15" s="9"/>
      <c r="JMX15" s="9"/>
      <c r="JMY15" s="9"/>
      <c r="JMZ15" s="9"/>
      <c r="JNA15" s="9"/>
      <c r="JNB15" s="9"/>
      <c r="JNC15" s="9"/>
      <c r="JND15" s="9"/>
      <c r="JNE15" s="9"/>
      <c r="JNF15" s="9"/>
      <c r="JNG15" s="9"/>
      <c r="JNH15" s="9"/>
      <c r="JNI15" s="9"/>
      <c r="JNJ15" s="9"/>
      <c r="JNK15" s="9"/>
      <c r="JNL15" s="9"/>
      <c r="JNM15" s="9"/>
      <c r="JNN15" s="9"/>
      <c r="JNO15" s="9"/>
      <c r="JNP15" s="9"/>
      <c r="JNQ15" s="9"/>
      <c r="JNR15" s="9"/>
      <c r="JNS15" s="9"/>
      <c r="JNT15" s="9"/>
      <c r="JNU15" s="9"/>
      <c r="JNV15" s="9"/>
      <c r="JNW15" s="9"/>
      <c r="JNX15" s="9"/>
      <c r="JNY15" s="9"/>
      <c r="JNZ15" s="9"/>
      <c r="JOA15" s="9"/>
      <c r="JOB15" s="9"/>
      <c r="JOC15" s="9"/>
      <c r="JOD15" s="9"/>
      <c r="JOE15" s="9"/>
      <c r="JOF15" s="9"/>
      <c r="JOG15" s="9"/>
      <c r="JOH15" s="9"/>
      <c r="JOI15" s="9"/>
      <c r="JOJ15" s="9"/>
      <c r="JOK15" s="9"/>
      <c r="JOL15" s="9"/>
      <c r="JOM15" s="9"/>
      <c r="JON15" s="9"/>
      <c r="JOO15" s="9"/>
      <c r="JOP15" s="9"/>
      <c r="JOQ15" s="9"/>
      <c r="JOR15" s="9"/>
      <c r="JOS15" s="9"/>
      <c r="JOT15" s="9"/>
      <c r="JOU15" s="9"/>
      <c r="JOV15" s="9"/>
      <c r="JOW15" s="9"/>
      <c r="JOX15" s="9"/>
      <c r="JOY15" s="9"/>
      <c r="JOZ15" s="9"/>
      <c r="JPA15" s="9"/>
      <c r="JPB15" s="9"/>
      <c r="JPC15" s="9"/>
      <c r="JPD15" s="9"/>
      <c r="JPE15" s="9"/>
      <c r="JPF15" s="9"/>
      <c r="JPG15" s="9"/>
      <c r="JPH15" s="9"/>
      <c r="JPI15" s="9"/>
      <c r="JPJ15" s="9"/>
      <c r="JPK15" s="9"/>
      <c r="JPL15" s="9"/>
      <c r="JPM15" s="9"/>
      <c r="JPN15" s="9"/>
      <c r="JPO15" s="9"/>
      <c r="JPP15" s="9"/>
      <c r="JPQ15" s="9"/>
      <c r="JPR15" s="9"/>
      <c r="JPS15" s="9"/>
      <c r="JPT15" s="9"/>
      <c r="JPU15" s="9"/>
      <c r="JPV15" s="9"/>
      <c r="JPW15" s="9"/>
      <c r="JPX15" s="9"/>
      <c r="JPY15" s="9"/>
      <c r="JPZ15" s="9"/>
      <c r="JQA15" s="9"/>
      <c r="JQB15" s="9"/>
      <c r="JQC15" s="9"/>
      <c r="JQD15" s="9"/>
      <c r="JQE15" s="9"/>
      <c r="JQF15" s="9"/>
      <c r="JQG15" s="9"/>
      <c r="JQH15" s="9"/>
      <c r="JQI15" s="9"/>
      <c r="JQJ15" s="9"/>
      <c r="JQK15" s="9"/>
      <c r="JQL15" s="9"/>
      <c r="JQM15" s="9"/>
      <c r="JQN15" s="9"/>
      <c r="JQO15" s="9"/>
      <c r="JQP15" s="9"/>
      <c r="JQQ15" s="9"/>
      <c r="JQR15" s="9"/>
      <c r="JQS15" s="9"/>
      <c r="JQT15" s="9"/>
      <c r="JQU15" s="9"/>
      <c r="JQV15" s="9"/>
      <c r="JQW15" s="9"/>
      <c r="JQX15" s="9"/>
      <c r="JQY15" s="9"/>
      <c r="JQZ15" s="9"/>
      <c r="JRA15" s="9"/>
      <c r="JRB15" s="9"/>
      <c r="JRC15" s="9"/>
      <c r="JRD15" s="9"/>
      <c r="JRE15" s="9"/>
      <c r="JRF15" s="9"/>
      <c r="JRG15" s="9"/>
      <c r="JRH15" s="9"/>
      <c r="JRI15" s="9"/>
      <c r="JRJ15" s="9"/>
      <c r="JRK15" s="9"/>
      <c r="JRL15" s="9"/>
      <c r="JRM15" s="9"/>
      <c r="JRN15" s="9"/>
      <c r="JRO15" s="9"/>
      <c r="JRP15" s="9"/>
      <c r="JRQ15" s="9"/>
      <c r="JRR15" s="9"/>
      <c r="JRS15" s="9"/>
      <c r="JRT15" s="9"/>
      <c r="JRU15" s="9"/>
      <c r="JRV15" s="9"/>
      <c r="JRW15" s="9"/>
      <c r="JRX15" s="9"/>
      <c r="JRY15" s="9"/>
      <c r="JRZ15" s="9"/>
      <c r="JSA15" s="9"/>
      <c r="JSB15" s="9"/>
      <c r="JSC15" s="9"/>
      <c r="JSD15" s="9"/>
      <c r="JSE15" s="9"/>
      <c r="JSF15" s="9"/>
      <c r="JSG15" s="9"/>
      <c r="JSH15" s="9"/>
      <c r="JSI15" s="9"/>
      <c r="JSJ15" s="9"/>
      <c r="JSK15" s="9"/>
      <c r="JSL15" s="9"/>
      <c r="JSM15" s="9"/>
      <c r="JSN15" s="9"/>
      <c r="JSO15" s="9"/>
      <c r="JSP15" s="9"/>
      <c r="JSQ15" s="9"/>
      <c r="JSR15" s="9"/>
      <c r="JSS15" s="9"/>
      <c r="JST15" s="9"/>
      <c r="JSU15" s="9"/>
      <c r="JSV15" s="9"/>
      <c r="JSW15" s="9"/>
      <c r="JSX15" s="9"/>
      <c r="JSY15" s="9"/>
      <c r="JSZ15" s="9"/>
      <c r="JTA15" s="9"/>
      <c r="JTB15" s="9"/>
      <c r="JTC15" s="9"/>
      <c r="JTD15" s="9"/>
      <c r="JTE15" s="9"/>
      <c r="JTF15" s="9"/>
      <c r="JTG15" s="9"/>
      <c r="JTH15" s="9"/>
      <c r="JTI15" s="9"/>
      <c r="JTJ15" s="9"/>
      <c r="JTK15" s="9"/>
      <c r="JTL15" s="9"/>
      <c r="JTM15" s="9"/>
      <c r="JTN15" s="9"/>
      <c r="JTO15" s="9"/>
      <c r="JTP15" s="9"/>
      <c r="JTQ15" s="9"/>
      <c r="JTR15" s="9"/>
      <c r="JTS15" s="9"/>
      <c r="JTT15" s="9"/>
      <c r="JTU15" s="9"/>
      <c r="JTV15" s="9"/>
      <c r="JTW15" s="9"/>
      <c r="JTX15" s="9"/>
      <c r="JTY15" s="9"/>
      <c r="JTZ15" s="9"/>
      <c r="JUA15" s="9"/>
      <c r="JUB15" s="9"/>
      <c r="JUC15" s="9"/>
      <c r="JUD15" s="9"/>
      <c r="JUE15" s="9"/>
      <c r="JUF15" s="9"/>
      <c r="JUG15" s="9"/>
      <c r="JUH15" s="9"/>
      <c r="JUI15" s="9"/>
      <c r="JUJ15" s="9"/>
      <c r="JUK15" s="9"/>
      <c r="JUL15" s="9"/>
      <c r="JUM15" s="9"/>
      <c r="JUN15" s="9"/>
      <c r="JUO15" s="9"/>
      <c r="JUP15" s="9"/>
      <c r="JUQ15" s="9"/>
      <c r="JUR15" s="9"/>
      <c r="JUS15" s="9"/>
      <c r="JUT15" s="9"/>
      <c r="JUU15" s="9"/>
      <c r="JUV15" s="9"/>
      <c r="JUW15" s="9"/>
      <c r="JUX15" s="9"/>
      <c r="JUY15" s="9"/>
      <c r="JUZ15" s="9"/>
      <c r="JVA15" s="9"/>
      <c r="JVB15" s="9"/>
      <c r="JVC15" s="9"/>
      <c r="JVD15" s="9"/>
      <c r="JVE15" s="9"/>
      <c r="JVF15" s="9"/>
      <c r="JVG15" s="9"/>
      <c r="JVH15" s="9"/>
      <c r="JVI15" s="9"/>
      <c r="JVJ15" s="9"/>
      <c r="JVK15" s="9"/>
      <c r="JVL15" s="9"/>
      <c r="JVM15" s="9"/>
      <c r="JVN15" s="9"/>
      <c r="JVO15" s="9"/>
      <c r="JVP15" s="9"/>
      <c r="JVQ15" s="9"/>
      <c r="JVR15" s="9"/>
      <c r="JVS15" s="9"/>
      <c r="JVT15" s="9"/>
      <c r="JVU15" s="9"/>
      <c r="JVV15" s="9"/>
      <c r="JVW15" s="9"/>
      <c r="JVX15" s="9"/>
      <c r="JVY15" s="9"/>
      <c r="JVZ15" s="9"/>
      <c r="JWA15" s="9"/>
      <c r="JWB15" s="9"/>
      <c r="JWC15" s="9"/>
      <c r="JWD15" s="9"/>
      <c r="JWE15" s="9"/>
      <c r="JWF15" s="9"/>
      <c r="JWG15" s="9"/>
      <c r="JWH15" s="9"/>
      <c r="JWI15" s="9"/>
      <c r="JWJ15" s="9"/>
      <c r="JWK15" s="9"/>
      <c r="JWL15" s="9"/>
      <c r="JWM15" s="9"/>
      <c r="JWN15" s="9"/>
      <c r="JWO15" s="9"/>
      <c r="JWP15" s="9"/>
      <c r="JWQ15" s="9"/>
      <c r="JWR15" s="9"/>
      <c r="JWS15" s="9"/>
      <c r="JWT15" s="9"/>
      <c r="JWU15" s="9"/>
      <c r="JWV15" s="9"/>
      <c r="JWW15" s="9"/>
      <c r="JWX15" s="9"/>
      <c r="JWY15" s="9"/>
      <c r="JWZ15" s="9"/>
      <c r="JXA15" s="9"/>
      <c r="JXB15" s="9"/>
      <c r="JXC15" s="9"/>
      <c r="JXD15" s="9"/>
      <c r="JXE15" s="9"/>
      <c r="JXF15" s="9"/>
      <c r="JXG15" s="9"/>
      <c r="JXH15" s="9"/>
      <c r="JXI15" s="9"/>
      <c r="JXJ15" s="9"/>
      <c r="JXK15" s="9"/>
      <c r="JXL15" s="9"/>
      <c r="JXM15" s="9"/>
      <c r="JXN15" s="9"/>
      <c r="JXO15" s="9"/>
      <c r="JXP15" s="9"/>
      <c r="JXQ15" s="9"/>
      <c r="JXR15" s="9"/>
      <c r="JXS15" s="9"/>
      <c r="JXT15" s="9"/>
      <c r="JXU15" s="9"/>
      <c r="JXV15" s="9"/>
      <c r="JXW15" s="9"/>
      <c r="JXX15" s="9"/>
      <c r="JXY15" s="9"/>
      <c r="JXZ15" s="9"/>
      <c r="JYA15" s="9"/>
      <c r="JYB15" s="9"/>
      <c r="JYC15" s="9"/>
      <c r="JYD15" s="9"/>
      <c r="JYE15" s="9"/>
      <c r="JYF15" s="9"/>
      <c r="JYG15" s="9"/>
      <c r="JYH15" s="9"/>
      <c r="JYI15" s="9"/>
      <c r="JYJ15" s="9"/>
      <c r="JYK15" s="9"/>
      <c r="JYL15" s="9"/>
      <c r="JYM15" s="9"/>
      <c r="JYN15" s="9"/>
      <c r="JYO15" s="9"/>
      <c r="JYP15" s="9"/>
      <c r="JYQ15" s="9"/>
      <c r="JYR15" s="9"/>
      <c r="JYS15" s="9"/>
      <c r="JYT15" s="9"/>
      <c r="JYU15" s="9"/>
      <c r="JYV15" s="9"/>
      <c r="JYW15" s="9"/>
      <c r="JYX15" s="9"/>
      <c r="JYY15" s="9"/>
      <c r="JYZ15" s="9"/>
      <c r="JZA15" s="9"/>
      <c r="JZB15" s="9"/>
      <c r="JZC15" s="9"/>
      <c r="JZD15" s="9"/>
      <c r="JZE15" s="9"/>
      <c r="JZF15" s="9"/>
      <c r="JZG15" s="9"/>
      <c r="JZH15" s="9"/>
      <c r="JZI15" s="9"/>
      <c r="JZJ15" s="9"/>
      <c r="JZK15" s="9"/>
      <c r="JZL15" s="9"/>
      <c r="JZM15" s="9"/>
      <c r="JZN15" s="9"/>
      <c r="JZO15" s="9"/>
      <c r="JZP15" s="9"/>
      <c r="JZQ15" s="9"/>
      <c r="JZR15" s="9"/>
      <c r="JZS15" s="9"/>
      <c r="JZT15" s="9"/>
      <c r="JZU15" s="9"/>
      <c r="JZV15" s="9"/>
      <c r="JZW15" s="9"/>
      <c r="JZX15" s="9"/>
      <c r="JZY15" s="9"/>
      <c r="JZZ15" s="9"/>
      <c r="KAA15" s="9"/>
      <c r="KAB15" s="9"/>
      <c r="KAC15" s="9"/>
      <c r="KAD15" s="9"/>
      <c r="KAE15" s="9"/>
      <c r="KAF15" s="9"/>
      <c r="KAG15" s="9"/>
      <c r="KAH15" s="9"/>
      <c r="KAI15" s="9"/>
      <c r="KAJ15" s="9"/>
      <c r="KAK15" s="9"/>
      <c r="KAL15" s="9"/>
      <c r="KAM15" s="9"/>
      <c r="KAN15" s="9"/>
      <c r="KAO15" s="9"/>
      <c r="KAP15" s="9"/>
      <c r="KAQ15" s="9"/>
      <c r="KAR15" s="9"/>
      <c r="KAS15" s="9"/>
      <c r="KAT15" s="9"/>
      <c r="KAU15" s="9"/>
      <c r="KAV15" s="9"/>
      <c r="KAW15" s="9"/>
      <c r="KAX15" s="9"/>
      <c r="KAY15" s="9"/>
      <c r="KAZ15" s="9"/>
      <c r="KBA15" s="9"/>
      <c r="KBB15" s="9"/>
      <c r="KBC15" s="9"/>
      <c r="KBD15" s="9"/>
      <c r="KBE15" s="9"/>
      <c r="KBF15" s="9"/>
      <c r="KBG15" s="9"/>
      <c r="KBH15" s="9"/>
      <c r="KBI15" s="9"/>
      <c r="KBJ15" s="9"/>
      <c r="KBK15" s="9"/>
      <c r="KBL15" s="9"/>
      <c r="KBM15" s="9"/>
      <c r="KBN15" s="9"/>
      <c r="KBO15" s="9"/>
      <c r="KBP15" s="9"/>
      <c r="KBQ15" s="9"/>
      <c r="KBR15" s="9"/>
      <c r="KBS15" s="9"/>
      <c r="KBT15" s="9"/>
      <c r="KBU15" s="9"/>
      <c r="KBV15" s="9"/>
      <c r="KBW15" s="9"/>
      <c r="KBX15" s="9"/>
      <c r="KBY15" s="9"/>
      <c r="KBZ15" s="9"/>
      <c r="KCA15" s="9"/>
      <c r="KCB15" s="9"/>
      <c r="KCC15" s="9"/>
      <c r="KCD15" s="9"/>
      <c r="KCE15" s="9"/>
      <c r="KCF15" s="9"/>
      <c r="KCG15" s="9"/>
      <c r="KCH15" s="9"/>
      <c r="KCI15" s="9"/>
      <c r="KCJ15" s="9"/>
      <c r="KCK15" s="9"/>
      <c r="KCL15" s="9"/>
      <c r="KCM15" s="9"/>
      <c r="KCN15" s="9"/>
      <c r="KCO15" s="9"/>
      <c r="KCP15" s="9"/>
      <c r="KCQ15" s="9"/>
      <c r="KCR15" s="9"/>
      <c r="KCS15" s="9"/>
      <c r="KCT15" s="9"/>
      <c r="KCU15" s="9"/>
      <c r="KCV15" s="9"/>
      <c r="KCW15" s="9"/>
      <c r="KCX15" s="9"/>
      <c r="KCY15" s="9"/>
      <c r="KCZ15" s="9"/>
      <c r="KDA15" s="9"/>
      <c r="KDB15" s="9"/>
      <c r="KDC15" s="9"/>
      <c r="KDD15" s="9"/>
      <c r="KDE15" s="9"/>
      <c r="KDF15" s="9"/>
      <c r="KDG15" s="9"/>
      <c r="KDH15" s="9"/>
      <c r="KDI15" s="9"/>
      <c r="KDJ15" s="9"/>
      <c r="KDK15" s="9"/>
      <c r="KDL15" s="9"/>
      <c r="KDM15" s="9"/>
      <c r="KDN15" s="9"/>
      <c r="KDO15" s="9"/>
      <c r="KDP15" s="9"/>
      <c r="KDQ15" s="9"/>
      <c r="KDR15" s="9"/>
      <c r="KDS15" s="9"/>
      <c r="KDT15" s="9"/>
      <c r="KDU15" s="9"/>
      <c r="KDV15" s="9"/>
      <c r="KDW15" s="9"/>
      <c r="KDX15" s="9"/>
      <c r="KDY15" s="9"/>
      <c r="KDZ15" s="9"/>
      <c r="KEA15" s="9"/>
      <c r="KEB15" s="9"/>
      <c r="KEC15" s="9"/>
      <c r="KED15" s="9"/>
      <c r="KEE15" s="9"/>
      <c r="KEF15" s="9"/>
      <c r="KEG15" s="9"/>
      <c r="KEH15" s="9"/>
      <c r="KEI15" s="9"/>
      <c r="KEJ15" s="9"/>
      <c r="KEK15" s="9"/>
      <c r="KEL15" s="9"/>
      <c r="KEM15" s="9"/>
      <c r="KEN15" s="9"/>
      <c r="KEO15" s="9"/>
      <c r="KEP15" s="9"/>
      <c r="KEQ15" s="9"/>
      <c r="KER15" s="9"/>
      <c r="KES15" s="9"/>
      <c r="KET15" s="9"/>
      <c r="KEU15" s="9"/>
      <c r="KEV15" s="9"/>
      <c r="KEW15" s="9"/>
      <c r="KEX15" s="9"/>
      <c r="KEY15" s="9"/>
      <c r="KEZ15" s="9"/>
      <c r="KFA15" s="9"/>
      <c r="KFB15" s="9"/>
      <c r="KFC15" s="9"/>
      <c r="KFD15" s="9"/>
      <c r="KFE15" s="9"/>
      <c r="KFF15" s="9"/>
      <c r="KFG15" s="9"/>
      <c r="KFH15" s="9"/>
      <c r="KFI15" s="9"/>
      <c r="KFJ15" s="9"/>
      <c r="KFK15" s="9"/>
      <c r="KFL15" s="9"/>
      <c r="KFM15" s="9"/>
      <c r="KFN15" s="9"/>
      <c r="KFO15" s="9"/>
      <c r="KFP15" s="9"/>
      <c r="KFQ15" s="9"/>
      <c r="KFR15" s="9"/>
      <c r="KFS15" s="9"/>
      <c r="KFT15" s="9"/>
      <c r="KFU15" s="9"/>
      <c r="KFV15" s="9"/>
      <c r="KFW15" s="9"/>
      <c r="KFX15" s="9"/>
      <c r="KFY15" s="9"/>
      <c r="KFZ15" s="9"/>
      <c r="KGA15" s="9"/>
      <c r="KGB15" s="9"/>
      <c r="KGC15" s="9"/>
      <c r="KGD15" s="9"/>
      <c r="KGE15" s="9"/>
      <c r="KGF15" s="9"/>
      <c r="KGG15" s="9"/>
      <c r="KGH15" s="9"/>
      <c r="KGI15" s="9"/>
      <c r="KGJ15" s="9"/>
      <c r="KGK15" s="9"/>
      <c r="KGL15" s="9"/>
      <c r="KGM15" s="9"/>
      <c r="KGN15" s="9"/>
      <c r="KGO15" s="9"/>
      <c r="KGP15" s="9"/>
      <c r="KGQ15" s="9"/>
      <c r="KGR15" s="9"/>
      <c r="KGS15" s="9"/>
      <c r="KGT15" s="9"/>
      <c r="KGU15" s="9"/>
      <c r="KGV15" s="9"/>
      <c r="KGW15" s="9"/>
      <c r="KGX15" s="9"/>
      <c r="KGY15" s="9"/>
      <c r="KGZ15" s="9"/>
      <c r="KHA15" s="9"/>
      <c r="KHB15" s="9"/>
      <c r="KHC15" s="9"/>
      <c r="KHD15" s="9"/>
      <c r="KHE15" s="9"/>
      <c r="KHF15" s="9"/>
      <c r="KHG15" s="9"/>
      <c r="KHH15" s="9"/>
      <c r="KHI15" s="9"/>
      <c r="KHJ15" s="9"/>
      <c r="KHK15" s="9"/>
      <c r="KHL15" s="9"/>
      <c r="KHM15" s="9"/>
      <c r="KHN15" s="9"/>
      <c r="KHO15" s="9"/>
      <c r="KHP15" s="9"/>
      <c r="KHQ15" s="9"/>
      <c r="KHR15" s="9"/>
      <c r="KHS15" s="9"/>
      <c r="KHT15" s="9"/>
      <c r="KHU15" s="9"/>
      <c r="KHV15" s="9"/>
      <c r="KHW15" s="9"/>
      <c r="KHX15" s="9"/>
      <c r="KHY15" s="9"/>
      <c r="KHZ15" s="9"/>
      <c r="KIA15" s="9"/>
      <c r="KIB15" s="9"/>
      <c r="KIC15" s="9"/>
      <c r="KID15" s="9"/>
      <c r="KIE15" s="9"/>
      <c r="KIF15" s="9"/>
      <c r="KIG15" s="9"/>
      <c r="KIH15" s="9"/>
      <c r="KII15" s="9"/>
      <c r="KIJ15" s="9"/>
      <c r="KIK15" s="9"/>
      <c r="KIL15" s="9"/>
      <c r="KIM15" s="9"/>
      <c r="KIN15" s="9"/>
      <c r="KIO15" s="9"/>
      <c r="KIP15" s="9"/>
      <c r="KIQ15" s="9"/>
      <c r="KIR15" s="9"/>
      <c r="KIS15" s="9"/>
      <c r="KIT15" s="9"/>
      <c r="KIU15" s="9"/>
      <c r="KIV15" s="9"/>
      <c r="KIW15" s="9"/>
      <c r="KIX15" s="9"/>
      <c r="KIY15" s="9"/>
      <c r="KIZ15" s="9"/>
      <c r="KJA15" s="9"/>
      <c r="KJB15" s="9"/>
      <c r="KJC15" s="9"/>
      <c r="KJD15" s="9"/>
      <c r="KJE15" s="9"/>
      <c r="KJF15" s="9"/>
      <c r="KJG15" s="9"/>
      <c r="KJH15" s="9"/>
      <c r="KJI15" s="9"/>
      <c r="KJJ15" s="9"/>
      <c r="KJK15" s="9"/>
      <c r="KJL15" s="9"/>
      <c r="KJM15" s="9"/>
      <c r="KJN15" s="9"/>
      <c r="KJO15" s="9"/>
      <c r="KJP15" s="9"/>
      <c r="KJQ15" s="9"/>
      <c r="KJR15" s="9"/>
      <c r="KJS15" s="9"/>
      <c r="KJT15" s="9"/>
      <c r="KJU15" s="9"/>
      <c r="KJV15" s="9"/>
      <c r="KJW15" s="9"/>
      <c r="KJX15" s="9"/>
      <c r="KJY15" s="9"/>
      <c r="KJZ15" s="9"/>
      <c r="KKA15" s="9"/>
      <c r="KKB15" s="9"/>
      <c r="KKC15" s="9"/>
      <c r="KKD15" s="9"/>
      <c r="KKE15" s="9"/>
      <c r="KKF15" s="9"/>
      <c r="KKG15" s="9"/>
      <c r="KKH15" s="9"/>
      <c r="KKI15" s="9"/>
      <c r="KKJ15" s="9"/>
      <c r="KKK15" s="9"/>
      <c r="KKL15" s="9"/>
      <c r="KKM15" s="9"/>
      <c r="KKN15" s="9"/>
      <c r="KKO15" s="9"/>
      <c r="KKP15" s="9"/>
      <c r="KKQ15" s="9"/>
      <c r="KKR15" s="9"/>
      <c r="KKS15" s="9"/>
      <c r="KKT15" s="9"/>
      <c r="KKU15" s="9"/>
      <c r="KKV15" s="9"/>
      <c r="KKW15" s="9"/>
      <c r="KKX15" s="9"/>
      <c r="KKY15" s="9"/>
      <c r="KKZ15" s="9"/>
      <c r="KLA15" s="9"/>
      <c r="KLB15" s="9"/>
      <c r="KLC15" s="9"/>
      <c r="KLD15" s="9"/>
      <c r="KLE15" s="9"/>
      <c r="KLF15" s="9"/>
      <c r="KLG15" s="9"/>
      <c r="KLH15" s="9"/>
      <c r="KLI15" s="9"/>
      <c r="KLJ15" s="9"/>
      <c r="KLK15" s="9"/>
      <c r="KLL15" s="9"/>
      <c r="KLM15" s="9"/>
      <c r="KLN15" s="9"/>
      <c r="KLO15" s="9"/>
      <c r="KLP15" s="9"/>
      <c r="KLQ15" s="9"/>
      <c r="KLR15" s="9"/>
      <c r="KLS15" s="9"/>
      <c r="KLT15" s="9"/>
      <c r="KLU15" s="9"/>
      <c r="KLV15" s="9"/>
      <c r="KLW15" s="9"/>
      <c r="KLX15" s="9"/>
      <c r="KLY15" s="9"/>
      <c r="KLZ15" s="9"/>
      <c r="KMA15" s="9"/>
      <c r="KMB15" s="9"/>
      <c r="KMC15" s="9"/>
      <c r="KMD15" s="9"/>
      <c r="KME15" s="9"/>
      <c r="KMF15" s="9"/>
      <c r="KMG15" s="9"/>
      <c r="KMH15" s="9"/>
      <c r="KMI15" s="9"/>
      <c r="KMJ15" s="9"/>
      <c r="KMK15" s="9"/>
      <c r="KML15" s="9"/>
      <c r="KMM15" s="9"/>
      <c r="KMN15" s="9"/>
      <c r="KMO15" s="9"/>
      <c r="KMP15" s="9"/>
      <c r="KMQ15" s="9"/>
      <c r="KMR15" s="9"/>
      <c r="KMS15" s="9"/>
      <c r="KMT15" s="9"/>
      <c r="KMU15" s="9"/>
      <c r="KMV15" s="9"/>
      <c r="KMW15" s="9"/>
      <c r="KMX15" s="9"/>
      <c r="KMY15" s="9"/>
      <c r="KMZ15" s="9"/>
      <c r="KNA15" s="9"/>
      <c r="KNB15" s="9"/>
      <c r="KNC15" s="9"/>
      <c r="KND15" s="9"/>
      <c r="KNE15" s="9"/>
      <c r="KNF15" s="9"/>
      <c r="KNG15" s="9"/>
      <c r="KNH15" s="9"/>
      <c r="KNI15" s="9"/>
      <c r="KNJ15" s="9"/>
      <c r="KNK15" s="9"/>
      <c r="KNL15" s="9"/>
      <c r="KNM15" s="9"/>
      <c r="KNN15" s="9"/>
      <c r="KNO15" s="9"/>
      <c r="KNP15" s="9"/>
      <c r="KNQ15" s="9"/>
      <c r="KNR15" s="9"/>
      <c r="KNS15" s="9"/>
      <c r="KNT15" s="9"/>
      <c r="KNU15" s="9"/>
      <c r="KNV15" s="9"/>
      <c r="KNW15" s="9"/>
      <c r="KNX15" s="9"/>
      <c r="KNY15" s="9"/>
      <c r="KNZ15" s="9"/>
      <c r="KOA15" s="9"/>
      <c r="KOB15" s="9"/>
      <c r="KOC15" s="9"/>
      <c r="KOD15" s="9"/>
      <c r="KOE15" s="9"/>
      <c r="KOF15" s="9"/>
      <c r="KOG15" s="9"/>
      <c r="KOH15" s="9"/>
      <c r="KOI15" s="9"/>
      <c r="KOJ15" s="9"/>
      <c r="KOK15" s="9"/>
      <c r="KOL15" s="9"/>
      <c r="KOM15" s="9"/>
      <c r="KON15" s="9"/>
      <c r="KOO15" s="9"/>
      <c r="KOP15" s="9"/>
      <c r="KOQ15" s="9"/>
      <c r="KOR15" s="9"/>
      <c r="KOS15" s="9"/>
      <c r="KOT15" s="9"/>
      <c r="KOU15" s="9"/>
      <c r="KOV15" s="9"/>
      <c r="KOW15" s="9"/>
      <c r="KOX15" s="9"/>
      <c r="KOY15" s="9"/>
      <c r="KOZ15" s="9"/>
      <c r="KPA15" s="9"/>
      <c r="KPB15" s="9"/>
      <c r="KPC15" s="9"/>
      <c r="KPD15" s="9"/>
      <c r="KPE15" s="9"/>
      <c r="KPF15" s="9"/>
      <c r="KPG15" s="9"/>
      <c r="KPH15" s="9"/>
      <c r="KPI15" s="9"/>
      <c r="KPJ15" s="9"/>
      <c r="KPK15" s="9"/>
      <c r="KPL15" s="9"/>
      <c r="KPM15" s="9"/>
      <c r="KPN15" s="9"/>
      <c r="KPO15" s="9"/>
      <c r="KPP15" s="9"/>
      <c r="KPQ15" s="9"/>
      <c r="KPR15" s="9"/>
      <c r="KPS15" s="9"/>
      <c r="KPT15" s="9"/>
      <c r="KPU15" s="9"/>
      <c r="KPV15" s="9"/>
      <c r="KPW15" s="9"/>
      <c r="KPX15" s="9"/>
      <c r="KPY15" s="9"/>
      <c r="KPZ15" s="9"/>
      <c r="KQA15" s="9"/>
      <c r="KQB15" s="9"/>
      <c r="KQC15" s="9"/>
      <c r="KQD15" s="9"/>
      <c r="KQE15" s="9"/>
      <c r="KQF15" s="9"/>
      <c r="KQG15" s="9"/>
      <c r="KQH15" s="9"/>
      <c r="KQI15" s="9"/>
      <c r="KQJ15" s="9"/>
      <c r="KQK15" s="9"/>
      <c r="KQL15" s="9"/>
      <c r="KQM15" s="9"/>
      <c r="KQN15" s="9"/>
      <c r="KQO15" s="9"/>
      <c r="KQP15" s="9"/>
      <c r="KQQ15" s="9"/>
      <c r="KQR15" s="9"/>
      <c r="KQS15" s="9"/>
      <c r="KQT15" s="9"/>
      <c r="KQU15" s="9"/>
      <c r="KQV15" s="9"/>
      <c r="KQW15" s="9"/>
      <c r="KQX15" s="9"/>
      <c r="KQY15" s="9"/>
      <c r="KQZ15" s="9"/>
      <c r="KRA15" s="9"/>
      <c r="KRB15" s="9"/>
      <c r="KRC15" s="9"/>
      <c r="KRD15" s="9"/>
      <c r="KRE15" s="9"/>
      <c r="KRF15" s="9"/>
      <c r="KRG15" s="9"/>
      <c r="KRH15" s="9"/>
      <c r="KRI15" s="9"/>
      <c r="KRJ15" s="9"/>
      <c r="KRK15" s="9"/>
      <c r="KRL15" s="9"/>
      <c r="KRM15" s="9"/>
      <c r="KRN15" s="9"/>
      <c r="KRO15" s="9"/>
      <c r="KRP15" s="9"/>
      <c r="KRQ15" s="9"/>
      <c r="KRR15" s="9"/>
      <c r="KRS15" s="9"/>
      <c r="KRT15" s="9"/>
      <c r="KRU15" s="9"/>
      <c r="KRV15" s="9"/>
      <c r="KRW15" s="9"/>
      <c r="KRX15" s="9"/>
      <c r="KRY15" s="9"/>
      <c r="KRZ15" s="9"/>
      <c r="KSA15" s="9"/>
      <c r="KSB15" s="9"/>
      <c r="KSC15" s="9"/>
      <c r="KSD15" s="9"/>
      <c r="KSE15" s="9"/>
      <c r="KSF15" s="9"/>
      <c r="KSG15" s="9"/>
      <c r="KSH15" s="9"/>
      <c r="KSI15" s="9"/>
      <c r="KSJ15" s="9"/>
      <c r="KSK15" s="9"/>
      <c r="KSL15" s="9"/>
      <c r="KSM15" s="9"/>
      <c r="KSN15" s="9"/>
      <c r="KSO15" s="9"/>
      <c r="KSP15" s="9"/>
      <c r="KSQ15" s="9"/>
      <c r="KSR15" s="9"/>
      <c r="KSS15" s="9"/>
      <c r="KST15" s="9"/>
      <c r="KSU15" s="9"/>
      <c r="KSV15" s="9"/>
      <c r="KSW15" s="9"/>
      <c r="KSX15" s="9"/>
      <c r="KSY15" s="9"/>
      <c r="KSZ15" s="9"/>
      <c r="KTA15" s="9"/>
      <c r="KTB15" s="9"/>
      <c r="KTC15" s="9"/>
      <c r="KTD15" s="9"/>
      <c r="KTE15" s="9"/>
      <c r="KTF15" s="9"/>
      <c r="KTG15" s="9"/>
      <c r="KTH15" s="9"/>
      <c r="KTI15" s="9"/>
      <c r="KTJ15" s="9"/>
      <c r="KTK15" s="9"/>
      <c r="KTL15" s="9"/>
      <c r="KTM15" s="9"/>
      <c r="KTN15" s="9"/>
      <c r="KTO15" s="9"/>
      <c r="KTP15" s="9"/>
      <c r="KTQ15" s="9"/>
      <c r="KTR15" s="9"/>
      <c r="KTS15" s="9"/>
      <c r="KTT15" s="9"/>
      <c r="KTU15" s="9"/>
      <c r="KTV15" s="9"/>
      <c r="KTW15" s="9"/>
      <c r="KTX15" s="9"/>
      <c r="KTY15" s="9"/>
      <c r="KTZ15" s="9"/>
      <c r="KUA15" s="9"/>
      <c r="KUB15" s="9"/>
      <c r="KUC15" s="9"/>
      <c r="KUD15" s="9"/>
      <c r="KUE15" s="9"/>
      <c r="KUF15" s="9"/>
      <c r="KUG15" s="9"/>
      <c r="KUH15" s="9"/>
      <c r="KUI15" s="9"/>
      <c r="KUJ15" s="9"/>
      <c r="KUK15" s="9"/>
      <c r="KUL15" s="9"/>
      <c r="KUM15" s="9"/>
      <c r="KUN15" s="9"/>
      <c r="KUO15" s="9"/>
      <c r="KUP15" s="9"/>
      <c r="KUQ15" s="9"/>
      <c r="KUR15" s="9"/>
      <c r="KUS15" s="9"/>
      <c r="KUT15" s="9"/>
      <c r="KUU15" s="9"/>
      <c r="KUV15" s="9"/>
      <c r="KUW15" s="9"/>
      <c r="KUX15" s="9"/>
      <c r="KUY15" s="9"/>
      <c r="KUZ15" s="9"/>
      <c r="KVA15" s="9"/>
      <c r="KVB15" s="9"/>
      <c r="KVC15" s="9"/>
      <c r="KVD15" s="9"/>
      <c r="KVE15" s="9"/>
      <c r="KVF15" s="9"/>
      <c r="KVG15" s="9"/>
      <c r="KVH15" s="9"/>
      <c r="KVI15" s="9"/>
      <c r="KVJ15" s="9"/>
      <c r="KVK15" s="9"/>
      <c r="KVL15" s="9"/>
      <c r="KVM15" s="9"/>
      <c r="KVN15" s="9"/>
      <c r="KVO15" s="9"/>
      <c r="KVP15" s="9"/>
      <c r="KVQ15" s="9"/>
      <c r="KVR15" s="9"/>
      <c r="KVS15" s="9"/>
      <c r="KVT15" s="9"/>
      <c r="KVU15" s="9"/>
      <c r="KVV15" s="9"/>
      <c r="KVW15" s="9"/>
      <c r="KVX15" s="9"/>
      <c r="KVY15" s="9"/>
      <c r="KVZ15" s="9"/>
      <c r="KWA15" s="9"/>
      <c r="KWB15" s="9"/>
      <c r="KWC15" s="9"/>
      <c r="KWD15" s="9"/>
      <c r="KWE15" s="9"/>
      <c r="KWF15" s="9"/>
      <c r="KWG15" s="9"/>
      <c r="KWH15" s="9"/>
      <c r="KWI15" s="9"/>
      <c r="KWJ15" s="9"/>
      <c r="KWK15" s="9"/>
      <c r="KWL15" s="9"/>
      <c r="KWM15" s="9"/>
      <c r="KWN15" s="9"/>
      <c r="KWO15" s="9"/>
      <c r="KWP15" s="9"/>
      <c r="KWQ15" s="9"/>
      <c r="KWR15" s="9"/>
      <c r="KWS15" s="9"/>
      <c r="KWT15" s="9"/>
      <c r="KWU15" s="9"/>
      <c r="KWV15" s="9"/>
      <c r="KWW15" s="9"/>
      <c r="KWX15" s="9"/>
      <c r="KWY15" s="9"/>
      <c r="KWZ15" s="9"/>
      <c r="KXA15" s="9"/>
      <c r="KXB15" s="9"/>
      <c r="KXC15" s="9"/>
      <c r="KXD15" s="9"/>
      <c r="KXE15" s="9"/>
      <c r="KXF15" s="9"/>
      <c r="KXG15" s="9"/>
      <c r="KXH15" s="9"/>
      <c r="KXI15" s="9"/>
      <c r="KXJ15" s="9"/>
      <c r="KXK15" s="9"/>
      <c r="KXL15" s="9"/>
      <c r="KXM15" s="9"/>
      <c r="KXN15" s="9"/>
      <c r="KXO15" s="9"/>
      <c r="KXP15" s="9"/>
      <c r="KXQ15" s="9"/>
      <c r="KXR15" s="9"/>
      <c r="KXS15" s="9"/>
      <c r="KXT15" s="9"/>
      <c r="KXU15" s="9"/>
      <c r="KXV15" s="9"/>
      <c r="KXW15" s="9"/>
      <c r="KXX15" s="9"/>
      <c r="KXY15" s="9"/>
      <c r="KXZ15" s="9"/>
      <c r="KYA15" s="9"/>
      <c r="KYB15" s="9"/>
      <c r="KYC15" s="9"/>
      <c r="KYD15" s="9"/>
      <c r="KYE15" s="9"/>
      <c r="KYF15" s="9"/>
      <c r="KYG15" s="9"/>
      <c r="KYH15" s="9"/>
      <c r="KYI15" s="9"/>
      <c r="KYJ15" s="9"/>
      <c r="KYK15" s="9"/>
      <c r="KYL15" s="9"/>
      <c r="KYM15" s="9"/>
      <c r="KYN15" s="9"/>
      <c r="KYO15" s="9"/>
      <c r="KYP15" s="9"/>
      <c r="KYQ15" s="9"/>
      <c r="KYR15" s="9"/>
      <c r="KYS15" s="9"/>
      <c r="KYT15" s="9"/>
      <c r="KYU15" s="9"/>
      <c r="KYV15" s="9"/>
      <c r="KYW15" s="9"/>
      <c r="KYX15" s="9"/>
      <c r="KYY15" s="9"/>
      <c r="KYZ15" s="9"/>
      <c r="KZA15" s="9"/>
      <c r="KZB15" s="9"/>
      <c r="KZC15" s="9"/>
      <c r="KZD15" s="9"/>
      <c r="KZE15" s="9"/>
      <c r="KZF15" s="9"/>
      <c r="KZG15" s="9"/>
      <c r="KZH15" s="9"/>
      <c r="KZI15" s="9"/>
      <c r="KZJ15" s="9"/>
      <c r="KZK15" s="9"/>
      <c r="KZL15" s="9"/>
      <c r="KZM15" s="9"/>
      <c r="KZN15" s="9"/>
      <c r="KZO15" s="9"/>
      <c r="KZP15" s="9"/>
      <c r="KZQ15" s="9"/>
      <c r="KZR15" s="9"/>
      <c r="KZS15" s="9"/>
      <c r="KZT15" s="9"/>
      <c r="KZU15" s="9"/>
      <c r="KZV15" s="9"/>
      <c r="KZW15" s="9"/>
      <c r="KZX15" s="9"/>
      <c r="KZY15" s="9"/>
      <c r="KZZ15" s="9"/>
      <c r="LAA15" s="9"/>
      <c r="LAB15" s="9"/>
      <c r="LAC15" s="9"/>
      <c r="LAD15" s="9"/>
      <c r="LAE15" s="9"/>
      <c r="LAF15" s="9"/>
      <c r="LAG15" s="9"/>
      <c r="LAH15" s="9"/>
      <c r="LAI15" s="9"/>
      <c r="LAJ15" s="9"/>
      <c r="LAK15" s="9"/>
      <c r="LAL15" s="9"/>
      <c r="LAM15" s="9"/>
      <c r="LAN15" s="9"/>
      <c r="LAO15" s="9"/>
      <c r="LAP15" s="9"/>
      <c r="LAQ15" s="9"/>
      <c r="LAR15" s="9"/>
      <c r="LAS15" s="9"/>
      <c r="LAT15" s="9"/>
      <c r="LAU15" s="9"/>
      <c r="LAV15" s="9"/>
      <c r="LAW15" s="9"/>
      <c r="LAX15" s="9"/>
      <c r="LAY15" s="9"/>
      <c r="LAZ15" s="9"/>
      <c r="LBA15" s="9"/>
      <c r="LBB15" s="9"/>
      <c r="LBC15" s="9"/>
      <c r="LBD15" s="9"/>
      <c r="LBE15" s="9"/>
      <c r="LBF15" s="9"/>
      <c r="LBG15" s="9"/>
      <c r="LBH15" s="9"/>
      <c r="LBI15" s="9"/>
      <c r="LBJ15" s="9"/>
      <c r="LBK15" s="9"/>
      <c r="LBL15" s="9"/>
      <c r="LBM15" s="9"/>
      <c r="LBN15" s="9"/>
      <c r="LBO15" s="9"/>
      <c r="LBP15" s="9"/>
      <c r="LBQ15" s="9"/>
      <c r="LBR15" s="9"/>
      <c r="LBS15" s="9"/>
      <c r="LBT15" s="9"/>
      <c r="LBU15" s="9"/>
      <c r="LBV15" s="9"/>
      <c r="LBW15" s="9"/>
      <c r="LBX15" s="9"/>
      <c r="LBY15" s="9"/>
      <c r="LBZ15" s="9"/>
      <c r="LCA15" s="9"/>
      <c r="LCB15" s="9"/>
      <c r="LCC15" s="9"/>
      <c r="LCD15" s="9"/>
      <c r="LCE15" s="9"/>
      <c r="LCF15" s="9"/>
      <c r="LCG15" s="9"/>
      <c r="LCH15" s="9"/>
      <c r="LCI15" s="9"/>
      <c r="LCJ15" s="9"/>
      <c r="LCK15" s="9"/>
      <c r="LCL15" s="9"/>
      <c r="LCM15" s="9"/>
      <c r="LCN15" s="9"/>
      <c r="LCO15" s="9"/>
      <c r="LCP15" s="9"/>
      <c r="LCQ15" s="9"/>
      <c r="LCR15" s="9"/>
      <c r="LCS15" s="9"/>
      <c r="LCT15" s="9"/>
      <c r="LCU15" s="9"/>
      <c r="LCV15" s="9"/>
      <c r="LCW15" s="9"/>
      <c r="LCX15" s="9"/>
      <c r="LCY15" s="9"/>
      <c r="LCZ15" s="9"/>
      <c r="LDA15" s="9"/>
      <c r="LDB15" s="9"/>
      <c r="LDC15" s="9"/>
      <c r="LDD15" s="9"/>
      <c r="LDE15" s="9"/>
      <c r="LDF15" s="9"/>
      <c r="LDG15" s="9"/>
      <c r="LDH15" s="9"/>
      <c r="LDI15" s="9"/>
      <c r="LDJ15" s="9"/>
      <c r="LDK15" s="9"/>
      <c r="LDL15" s="9"/>
      <c r="LDM15" s="9"/>
      <c r="LDN15" s="9"/>
      <c r="LDO15" s="9"/>
      <c r="LDP15" s="9"/>
      <c r="LDQ15" s="9"/>
      <c r="LDR15" s="9"/>
      <c r="LDS15" s="9"/>
      <c r="LDT15" s="9"/>
      <c r="LDU15" s="9"/>
      <c r="LDV15" s="9"/>
      <c r="LDW15" s="9"/>
      <c r="LDX15" s="9"/>
      <c r="LDY15" s="9"/>
      <c r="LDZ15" s="9"/>
      <c r="LEA15" s="9"/>
      <c r="LEB15" s="9"/>
      <c r="LEC15" s="9"/>
      <c r="LED15" s="9"/>
      <c r="LEE15" s="9"/>
      <c r="LEF15" s="9"/>
      <c r="LEG15" s="9"/>
      <c r="LEH15" s="9"/>
      <c r="LEI15" s="9"/>
      <c r="LEJ15" s="9"/>
      <c r="LEK15" s="9"/>
      <c r="LEL15" s="9"/>
      <c r="LEM15" s="9"/>
      <c r="LEN15" s="9"/>
      <c r="LEO15" s="9"/>
      <c r="LEP15" s="9"/>
      <c r="LEQ15" s="9"/>
      <c r="LER15" s="9"/>
      <c r="LES15" s="9"/>
      <c r="LET15" s="9"/>
      <c r="LEU15" s="9"/>
      <c r="LEV15" s="9"/>
      <c r="LEW15" s="9"/>
      <c r="LEX15" s="9"/>
      <c r="LEY15" s="9"/>
      <c r="LEZ15" s="9"/>
      <c r="LFA15" s="9"/>
      <c r="LFB15" s="9"/>
      <c r="LFC15" s="9"/>
      <c r="LFD15" s="9"/>
      <c r="LFE15" s="9"/>
      <c r="LFF15" s="9"/>
      <c r="LFG15" s="9"/>
      <c r="LFH15" s="9"/>
      <c r="LFI15" s="9"/>
      <c r="LFJ15" s="9"/>
      <c r="LFK15" s="9"/>
      <c r="LFL15" s="9"/>
      <c r="LFM15" s="9"/>
      <c r="LFN15" s="9"/>
      <c r="LFO15" s="9"/>
      <c r="LFP15" s="9"/>
      <c r="LFQ15" s="9"/>
      <c r="LFR15" s="9"/>
      <c r="LFS15" s="9"/>
      <c r="LFT15" s="9"/>
      <c r="LFU15" s="9"/>
      <c r="LFV15" s="9"/>
      <c r="LFW15" s="9"/>
      <c r="LFX15" s="9"/>
      <c r="LFY15" s="9"/>
      <c r="LFZ15" s="9"/>
      <c r="LGA15" s="9"/>
      <c r="LGB15" s="9"/>
      <c r="LGC15" s="9"/>
      <c r="LGD15" s="9"/>
      <c r="LGE15" s="9"/>
      <c r="LGF15" s="9"/>
      <c r="LGG15" s="9"/>
      <c r="LGH15" s="9"/>
      <c r="LGI15" s="9"/>
      <c r="LGJ15" s="9"/>
      <c r="LGK15" s="9"/>
      <c r="LGL15" s="9"/>
      <c r="LGM15" s="9"/>
      <c r="LGN15" s="9"/>
      <c r="LGO15" s="9"/>
      <c r="LGP15" s="9"/>
      <c r="LGQ15" s="9"/>
      <c r="LGR15" s="9"/>
      <c r="LGS15" s="9"/>
      <c r="LGT15" s="9"/>
      <c r="LGU15" s="9"/>
      <c r="LGV15" s="9"/>
      <c r="LGW15" s="9"/>
      <c r="LGX15" s="9"/>
      <c r="LGY15" s="9"/>
      <c r="LGZ15" s="9"/>
      <c r="LHA15" s="9"/>
      <c r="LHB15" s="9"/>
      <c r="LHC15" s="9"/>
      <c r="LHD15" s="9"/>
      <c r="LHE15" s="9"/>
      <c r="LHF15" s="9"/>
      <c r="LHG15" s="9"/>
      <c r="LHH15" s="9"/>
      <c r="LHI15" s="9"/>
      <c r="LHJ15" s="9"/>
      <c r="LHK15" s="9"/>
      <c r="LHL15" s="9"/>
      <c r="LHM15" s="9"/>
      <c r="LHN15" s="9"/>
      <c r="LHO15" s="9"/>
      <c r="LHP15" s="9"/>
      <c r="LHQ15" s="9"/>
      <c r="LHR15" s="9"/>
      <c r="LHS15" s="9"/>
      <c r="LHT15" s="9"/>
      <c r="LHU15" s="9"/>
      <c r="LHV15" s="9"/>
      <c r="LHW15" s="9"/>
      <c r="LHX15" s="9"/>
      <c r="LHY15" s="9"/>
      <c r="LHZ15" s="9"/>
      <c r="LIA15" s="9"/>
      <c r="LIB15" s="9"/>
      <c r="LIC15" s="9"/>
      <c r="LID15" s="9"/>
      <c r="LIE15" s="9"/>
      <c r="LIF15" s="9"/>
      <c r="LIG15" s="9"/>
      <c r="LIH15" s="9"/>
      <c r="LII15" s="9"/>
      <c r="LIJ15" s="9"/>
      <c r="LIK15" s="9"/>
      <c r="LIL15" s="9"/>
      <c r="LIM15" s="9"/>
      <c r="LIN15" s="9"/>
      <c r="LIO15" s="9"/>
      <c r="LIP15" s="9"/>
      <c r="LIQ15" s="9"/>
      <c r="LIR15" s="9"/>
      <c r="LIS15" s="9"/>
      <c r="LIT15" s="9"/>
      <c r="LIU15" s="9"/>
      <c r="LIV15" s="9"/>
      <c r="LIW15" s="9"/>
      <c r="LIX15" s="9"/>
      <c r="LIY15" s="9"/>
      <c r="LIZ15" s="9"/>
      <c r="LJA15" s="9"/>
      <c r="LJB15" s="9"/>
      <c r="LJC15" s="9"/>
      <c r="LJD15" s="9"/>
      <c r="LJE15" s="9"/>
      <c r="LJF15" s="9"/>
      <c r="LJG15" s="9"/>
      <c r="LJH15" s="9"/>
      <c r="LJI15" s="9"/>
      <c r="LJJ15" s="9"/>
      <c r="LJK15" s="9"/>
      <c r="LJL15" s="9"/>
      <c r="LJM15" s="9"/>
      <c r="LJN15" s="9"/>
      <c r="LJO15" s="9"/>
      <c r="LJP15" s="9"/>
      <c r="LJQ15" s="9"/>
      <c r="LJR15" s="9"/>
      <c r="LJS15" s="9"/>
      <c r="LJT15" s="9"/>
      <c r="LJU15" s="9"/>
      <c r="LJV15" s="9"/>
      <c r="LJW15" s="9"/>
      <c r="LJX15" s="9"/>
      <c r="LJY15" s="9"/>
      <c r="LJZ15" s="9"/>
      <c r="LKA15" s="9"/>
      <c r="LKB15" s="9"/>
      <c r="LKC15" s="9"/>
      <c r="LKD15" s="9"/>
      <c r="LKE15" s="9"/>
      <c r="LKF15" s="9"/>
      <c r="LKG15" s="9"/>
      <c r="LKH15" s="9"/>
      <c r="LKI15" s="9"/>
      <c r="LKJ15" s="9"/>
      <c r="LKK15" s="9"/>
      <c r="LKL15" s="9"/>
      <c r="LKM15" s="9"/>
      <c r="LKN15" s="9"/>
      <c r="LKO15" s="9"/>
      <c r="LKP15" s="9"/>
      <c r="LKQ15" s="9"/>
      <c r="LKR15" s="9"/>
      <c r="LKS15" s="9"/>
      <c r="LKT15" s="9"/>
      <c r="LKU15" s="9"/>
      <c r="LKV15" s="9"/>
      <c r="LKW15" s="9"/>
      <c r="LKX15" s="9"/>
      <c r="LKY15" s="9"/>
      <c r="LKZ15" s="9"/>
      <c r="LLA15" s="9"/>
      <c r="LLB15" s="9"/>
      <c r="LLC15" s="9"/>
      <c r="LLD15" s="9"/>
      <c r="LLE15" s="9"/>
      <c r="LLF15" s="9"/>
      <c r="LLG15" s="9"/>
      <c r="LLH15" s="9"/>
      <c r="LLI15" s="9"/>
      <c r="LLJ15" s="9"/>
      <c r="LLK15" s="9"/>
      <c r="LLL15" s="9"/>
      <c r="LLM15" s="9"/>
      <c r="LLN15" s="9"/>
      <c r="LLO15" s="9"/>
      <c r="LLP15" s="9"/>
      <c r="LLQ15" s="9"/>
      <c r="LLR15" s="9"/>
      <c r="LLS15" s="9"/>
      <c r="LLT15" s="9"/>
      <c r="LLU15" s="9"/>
      <c r="LLV15" s="9"/>
      <c r="LLW15" s="9"/>
      <c r="LLX15" s="9"/>
      <c r="LLY15" s="9"/>
      <c r="LLZ15" s="9"/>
      <c r="LMA15" s="9"/>
      <c r="LMB15" s="9"/>
      <c r="LMC15" s="9"/>
      <c r="LMD15" s="9"/>
      <c r="LME15" s="9"/>
      <c r="LMF15" s="9"/>
      <c r="LMG15" s="9"/>
      <c r="LMH15" s="9"/>
      <c r="LMI15" s="9"/>
      <c r="LMJ15" s="9"/>
      <c r="LMK15" s="9"/>
      <c r="LML15" s="9"/>
      <c r="LMM15" s="9"/>
      <c r="LMN15" s="9"/>
      <c r="LMO15" s="9"/>
      <c r="LMP15" s="9"/>
      <c r="LMQ15" s="9"/>
      <c r="LMR15" s="9"/>
      <c r="LMS15" s="9"/>
      <c r="LMT15" s="9"/>
      <c r="LMU15" s="9"/>
      <c r="LMV15" s="9"/>
      <c r="LMW15" s="9"/>
      <c r="LMX15" s="9"/>
      <c r="LMY15" s="9"/>
      <c r="LMZ15" s="9"/>
      <c r="LNA15" s="9"/>
      <c r="LNB15" s="9"/>
      <c r="LNC15" s="9"/>
      <c r="LND15" s="9"/>
      <c r="LNE15" s="9"/>
      <c r="LNF15" s="9"/>
      <c r="LNG15" s="9"/>
      <c r="LNH15" s="9"/>
      <c r="LNI15" s="9"/>
      <c r="LNJ15" s="9"/>
      <c r="LNK15" s="9"/>
      <c r="LNL15" s="9"/>
      <c r="LNM15" s="9"/>
      <c r="LNN15" s="9"/>
      <c r="LNO15" s="9"/>
      <c r="LNP15" s="9"/>
      <c r="LNQ15" s="9"/>
      <c r="LNR15" s="9"/>
      <c r="LNS15" s="9"/>
      <c r="LNT15" s="9"/>
      <c r="LNU15" s="9"/>
      <c r="LNV15" s="9"/>
      <c r="LNW15" s="9"/>
      <c r="LNX15" s="9"/>
      <c r="LNY15" s="9"/>
      <c r="LNZ15" s="9"/>
      <c r="LOA15" s="9"/>
      <c r="LOB15" s="9"/>
      <c r="LOC15" s="9"/>
      <c r="LOD15" s="9"/>
      <c r="LOE15" s="9"/>
      <c r="LOF15" s="9"/>
      <c r="LOG15" s="9"/>
      <c r="LOH15" s="9"/>
      <c r="LOI15" s="9"/>
      <c r="LOJ15" s="9"/>
      <c r="LOK15" s="9"/>
      <c r="LOL15" s="9"/>
      <c r="LOM15" s="9"/>
      <c r="LON15" s="9"/>
      <c r="LOO15" s="9"/>
      <c r="LOP15" s="9"/>
      <c r="LOQ15" s="9"/>
      <c r="LOR15" s="9"/>
      <c r="LOS15" s="9"/>
      <c r="LOT15" s="9"/>
      <c r="LOU15" s="9"/>
      <c r="LOV15" s="9"/>
      <c r="LOW15" s="9"/>
      <c r="LOX15" s="9"/>
      <c r="LOY15" s="9"/>
      <c r="LOZ15" s="9"/>
      <c r="LPA15" s="9"/>
      <c r="LPB15" s="9"/>
      <c r="LPC15" s="9"/>
      <c r="LPD15" s="9"/>
      <c r="LPE15" s="9"/>
      <c r="LPF15" s="9"/>
      <c r="LPG15" s="9"/>
      <c r="LPH15" s="9"/>
      <c r="LPI15" s="9"/>
      <c r="LPJ15" s="9"/>
      <c r="LPK15" s="9"/>
      <c r="LPL15" s="9"/>
      <c r="LPM15" s="9"/>
      <c r="LPN15" s="9"/>
      <c r="LPO15" s="9"/>
      <c r="LPP15" s="9"/>
      <c r="LPQ15" s="9"/>
      <c r="LPR15" s="9"/>
      <c r="LPS15" s="9"/>
      <c r="LPT15" s="9"/>
      <c r="LPU15" s="9"/>
      <c r="LPV15" s="9"/>
      <c r="LPW15" s="9"/>
      <c r="LPX15" s="9"/>
      <c r="LPY15" s="9"/>
      <c r="LPZ15" s="9"/>
      <c r="LQA15" s="9"/>
      <c r="LQB15" s="9"/>
      <c r="LQC15" s="9"/>
      <c r="LQD15" s="9"/>
      <c r="LQE15" s="9"/>
      <c r="LQF15" s="9"/>
      <c r="LQG15" s="9"/>
      <c r="LQH15" s="9"/>
      <c r="LQI15" s="9"/>
      <c r="LQJ15" s="9"/>
      <c r="LQK15" s="9"/>
      <c r="LQL15" s="9"/>
      <c r="LQM15" s="9"/>
      <c r="LQN15" s="9"/>
      <c r="LQO15" s="9"/>
      <c r="LQP15" s="9"/>
      <c r="LQQ15" s="9"/>
      <c r="LQR15" s="9"/>
      <c r="LQS15" s="9"/>
      <c r="LQT15" s="9"/>
      <c r="LQU15" s="9"/>
      <c r="LQV15" s="9"/>
      <c r="LQW15" s="9"/>
      <c r="LQX15" s="9"/>
      <c r="LQY15" s="9"/>
      <c r="LQZ15" s="9"/>
      <c r="LRA15" s="9"/>
      <c r="LRB15" s="9"/>
      <c r="LRC15" s="9"/>
      <c r="LRD15" s="9"/>
      <c r="LRE15" s="9"/>
      <c r="LRF15" s="9"/>
      <c r="LRG15" s="9"/>
      <c r="LRH15" s="9"/>
      <c r="LRI15" s="9"/>
      <c r="LRJ15" s="9"/>
      <c r="LRK15" s="9"/>
      <c r="LRL15" s="9"/>
      <c r="LRM15" s="9"/>
      <c r="LRN15" s="9"/>
      <c r="LRO15" s="9"/>
      <c r="LRP15" s="9"/>
      <c r="LRQ15" s="9"/>
      <c r="LRR15" s="9"/>
      <c r="LRS15" s="9"/>
      <c r="LRT15" s="9"/>
      <c r="LRU15" s="9"/>
      <c r="LRV15" s="9"/>
      <c r="LRW15" s="9"/>
      <c r="LRX15" s="9"/>
      <c r="LRY15" s="9"/>
      <c r="LRZ15" s="9"/>
      <c r="LSA15" s="9"/>
      <c r="LSB15" s="9"/>
      <c r="LSC15" s="9"/>
      <c r="LSD15" s="9"/>
      <c r="LSE15" s="9"/>
      <c r="LSF15" s="9"/>
      <c r="LSG15" s="9"/>
      <c r="LSH15" s="9"/>
      <c r="LSI15" s="9"/>
      <c r="LSJ15" s="9"/>
      <c r="LSK15" s="9"/>
      <c r="LSL15" s="9"/>
      <c r="LSM15" s="9"/>
      <c r="LSN15" s="9"/>
      <c r="LSO15" s="9"/>
      <c r="LSP15" s="9"/>
      <c r="LSQ15" s="9"/>
      <c r="LSR15" s="9"/>
      <c r="LSS15" s="9"/>
      <c r="LST15" s="9"/>
      <c r="LSU15" s="9"/>
      <c r="LSV15" s="9"/>
      <c r="LSW15" s="9"/>
      <c r="LSX15" s="9"/>
      <c r="LSY15" s="9"/>
      <c r="LSZ15" s="9"/>
      <c r="LTA15" s="9"/>
      <c r="LTB15" s="9"/>
      <c r="LTC15" s="9"/>
      <c r="LTD15" s="9"/>
      <c r="LTE15" s="9"/>
      <c r="LTF15" s="9"/>
      <c r="LTG15" s="9"/>
      <c r="LTH15" s="9"/>
      <c r="LTI15" s="9"/>
      <c r="LTJ15" s="9"/>
      <c r="LTK15" s="9"/>
      <c r="LTL15" s="9"/>
      <c r="LTM15" s="9"/>
      <c r="LTN15" s="9"/>
      <c r="LTO15" s="9"/>
      <c r="LTP15" s="9"/>
      <c r="LTQ15" s="9"/>
      <c r="LTR15" s="9"/>
      <c r="LTS15" s="9"/>
      <c r="LTT15" s="9"/>
      <c r="LTU15" s="9"/>
      <c r="LTV15" s="9"/>
      <c r="LTW15" s="9"/>
      <c r="LTX15" s="9"/>
      <c r="LTY15" s="9"/>
      <c r="LTZ15" s="9"/>
      <c r="LUA15" s="9"/>
      <c r="LUB15" s="9"/>
      <c r="LUC15" s="9"/>
      <c r="LUD15" s="9"/>
      <c r="LUE15" s="9"/>
      <c r="LUF15" s="9"/>
      <c r="LUG15" s="9"/>
      <c r="LUH15" s="9"/>
      <c r="LUI15" s="9"/>
      <c r="LUJ15" s="9"/>
      <c r="LUK15" s="9"/>
      <c r="LUL15" s="9"/>
      <c r="LUM15" s="9"/>
      <c r="LUN15" s="9"/>
      <c r="LUO15" s="9"/>
      <c r="LUP15" s="9"/>
      <c r="LUQ15" s="9"/>
      <c r="LUR15" s="9"/>
      <c r="LUS15" s="9"/>
      <c r="LUT15" s="9"/>
      <c r="LUU15" s="9"/>
      <c r="LUV15" s="9"/>
      <c r="LUW15" s="9"/>
      <c r="LUX15" s="9"/>
      <c r="LUY15" s="9"/>
      <c r="LUZ15" s="9"/>
      <c r="LVA15" s="9"/>
      <c r="LVB15" s="9"/>
      <c r="LVC15" s="9"/>
      <c r="LVD15" s="9"/>
      <c r="LVE15" s="9"/>
      <c r="LVF15" s="9"/>
      <c r="LVG15" s="9"/>
      <c r="LVH15" s="9"/>
      <c r="LVI15" s="9"/>
      <c r="LVJ15" s="9"/>
      <c r="LVK15" s="9"/>
      <c r="LVL15" s="9"/>
      <c r="LVM15" s="9"/>
      <c r="LVN15" s="9"/>
      <c r="LVO15" s="9"/>
      <c r="LVP15" s="9"/>
      <c r="LVQ15" s="9"/>
      <c r="LVR15" s="9"/>
      <c r="LVS15" s="9"/>
      <c r="LVT15" s="9"/>
      <c r="LVU15" s="9"/>
      <c r="LVV15" s="9"/>
      <c r="LVW15" s="9"/>
      <c r="LVX15" s="9"/>
      <c r="LVY15" s="9"/>
      <c r="LVZ15" s="9"/>
      <c r="LWA15" s="9"/>
      <c r="LWB15" s="9"/>
      <c r="LWC15" s="9"/>
      <c r="LWD15" s="9"/>
      <c r="LWE15" s="9"/>
      <c r="LWF15" s="9"/>
      <c r="LWG15" s="9"/>
      <c r="LWH15" s="9"/>
      <c r="LWI15" s="9"/>
      <c r="LWJ15" s="9"/>
      <c r="LWK15" s="9"/>
      <c r="LWL15" s="9"/>
      <c r="LWM15" s="9"/>
      <c r="LWN15" s="9"/>
      <c r="LWO15" s="9"/>
      <c r="LWP15" s="9"/>
      <c r="LWQ15" s="9"/>
      <c r="LWR15" s="9"/>
      <c r="LWS15" s="9"/>
      <c r="LWT15" s="9"/>
      <c r="LWU15" s="9"/>
      <c r="LWV15" s="9"/>
      <c r="LWW15" s="9"/>
      <c r="LWX15" s="9"/>
      <c r="LWY15" s="9"/>
      <c r="LWZ15" s="9"/>
      <c r="LXA15" s="9"/>
      <c r="LXB15" s="9"/>
      <c r="LXC15" s="9"/>
      <c r="LXD15" s="9"/>
      <c r="LXE15" s="9"/>
      <c r="LXF15" s="9"/>
      <c r="LXG15" s="9"/>
      <c r="LXH15" s="9"/>
      <c r="LXI15" s="9"/>
      <c r="LXJ15" s="9"/>
      <c r="LXK15" s="9"/>
      <c r="LXL15" s="9"/>
      <c r="LXM15" s="9"/>
      <c r="LXN15" s="9"/>
      <c r="LXO15" s="9"/>
      <c r="LXP15" s="9"/>
      <c r="LXQ15" s="9"/>
      <c r="LXR15" s="9"/>
      <c r="LXS15" s="9"/>
      <c r="LXT15" s="9"/>
      <c r="LXU15" s="9"/>
      <c r="LXV15" s="9"/>
      <c r="LXW15" s="9"/>
      <c r="LXX15" s="9"/>
      <c r="LXY15" s="9"/>
      <c r="LXZ15" s="9"/>
      <c r="LYA15" s="9"/>
      <c r="LYB15" s="9"/>
      <c r="LYC15" s="9"/>
      <c r="LYD15" s="9"/>
      <c r="LYE15" s="9"/>
      <c r="LYF15" s="9"/>
      <c r="LYG15" s="9"/>
      <c r="LYH15" s="9"/>
      <c r="LYI15" s="9"/>
      <c r="LYJ15" s="9"/>
      <c r="LYK15" s="9"/>
      <c r="LYL15" s="9"/>
      <c r="LYM15" s="9"/>
      <c r="LYN15" s="9"/>
      <c r="LYO15" s="9"/>
      <c r="LYP15" s="9"/>
      <c r="LYQ15" s="9"/>
      <c r="LYR15" s="9"/>
      <c r="LYS15" s="9"/>
      <c r="LYT15" s="9"/>
      <c r="LYU15" s="9"/>
      <c r="LYV15" s="9"/>
      <c r="LYW15" s="9"/>
      <c r="LYX15" s="9"/>
      <c r="LYY15" s="9"/>
      <c r="LYZ15" s="9"/>
      <c r="LZA15" s="9"/>
      <c r="LZB15" s="9"/>
      <c r="LZC15" s="9"/>
      <c r="LZD15" s="9"/>
      <c r="LZE15" s="9"/>
      <c r="LZF15" s="9"/>
      <c r="LZG15" s="9"/>
      <c r="LZH15" s="9"/>
      <c r="LZI15" s="9"/>
      <c r="LZJ15" s="9"/>
      <c r="LZK15" s="9"/>
      <c r="LZL15" s="9"/>
      <c r="LZM15" s="9"/>
      <c r="LZN15" s="9"/>
      <c r="LZO15" s="9"/>
      <c r="LZP15" s="9"/>
      <c r="LZQ15" s="9"/>
      <c r="LZR15" s="9"/>
      <c r="LZS15" s="9"/>
      <c r="LZT15" s="9"/>
      <c r="LZU15" s="9"/>
      <c r="LZV15" s="9"/>
      <c r="LZW15" s="9"/>
      <c r="LZX15" s="9"/>
      <c r="LZY15" s="9"/>
      <c r="LZZ15" s="9"/>
      <c r="MAA15" s="9"/>
      <c r="MAB15" s="9"/>
      <c r="MAC15" s="9"/>
      <c r="MAD15" s="9"/>
      <c r="MAE15" s="9"/>
      <c r="MAF15" s="9"/>
      <c r="MAG15" s="9"/>
      <c r="MAH15" s="9"/>
      <c r="MAI15" s="9"/>
      <c r="MAJ15" s="9"/>
      <c r="MAK15" s="9"/>
      <c r="MAL15" s="9"/>
      <c r="MAM15" s="9"/>
      <c r="MAN15" s="9"/>
      <c r="MAO15" s="9"/>
      <c r="MAP15" s="9"/>
      <c r="MAQ15" s="9"/>
      <c r="MAR15" s="9"/>
      <c r="MAS15" s="9"/>
      <c r="MAT15" s="9"/>
      <c r="MAU15" s="9"/>
      <c r="MAV15" s="9"/>
      <c r="MAW15" s="9"/>
      <c r="MAX15" s="9"/>
      <c r="MAY15" s="9"/>
      <c r="MAZ15" s="9"/>
      <c r="MBA15" s="9"/>
      <c r="MBB15" s="9"/>
      <c r="MBC15" s="9"/>
      <c r="MBD15" s="9"/>
      <c r="MBE15" s="9"/>
      <c r="MBF15" s="9"/>
      <c r="MBG15" s="9"/>
      <c r="MBH15" s="9"/>
      <c r="MBI15" s="9"/>
      <c r="MBJ15" s="9"/>
      <c r="MBK15" s="9"/>
      <c r="MBL15" s="9"/>
      <c r="MBM15" s="9"/>
      <c r="MBN15" s="9"/>
      <c r="MBO15" s="9"/>
      <c r="MBP15" s="9"/>
      <c r="MBQ15" s="9"/>
      <c r="MBR15" s="9"/>
      <c r="MBS15" s="9"/>
      <c r="MBT15" s="9"/>
      <c r="MBU15" s="9"/>
      <c r="MBV15" s="9"/>
      <c r="MBW15" s="9"/>
      <c r="MBX15" s="9"/>
      <c r="MBY15" s="9"/>
      <c r="MBZ15" s="9"/>
      <c r="MCA15" s="9"/>
      <c r="MCB15" s="9"/>
      <c r="MCC15" s="9"/>
      <c r="MCD15" s="9"/>
      <c r="MCE15" s="9"/>
      <c r="MCF15" s="9"/>
      <c r="MCG15" s="9"/>
      <c r="MCH15" s="9"/>
      <c r="MCI15" s="9"/>
      <c r="MCJ15" s="9"/>
      <c r="MCK15" s="9"/>
      <c r="MCL15" s="9"/>
      <c r="MCM15" s="9"/>
      <c r="MCN15" s="9"/>
      <c r="MCO15" s="9"/>
      <c r="MCP15" s="9"/>
      <c r="MCQ15" s="9"/>
      <c r="MCR15" s="9"/>
      <c r="MCS15" s="9"/>
      <c r="MCT15" s="9"/>
      <c r="MCU15" s="9"/>
      <c r="MCV15" s="9"/>
      <c r="MCW15" s="9"/>
      <c r="MCX15" s="9"/>
      <c r="MCY15" s="9"/>
      <c r="MCZ15" s="9"/>
      <c r="MDA15" s="9"/>
      <c r="MDB15" s="9"/>
      <c r="MDC15" s="9"/>
      <c r="MDD15" s="9"/>
      <c r="MDE15" s="9"/>
      <c r="MDF15" s="9"/>
      <c r="MDG15" s="9"/>
      <c r="MDH15" s="9"/>
      <c r="MDI15" s="9"/>
      <c r="MDJ15" s="9"/>
      <c r="MDK15" s="9"/>
      <c r="MDL15" s="9"/>
      <c r="MDM15" s="9"/>
      <c r="MDN15" s="9"/>
      <c r="MDO15" s="9"/>
      <c r="MDP15" s="9"/>
      <c r="MDQ15" s="9"/>
      <c r="MDR15" s="9"/>
      <c r="MDS15" s="9"/>
      <c r="MDT15" s="9"/>
      <c r="MDU15" s="9"/>
      <c r="MDV15" s="9"/>
      <c r="MDW15" s="9"/>
      <c r="MDX15" s="9"/>
      <c r="MDY15" s="9"/>
      <c r="MDZ15" s="9"/>
      <c r="MEA15" s="9"/>
      <c r="MEB15" s="9"/>
      <c r="MEC15" s="9"/>
      <c r="MED15" s="9"/>
      <c r="MEE15" s="9"/>
      <c r="MEF15" s="9"/>
      <c r="MEG15" s="9"/>
      <c r="MEH15" s="9"/>
      <c r="MEI15" s="9"/>
      <c r="MEJ15" s="9"/>
      <c r="MEK15" s="9"/>
      <c r="MEL15" s="9"/>
      <c r="MEM15" s="9"/>
      <c r="MEN15" s="9"/>
      <c r="MEO15" s="9"/>
      <c r="MEP15" s="9"/>
      <c r="MEQ15" s="9"/>
      <c r="MER15" s="9"/>
      <c r="MES15" s="9"/>
      <c r="MET15" s="9"/>
      <c r="MEU15" s="9"/>
      <c r="MEV15" s="9"/>
      <c r="MEW15" s="9"/>
      <c r="MEX15" s="9"/>
      <c r="MEY15" s="9"/>
      <c r="MEZ15" s="9"/>
      <c r="MFA15" s="9"/>
      <c r="MFB15" s="9"/>
      <c r="MFC15" s="9"/>
      <c r="MFD15" s="9"/>
      <c r="MFE15" s="9"/>
      <c r="MFF15" s="9"/>
      <c r="MFG15" s="9"/>
      <c r="MFH15" s="9"/>
      <c r="MFI15" s="9"/>
      <c r="MFJ15" s="9"/>
      <c r="MFK15" s="9"/>
      <c r="MFL15" s="9"/>
      <c r="MFM15" s="9"/>
      <c r="MFN15" s="9"/>
      <c r="MFO15" s="9"/>
      <c r="MFP15" s="9"/>
      <c r="MFQ15" s="9"/>
      <c r="MFR15" s="9"/>
      <c r="MFS15" s="9"/>
      <c r="MFT15" s="9"/>
      <c r="MFU15" s="9"/>
      <c r="MFV15" s="9"/>
      <c r="MFW15" s="9"/>
      <c r="MFX15" s="9"/>
      <c r="MFY15" s="9"/>
      <c r="MFZ15" s="9"/>
      <c r="MGA15" s="9"/>
      <c r="MGB15" s="9"/>
      <c r="MGC15" s="9"/>
      <c r="MGD15" s="9"/>
      <c r="MGE15" s="9"/>
      <c r="MGF15" s="9"/>
      <c r="MGG15" s="9"/>
      <c r="MGH15" s="9"/>
      <c r="MGI15" s="9"/>
      <c r="MGJ15" s="9"/>
      <c r="MGK15" s="9"/>
      <c r="MGL15" s="9"/>
      <c r="MGM15" s="9"/>
      <c r="MGN15" s="9"/>
      <c r="MGO15" s="9"/>
      <c r="MGP15" s="9"/>
      <c r="MGQ15" s="9"/>
      <c r="MGR15" s="9"/>
      <c r="MGS15" s="9"/>
      <c r="MGT15" s="9"/>
      <c r="MGU15" s="9"/>
      <c r="MGV15" s="9"/>
      <c r="MGW15" s="9"/>
      <c r="MGX15" s="9"/>
      <c r="MGY15" s="9"/>
      <c r="MGZ15" s="9"/>
      <c r="MHA15" s="9"/>
      <c r="MHB15" s="9"/>
      <c r="MHC15" s="9"/>
      <c r="MHD15" s="9"/>
      <c r="MHE15" s="9"/>
      <c r="MHF15" s="9"/>
      <c r="MHG15" s="9"/>
      <c r="MHH15" s="9"/>
      <c r="MHI15" s="9"/>
      <c r="MHJ15" s="9"/>
      <c r="MHK15" s="9"/>
      <c r="MHL15" s="9"/>
      <c r="MHM15" s="9"/>
      <c r="MHN15" s="9"/>
      <c r="MHO15" s="9"/>
      <c r="MHP15" s="9"/>
      <c r="MHQ15" s="9"/>
      <c r="MHR15" s="9"/>
      <c r="MHS15" s="9"/>
      <c r="MHT15" s="9"/>
      <c r="MHU15" s="9"/>
      <c r="MHV15" s="9"/>
      <c r="MHW15" s="9"/>
      <c r="MHX15" s="9"/>
      <c r="MHY15" s="9"/>
      <c r="MHZ15" s="9"/>
      <c r="MIA15" s="9"/>
      <c r="MIB15" s="9"/>
      <c r="MIC15" s="9"/>
      <c r="MID15" s="9"/>
      <c r="MIE15" s="9"/>
      <c r="MIF15" s="9"/>
      <c r="MIG15" s="9"/>
      <c r="MIH15" s="9"/>
      <c r="MII15" s="9"/>
      <c r="MIJ15" s="9"/>
      <c r="MIK15" s="9"/>
      <c r="MIL15" s="9"/>
      <c r="MIM15" s="9"/>
      <c r="MIN15" s="9"/>
      <c r="MIO15" s="9"/>
      <c r="MIP15" s="9"/>
      <c r="MIQ15" s="9"/>
      <c r="MIR15" s="9"/>
      <c r="MIS15" s="9"/>
      <c r="MIT15" s="9"/>
      <c r="MIU15" s="9"/>
      <c r="MIV15" s="9"/>
      <c r="MIW15" s="9"/>
      <c r="MIX15" s="9"/>
      <c r="MIY15" s="9"/>
      <c r="MIZ15" s="9"/>
      <c r="MJA15" s="9"/>
      <c r="MJB15" s="9"/>
      <c r="MJC15" s="9"/>
      <c r="MJD15" s="9"/>
      <c r="MJE15" s="9"/>
      <c r="MJF15" s="9"/>
      <c r="MJG15" s="9"/>
      <c r="MJH15" s="9"/>
      <c r="MJI15" s="9"/>
      <c r="MJJ15" s="9"/>
      <c r="MJK15" s="9"/>
      <c r="MJL15" s="9"/>
      <c r="MJM15" s="9"/>
      <c r="MJN15" s="9"/>
      <c r="MJO15" s="9"/>
      <c r="MJP15" s="9"/>
      <c r="MJQ15" s="9"/>
      <c r="MJR15" s="9"/>
      <c r="MJS15" s="9"/>
      <c r="MJT15" s="9"/>
      <c r="MJU15" s="9"/>
      <c r="MJV15" s="9"/>
      <c r="MJW15" s="9"/>
      <c r="MJX15" s="9"/>
      <c r="MJY15" s="9"/>
      <c r="MJZ15" s="9"/>
      <c r="MKA15" s="9"/>
      <c r="MKB15" s="9"/>
      <c r="MKC15" s="9"/>
      <c r="MKD15" s="9"/>
      <c r="MKE15" s="9"/>
      <c r="MKF15" s="9"/>
      <c r="MKG15" s="9"/>
      <c r="MKH15" s="9"/>
      <c r="MKI15" s="9"/>
      <c r="MKJ15" s="9"/>
      <c r="MKK15" s="9"/>
      <c r="MKL15" s="9"/>
      <c r="MKM15" s="9"/>
      <c r="MKN15" s="9"/>
      <c r="MKO15" s="9"/>
      <c r="MKP15" s="9"/>
      <c r="MKQ15" s="9"/>
      <c r="MKR15" s="9"/>
      <c r="MKS15" s="9"/>
      <c r="MKT15" s="9"/>
      <c r="MKU15" s="9"/>
      <c r="MKV15" s="9"/>
      <c r="MKW15" s="9"/>
      <c r="MKX15" s="9"/>
      <c r="MKY15" s="9"/>
      <c r="MKZ15" s="9"/>
      <c r="MLA15" s="9"/>
      <c r="MLB15" s="9"/>
      <c r="MLC15" s="9"/>
      <c r="MLD15" s="9"/>
      <c r="MLE15" s="9"/>
      <c r="MLF15" s="9"/>
      <c r="MLG15" s="9"/>
      <c r="MLH15" s="9"/>
      <c r="MLI15" s="9"/>
      <c r="MLJ15" s="9"/>
      <c r="MLK15" s="9"/>
      <c r="MLL15" s="9"/>
      <c r="MLM15" s="9"/>
      <c r="MLN15" s="9"/>
      <c r="MLO15" s="9"/>
      <c r="MLP15" s="9"/>
      <c r="MLQ15" s="9"/>
      <c r="MLR15" s="9"/>
      <c r="MLS15" s="9"/>
      <c r="MLT15" s="9"/>
      <c r="MLU15" s="9"/>
      <c r="MLV15" s="9"/>
      <c r="MLW15" s="9"/>
      <c r="MLX15" s="9"/>
      <c r="MLY15" s="9"/>
      <c r="MLZ15" s="9"/>
      <c r="MMA15" s="9"/>
      <c r="MMB15" s="9"/>
      <c r="MMC15" s="9"/>
      <c r="MMD15" s="9"/>
      <c r="MME15" s="9"/>
      <c r="MMF15" s="9"/>
      <c r="MMG15" s="9"/>
      <c r="MMH15" s="9"/>
      <c r="MMI15" s="9"/>
      <c r="MMJ15" s="9"/>
      <c r="MMK15" s="9"/>
      <c r="MML15" s="9"/>
      <c r="MMM15" s="9"/>
      <c r="MMN15" s="9"/>
      <c r="MMO15" s="9"/>
      <c r="MMP15" s="9"/>
      <c r="MMQ15" s="9"/>
      <c r="MMR15" s="9"/>
      <c r="MMS15" s="9"/>
      <c r="MMT15" s="9"/>
      <c r="MMU15" s="9"/>
      <c r="MMV15" s="9"/>
      <c r="MMW15" s="9"/>
      <c r="MMX15" s="9"/>
      <c r="MMY15" s="9"/>
      <c r="MMZ15" s="9"/>
      <c r="MNA15" s="9"/>
      <c r="MNB15" s="9"/>
      <c r="MNC15" s="9"/>
      <c r="MND15" s="9"/>
      <c r="MNE15" s="9"/>
      <c r="MNF15" s="9"/>
      <c r="MNG15" s="9"/>
      <c r="MNH15" s="9"/>
      <c r="MNI15" s="9"/>
      <c r="MNJ15" s="9"/>
      <c r="MNK15" s="9"/>
      <c r="MNL15" s="9"/>
      <c r="MNM15" s="9"/>
      <c r="MNN15" s="9"/>
      <c r="MNO15" s="9"/>
      <c r="MNP15" s="9"/>
      <c r="MNQ15" s="9"/>
      <c r="MNR15" s="9"/>
      <c r="MNS15" s="9"/>
      <c r="MNT15" s="9"/>
      <c r="MNU15" s="9"/>
      <c r="MNV15" s="9"/>
      <c r="MNW15" s="9"/>
      <c r="MNX15" s="9"/>
      <c r="MNY15" s="9"/>
      <c r="MNZ15" s="9"/>
      <c r="MOA15" s="9"/>
      <c r="MOB15" s="9"/>
      <c r="MOC15" s="9"/>
      <c r="MOD15" s="9"/>
      <c r="MOE15" s="9"/>
      <c r="MOF15" s="9"/>
      <c r="MOG15" s="9"/>
      <c r="MOH15" s="9"/>
      <c r="MOI15" s="9"/>
      <c r="MOJ15" s="9"/>
      <c r="MOK15" s="9"/>
      <c r="MOL15" s="9"/>
      <c r="MOM15" s="9"/>
      <c r="MON15" s="9"/>
      <c r="MOO15" s="9"/>
      <c r="MOP15" s="9"/>
      <c r="MOQ15" s="9"/>
      <c r="MOR15" s="9"/>
      <c r="MOS15" s="9"/>
      <c r="MOT15" s="9"/>
      <c r="MOU15" s="9"/>
      <c r="MOV15" s="9"/>
      <c r="MOW15" s="9"/>
      <c r="MOX15" s="9"/>
      <c r="MOY15" s="9"/>
      <c r="MOZ15" s="9"/>
      <c r="MPA15" s="9"/>
      <c r="MPB15" s="9"/>
      <c r="MPC15" s="9"/>
      <c r="MPD15" s="9"/>
      <c r="MPE15" s="9"/>
      <c r="MPF15" s="9"/>
      <c r="MPG15" s="9"/>
      <c r="MPH15" s="9"/>
      <c r="MPI15" s="9"/>
      <c r="MPJ15" s="9"/>
      <c r="MPK15" s="9"/>
      <c r="MPL15" s="9"/>
      <c r="MPM15" s="9"/>
      <c r="MPN15" s="9"/>
      <c r="MPO15" s="9"/>
      <c r="MPP15" s="9"/>
      <c r="MPQ15" s="9"/>
      <c r="MPR15" s="9"/>
      <c r="MPS15" s="9"/>
      <c r="MPT15" s="9"/>
      <c r="MPU15" s="9"/>
      <c r="MPV15" s="9"/>
      <c r="MPW15" s="9"/>
      <c r="MPX15" s="9"/>
      <c r="MPY15" s="9"/>
      <c r="MPZ15" s="9"/>
      <c r="MQA15" s="9"/>
      <c r="MQB15" s="9"/>
      <c r="MQC15" s="9"/>
      <c r="MQD15" s="9"/>
      <c r="MQE15" s="9"/>
      <c r="MQF15" s="9"/>
      <c r="MQG15" s="9"/>
      <c r="MQH15" s="9"/>
      <c r="MQI15" s="9"/>
      <c r="MQJ15" s="9"/>
      <c r="MQK15" s="9"/>
      <c r="MQL15" s="9"/>
      <c r="MQM15" s="9"/>
      <c r="MQN15" s="9"/>
      <c r="MQO15" s="9"/>
      <c r="MQP15" s="9"/>
      <c r="MQQ15" s="9"/>
      <c r="MQR15" s="9"/>
      <c r="MQS15" s="9"/>
      <c r="MQT15" s="9"/>
      <c r="MQU15" s="9"/>
      <c r="MQV15" s="9"/>
      <c r="MQW15" s="9"/>
      <c r="MQX15" s="9"/>
      <c r="MQY15" s="9"/>
      <c r="MQZ15" s="9"/>
      <c r="MRA15" s="9"/>
      <c r="MRB15" s="9"/>
      <c r="MRC15" s="9"/>
      <c r="MRD15" s="9"/>
      <c r="MRE15" s="9"/>
      <c r="MRF15" s="9"/>
      <c r="MRG15" s="9"/>
      <c r="MRH15" s="9"/>
      <c r="MRI15" s="9"/>
      <c r="MRJ15" s="9"/>
      <c r="MRK15" s="9"/>
      <c r="MRL15" s="9"/>
      <c r="MRM15" s="9"/>
      <c r="MRN15" s="9"/>
      <c r="MRO15" s="9"/>
      <c r="MRP15" s="9"/>
      <c r="MRQ15" s="9"/>
      <c r="MRR15" s="9"/>
      <c r="MRS15" s="9"/>
      <c r="MRT15" s="9"/>
      <c r="MRU15" s="9"/>
      <c r="MRV15" s="9"/>
      <c r="MRW15" s="9"/>
      <c r="MRX15" s="9"/>
      <c r="MRY15" s="9"/>
      <c r="MRZ15" s="9"/>
      <c r="MSA15" s="9"/>
      <c r="MSB15" s="9"/>
      <c r="MSC15" s="9"/>
      <c r="MSD15" s="9"/>
      <c r="MSE15" s="9"/>
      <c r="MSF15" s="9"/>
      <c r="MSG15" s="9"/>
      <c r="MSH15" s="9"/>
      <c r="MSI15" s="9"/>
      <c r="MSJ15" s="9"/>
      <c r="MSK15" s="9"/>
      <c r="MSL15" s="9"/>
      <c r="MSM15" s="9"/>
      <c r="MSN15" s="9"/>
      <c r="MSO15" s="9"/>
      <c r="MSP15" s="9"/>
      <c r="MSQ15" s="9"/>
      <c r="MSR15" s="9"/>
      <c r="MSS15" s="9"/>
      <c r="MST15" s="9"/>
      <c r="MSU15" s="9"/>
      <c r="MSV15" s="9"/>
      <c r="MSW15" s="9"/>
      <c r="MSX15" s="9"/>
      <c r="MSY15" s="9"/>
      <c r="MSZ15" s="9"/>
      <c r="MTA15" s="9"/>
      <c r="MTB15" s="9"/>
      <c r="MTC15" s="9"/>
      <c r="MTD15" s="9"/>
      <c r="MTE15" s="9"/>
      <c r="MTF15" s="9"/>
      <c r="MTG15" s="9"/>
      <c r="MTH15" s="9"/>
      <c r="MTI15" s="9"/>
      <c r="MTJ15" s="9"/>
      <c r="MTK15" s="9"/>
      <c r="MTL15" s="9"/>
      <c r="MTM15" s="9"/>
      <c r="MTN15" s="9"/>
      <c r="MTO15" s="9"/>
      <c r="MTP15" s="9"/>
      <c r="MTQ15" s="9"/>
      <c r="MTR15" s="9"/>
      <c r="MTS15" s="9"/>
      <c r="MTT15" s="9"/>
      <c r="MTU15" s="9"/>
      <c r="MTV15" s="9"/>
      <c r="MTW15" s="9"/>
      <c r="MTX15" s="9"/>
      <c r="MTY15" s="9"/>
      <c r="MTZ15" s="9"/>
      <c r="MUA15" s="9"/>
      <c r="MUB15" s="9"/>
      <c r="MUC15" s="9"/>
      <c r="MUD15" s="9"/>
      <c r="MUE15" s="9"/>
      <c r="MUF15" s="9"/>
      <c r="MUG15" s="9"/>
      <c r="MUH15" s="9"/>
      <c r="MUI15" s="9"/>
      <c r="MUJ15" s="9"/>
      <c r="MUK15" s="9"/>
      <c r="MUL15" s="9"/>
      <c r="MUM15" s="9"/>
      <c r="MUN15" s="9"/>
      <c r="MUO15" s="9"/>
      <c r="MUP15" s="9"/>
      <c r="MUQ15" s="9"/>
      <c r="MUR15" s="9"/>
      <c r="MUS15" s="9"/>
      <c r="MUT15" s="9"/>
      <c r="MUU15" s="9"/>
      <c r="MUV15" s="9"/>
      <c r="MUW15" s="9"/>
      <c r="MUX15" s="9"/>
      <c r="MUY15" s="9"/>
      <c r="MUZ15" s="9"/>
      <c r="MVA15" s="9"/>
      <c r="MVB15" s="9"/>
      <c r="MVC15" s="9"/>
      <c r="MVD15" s="9"/>
      <c r="MVE15" s="9"/>
      <c r="MVF15" s="9"/>
      <c r="MVG15" s="9"/>
      <c r="MVH15" s="9"/>
      <c r="MVI15" s="9"/>
      <c r="MVJ15" s="9"/>
      <c r="MVK15" s="9"/>
      <c r="MVL15" s="9"/>
      <c r="MVM15" s="9"/>
      <c r="MVN15" s="9"/>
      <c r="MVO15" s="9"/>
      <c r="MVP15" s="9"/>
      <c r="MVQ15" s="9"/>
      <c r="MVR15" s="9"/>
      <c r="MVS15" s="9"/>
      <c r="MVT15" s="9"/>
      <c r="MVU15" s="9"/>
      <c r="MVV15" s="9"/>
      <c r="MVW15" s="9"/>
      <c r="MVX15" s="9"/>
      <c r="MVY15" s="9"/>
      <c r="MVZ15" s="9"/>
      <c r="MWA15" s="9"/>
      <c r="MWB15" s="9"/>
      <c r="MWC15" s="9"/>
      <c r="MWD15" s="9"/>
      <c r="MWE15" s="9"/>
      <c r="MWF15" s="9"/>
      <c r="MWG15" s="9"/>
      <c r="MWH15" s="9"/>
      <c r="MWI15" s="9"/>
      <c r="MWJ15" s="9"/>
      <c r="MWK15" s="9"/>
      <c r="MWL15" s="9"/>
      <c r="MWM15" s="9"/>
      <c r="MWN15" s="9"/>
      <c r="MWO15" s="9"/>
      <c r="MWP15" s="9"/>
      <c r="MWQ15" s="9"/>
      <c r="MWR15" s="9"/>
      <c r="MWS15" s="9"/>
      <c r="MWT15" s="9"/>
      <c r="MWU15" s="9"/>
      <c r="MWV15" s="9"/>
      <c r="MWW15" s="9"/>
      <c r="MWX15" s="9"/>
      <c r="MWY15" s="9"/>
      <c r="MWZ15" s="9"/>
      <c r="MXA15" s="9"/>
      <c r="MXB15" s="9"/>
      <c r="MXC15" s="9"/>
      <c r="MXD15" s="9"/>
      <c r="MXE15" s="9"/>
      <c r="MXF15" s="9"/>
      <c r="MXG15" s="9"/>
      <c r="MXH15" s="9"/>
      <c r="MXI15" s="9"/>
      <c r="MXJ15" s="9"/>
      <c r="MXK15" s="9"/>
      <c r="MXL15" s="9"/>
      <c r="MXM15" s="9"/>
      <c r="MXN15" s="9"/>
      <c r="MXO15" s="9"/>
      <c r="MXP15" s="9"/>
      <c r="MXQ15" s="9"/>
      <c r="MXR15" s="9"/>
      <c r="MXS15" s="9"/>
      <c r="MXT15" s="9"/>
      <c r="MXU15" s="9"/>
      <c r="MXV15" s="9"/>
      <c r="MXW15" s="9"/>
      <c r="MXX15" s="9"/>
      <c r="MXY15" s="9"/>
      <c r="MXZ15" s="9"/>
      <c r="MYA15" s="9"/>
      <c r="MYB15" s="9"/>
      <c r="MYC15" s="9"/>
      <c r="MYD15" s="9"/>
      <c r="MYE15" s="9"/>
      <c r="MYF15" s="9"/>
      <c r="MYG15" s="9"/>
      <c r="MYH15" s="9"/>
      <c r="MYI15" s="9"/>
      <c r="MYJ15" s="9"/>
      <c r="MYK15" s="9"/>
      <c r="MYL15" s="9"/>
      <c r="MYM15" s="9"/>
      <c r="MYN15" s="9"/>
      <c r="MYO15" s="9"/>
      <c r="MYP15" s="9"/>
      <c r="MYQ15" s="9"/>
      <c r="MYR15" s="9"/>
      <c r="MYS15" s="9"/>
      <c r="MYT15" s="9"/>
      <c r="MYU15" s="9"/>
      <c r="MYV15" s="9"/>
      <c r="MYW15" s="9"/>
      <c r="MYX15" s="9"/>
      <c r="MYY15" s="9"/>
      <c r="MYZ15" s="9"/>
      <c r="MZA15" s="9"/>
      <c r="MZB15" s="9"/>
      <c r="MZC15" s="9"/>
      <c r="MZD15" s="9"/>
      <c r="MZE15" s="9"/>
      <c r="MZF15" s="9"/>
      <c r="MZG15" s="9"/>
      <c r="MZH15" s="9"/>
      <c r="MZI15" s="9"/>
      <c r="MZJ15" s="9"/>
      <c r="MZK15" s="9"/>
      <c r="MZL15" s="9"/>
      <c r="MZM15" s="9"/>
      <c r="MZN15" s="9"/>
      <c r="MZO15" s="9"/>
      <c r="MZP15" s="9"/>
      <c r="MZQ15" s="9"/>
      <c r="MZR15" s="9"/>
      <c r="MZS15" s="9"/>
      <c r="MZT15" s="9"/>
      <c r="MZU15" s="9"/>
      <c r="MZV15" s="9"/>
      <c r="MZW15" s="9"/>
      <c r="MZX15" s="9"/>
      <c r="MZY15" s="9"/>
      <c r="MZZ15" s="9"/>
      <c r="NAA15" s="9"/>
      <c r="NAB15" s="9"/>
      <c r="NAC15" s="9"/>
      <c r="NAD15" s="9"/>
      <c r="NAE15" s="9"/>
      <c r="NAF15" s="9"/>
      <c r="NAG15" s="9"/>
      <c r="NAH15" s="9"/>
      <c r="NAI15" s="9"/>
      <c r="NAJ15" s="9"/>
      <c r="NAK15" s="9"/>
      <c r="NAL15" s="9"/>
      <c r="NAM15" s="9"/>
      <c r="NAN15" s="9"/>
      <c r="NAO15" s="9"/>
      <c r="NAP15" s="9"/>
      <c r="NAQ15" s="9"/>
      <c r="NAR15" s="9"/>
      <c r="NAS15" s="9"/>
      <c r="NAT15" s="9"/>
      <c r="NAU15" s="9"/>
      <c r="NAV15" s="9"/>
      <c r="NAW15" s="9"/>
      <c r="NAX15" s="9"/>
      <c r="NAY15" s="9"/>
      <c r="NAZ15" s="9"/>
      <c r="NBA15" s="9"/>
      <c r="NBB15" s="9"/>
      <c r="NBC15" s="9"/>
      <c r="NBD15" s="9"/>
      <c r="NBE15" s="9"/>
      <c r="NBF15" s="9"/>
      <c r="NBG15" s="9"/>
      <c r="NBH15" s="9"/>
      <c r="NBI15" s="9"/>
      <c r="NBJ15" s="9"/>
      <c r="NBK15" s="9"/>
      <c r="NBL15" s="9"/>
      <c r="NBM15" s="9"/>
      <c r="NBN15" s="9"/>
      <c r="NBO15" s="9"/>
      <c r="NBP15" s="9"/>
      <c r="NBQ15" s="9"/>
      <c r="NBR15" s="9"/>
      <c r="NBS15" s="9"/>
      <c r="NBT15" s="9"/>
      <c r="NBU15" s="9"/>
      <c r="NBV15" s="9"/>
      <c r="NBW15" s="9"/>
      <c r="NBX15" s="9"/>
      <c r="NBY15" s="9"/>
      <c r="NBZ15" s="9"/>
      <c r="NCA15" s="9"/>
      <c r="NCB15" s="9"/>
      <c r="NCC15" s="9"/>
      <c r="NCD15" s="9"/>
      <c r="NCE15" s="9"/>
      <c r="NCF15" s="9"/>
      <c r="NCG15" s="9"/>
      <c r="NCH15" s="9"/>
      <c r="NCI15" s="9"/>
      <c r="NCJ15" s="9"/>
      <c r="NCK15" s="9"/>
      <c r="NCL15" s="9"/>
      <c r="NCM15" s="9"/>
      <c r="NCN15" s="9"/>
      <c r="NCO15" s="9"/>
      <c r="NCP15" s="9"/>
      <c r="NCQ15" s="9"/>
      <c r="NCR15" s="9"/>
      <c r="NCS15" s="9"/>
      <c r="NCT15" s="9"/>
      <c r="NCU15" s="9"/>
      <c r="NCV15" s="9"/>
      <c r="NCW15" s="9"/>
      <c r="NCX15" s="9"/>
      <c r="NCY15" s="9"/>
      <c r="NCZ15" s="9"/>
      <c r="NDA15" s="9"/>
      <c r="NDB15" s="9"/>
      <c r="NDC15" s="9"/>
      <c r="NDD15" s="9"/>
      <c r="NDE15" s="9"/>
      <c r="NDF15" s="9"/>
      <c r="NDG15" s="9"/>
      <c r="NDH15" s="9"/>
      <c r="NDI15" s="9"/>
      <c r="NDJ15" s="9"/>
      <c r="NDK15" s="9"/>
      <c r="NDL15" s="9"/>
      <c r="NDM15" s="9"/>
      <c r="NDN15" s="9"/>
      <c r="NDO15" s="9"/>
      <c r="NDP15" s="9"/>
      <c r="NDQ15" s="9"/>
      <c r="NDR15" s="9"/>
      <c r="NDS15" s="9"/>
      <c r="NDT15" s="9"/>
      <c r="NDU15" s="9"/>
      <c r="NDV15" s="9"/>
      <c r="NDW15" s="9"/>
      <c r="NDX15" s="9"/>
      <c r="NDY15" s="9"/>
      <c r="NDZ15" s="9"/>
      <c r="NEA15" s="9"/>
      <c r="NEB15" s="9"/>
      <c r="NEC15" s="9"/>
      <c r="NED15" s="9"/>
      <c r="NEE15" s="9"/>
      <c r="NEF15" s="9"/>
      <c r="NEG15" s="9"/>
      <c r="NEH15" s="9"/>
      <c r="NEI15" s="9"/>
      <c r="NEJ15" s="9"/>
      <c r="NEK15" s="9"/>
      <c r="NEL15" s="9"/>
      <c r="NEM15" s="9"/>
      <c r="NEN15" s="9"/>
      <c r="NEO15" s="9"/>
      <c r="NEP15" s="9"/>
      <c r="NEQ15" s="9"/>
      <c r="NER15" s="9"/>
      <c r="NES15" s="9"/>
      <c r="NET15" s="9"/>
      <c r="NEU15" s="9"/>
      <c r="NEV15" s="9"/>
      <c r="NEW15" s="9"/>
      <c r="NEX15" s="9"/>
      <c r="NEY15" s="9"/>
      <c r="NEZ15" s="9"/>
      <c r="NFA15" s="9"/>
      <c r="NFB15" s="9"/>
      <c r="NFC15" s="9"/>
      <c r="NFD15" s="9"/>
      <c r="NFE15" s="9"/>
      <c r="NFF15" s="9"/>
      <c r="NFG15" s="9"/>
      <c r="NFH15" s="9"/>
      <c r="NFI15" s="9"/>
      <c r="NFJ15" s="9"/>
      <c r="NFK15" s="9"/>
      <c r="NFL15" s="9"/>
      <c r="NFM15" s="9"/>
      <c r="NFN15" s="9"/>
      <c r="NFO15" s="9"/>
      <c r="NFP15" s="9"/>
      <c r="NFQ15" s="9"/>
      <c r="NFR15" s="9"/>
      <c r="NFS15" s="9"/>
      <c r="NFT15" s="9"/>
      <c r="NFU15" s="9"/>
      <c r="NFV15" s="9"/>
      <c r="NFW15" s="9"/>
      <c r="NFX15" s="9"/>
      <c r="NFY15" s="9"/>
      <c r="NFZ15" s="9"/>
      <c r="NGA15" s="9"/>
      <c r="NGB15" s="9"/>
      <c r="NGC15" s="9"/>
      <c r="NGD15" s="9"/>
      <c r="NGE15" s="9"/>
      <c r="NGF15" s="9"/>
      <c r="NGG15" s="9"/>
      <c r="NGH15" s="9"/>
      <c r="NGI15" s="9"/>
      <c r="NGJ15" s="9"/>
      <c r="NGK15" s="9"/>
      <c r="NGL15" s="9"/>
      <c r="NGM15" s="9"/>
      <c r="NGN15" s="9"/>
      <c r="NGO15" s="9"/>
      <c r="NGP15" s="9"/>
      <c r="NGQ15" s="9"/>
      <c r="NGR15" s="9"/>
      <c r="NGS15" s="9"/>
      <c r="NGT15" s="9"/>
      <c r="NGU15" s="9"/>
      <c r="NGV15" s="9"/>
      <c r="NGW15" s="9"/>
      <c r="NGX15" s="9"/>
      <c r="NGY15" s="9"/>
      <c r="NGZ15" s="9"/>
      <c r="NHA15" s="9"/>
      <c r="NHB15" s="9"/>
      <c r="NHC15" s="9"/>
      <c r="NHD15" s="9"/>
      <c r="NHE15" s="9"/>
      <c r="NHF15" s="9"/>
      <c r="NHG15" s="9"/>
      <c r="NHH15" s="9"/>
      <c r="NHI15" s="9"/>
      <c r="NHJ15" s="9"/>
      <c r="NHK15" s="9"/>
      <c r="NHL15" s="9"/>
      <c r="NHM15" s="9"/>
      <c r="NHN15" s="9"/>
      <c r="NHO15" s="9"/>
      <c r="NHP15" s="9"/>
      <c r="NHQ15" s="9"/>
      <c r="NHR15" s="9"/>
      <c r="NHS15" s="9"/>
      <c r="NHT15" s="9"/>
      <c r="NHU15" s="9"/>
      <c r="NHV15" s="9"/>
      <c r="NHW15" s="9"/>
      <c r="NHX15" s="9"/>
      <c r="NHY15" s="9"/>
      <c r="NHZ15" s="9"/>
      <c r="NIA15" s="9"/>
      <c r="NIB15" s="9"/>
      <c r="NIC15" s="9"/>
      <c r="NID15" s="9"/>
      <c r="NIE15" s="9"/>
      <c r="NIF15" s="9"/>
      <c r="NIG15" s="9"/>
      <c r="NIH15" s="9"/>
      <c r="NII15" s="9"/>
      <c r="NIJ15" s="9"/>
      <c r="NIK15" s="9"/>
      <c r="NIL15" s="9"/>
      <c r="NIM15" s="9"/>
      <c r="NIN15" s="9"/>
      <c r="NIO15" s="9"/>
      <c r="NIP15" s="9"/>
      <c r="NIQ15" s="9"/>
      <c r="NIR15" s="9"/>
      <c r="NIS15" s="9"/>
      <c r="NIT15" s="9"/>
      <c r="NIU15" s="9"/>
      <c r="NIV15" s="9"/>
      <c r="NIW15" s="9"/>
      <c r="NIX15" s="9"/>
      <c r="NIY15" s="9"/>
      <c r="NIZ15" s="9"/>
      <c r="NJA15" s="9"/>
      <c r="NJB15" s="9"/>
      <c r="NJC15" s="9"/>
      <c r="NJD15" s="9"/>
      <c r="NJE15" s="9"/>
      <c r="NJF15" s="9"/>
      <c r="NJG15" s="9"/>
      <c r="NJH15" s="9"/>
      <c r="NJI15" s="9"/>
      <c r="NJJ15" s="9"/>
      <c r="NJK15" s="9"/>
      <c r="NJL15" s="9"/>
      <c r="NJM15" s="9"/>
      <c r="NJN15" s="9"/>
      <c r="NJO15" s="9"/>
      <c r="NJP15" s="9"/>
      <c r="NJQ15" s="9"/>
      <c r="NJR15" s="9"/>
      <c r="NJS15" s="9"/>
      <c r="NJT15" s="9"/>
      <c r="NJU15" s="9"/>
      <c r="NJV15" s="9"/>
      <c r="NJW15" s="9"/>
      <c r="NJX15" s="9"/>
      <c r="NJY15" s="9"/>
      <c r="NJZ15" s="9"/>
      <c r="NKA15" s="9"/>
      <c r="NKB15" s="9"/>
      <c r="NKC15" s="9"/>
      <c r="NKD15" s="9"/>
      <c r="NKE15" s="9"/>
      <c r="NKF15" s="9"/>
      <c r="NKG15" s="9"/>
      <c r="NKH15" s="9"/>
      <c r="NKI15" s="9"/>
      <c r="NKJ15" s="9"/>
      <c r="NKK15" s="9"/>
      <c r="NKL15" s="9"/>
      <c r="NKM15" s="9"/>
      <c r="NKN15" s="9"/>
      <c r="NKO15" s="9"/>
      <c r="NKP15" s="9"/>
      <c r="NKQ15" s="9"/>
      <c r="NKR15" s="9"/>
      <c r="NKS15" s="9"/>
      <c r="NKT15" s="9"/>
      <c r="NKU15" s="9"/>
      <c r="NKV15" s="9"/>
      <c r="NKW15" s="9"/>
      <c r="NKX15" s="9"/>
      <c r="NKY15" s="9"/>
      <c r="NKZ15" s="9"/>
      <c r="NLA15" s="9"/>
      <c r="NLB15" s="9"/>
      <c r="NLC15" s="9"/>
      <c r="NLD15" s="9"/>
      <c r="NLE15" s="9"/>
      <c r="NLF15" s="9"/>
      <c r="NLG15" s="9"/>
      <c r="NLH15" s="9"/>
      <c r="NLI15" s="9"/>
      <c r="NLJ15" s="9"/>
      <c r="NLK15" s="9"/>
      <c r="NLL15" s="9"/>
      <c r="NLM15" s="9"/>
      <c r="NLN15" s="9"/>
      <c r="NLO15" s="9"/>
      <c r="NLP15" s="9"/>
      <c r="NLQ15" s="9"/>
      <c r="NLR15" s="9"/>
      <c r="NLS15" s="9"/>
      <c r="NLT15" s="9"/>
      <c r="NLU15" s="9"/>
      <c r="NLV15" s="9"/>
      <c r="NLW15" s="9"/>
      <c r="NLX15" s="9"/>
      <c r="NLY15" s="9"/>
      <c r="NLZ15" s="9"/>
      <c r="NMA15" s="9"/>
      <c r="NMB15" s="9"/>
      <c r="NMC15" s="9"/>
      <c r="NMD15" s="9"/>
      <c r="NME15" s="9"/>
      <c r="NMF15" s="9"/>
      <c r="NMG15" s="9"/>
      <c r="NMH15" s="9"/>
      <c r="NMI15" s="9"/>
      <c r="NMJ15" s="9"/>
      <c r="NMK15" s="9"/>
      <c r="NML15" s="9"/>
      <c r="NMM15" s="9"/>
      <c r="NMN15" s="9"/>
      <c r="NMO15" s="9"/>
      <c r="NMP15" s="9"/>
      <c r="NMQ15" s="9"/>
      <c r="NMR15" s="9"/>
      <c r="NMS15" s="9"/>
      <c r="NMT15" s="9"/>
      <c r="NMU15" s="9"/>
      <c r="NMV15" s="9"/>
      <c r="NMW15" s="9"/>
      <c r="NMX15" s="9"/>
      <c r="NMY15" s="9"/>
      <c r="NMZ15" s="9"/>
      <c r="NNA15" s="9"/>
      <c r="NNB15" s="9"/>
      <c r="NNC15" s="9"/>
      <c r="NND15" s="9"/>
      <c r="NNE15" s="9"/>
      <c r="NNF15" s="9"/>
      <c r="NNG15" s="9"/>
      <c r="NNH15" s="9"/>
      <c r="NNI15" s="9"/>
      <c r="NNJ15" s="9"/>
      <c r="NNK15" s="9"/>
      <c r="NNL15" s="9"/>
      <c r="NNM15" s="9"/>
      <c r="NNN15" s="9"/>
      <c r="NNO15" s="9"/>
      <c r="NNP15" s="9"/>
      <c r="NNQ15" s="9"/>
      <c r="NNR15" s="9"/>
      <c r="NNS15" s="9"/>
      <c r="NNT15" s="9"/>
      <c r="NNU15" s="9"/>
      <c r="NNV15" s="9"/>
      <c r="NNW15" s="9"/>
      <c r="NNX15" s="9"/>
      <c r="NNY15" s="9"/>
      <c r="NNZ15" s="9"/>
      <c r="NOA15" s="9"/>
      <c r="NOB15" s="9"/>
      <c r="NOC15" s="9"/>
      <c r="NOD15" s="9"/>
      <c r="NOE15" s="9"/>
      <c r="NOF15" s="9"/>
      <c r="NOG15" s="9"/>
      <c r="NOH15" s="9"/>
      <c r="NOI15" s="9"/>
      <c r="NOJ15" s="9"/>
      <c r="NOK15" s="9"/>
      <c r="NOL15" s="9"/>
      <c r="NOM15" s="9"/>
      <c r="NON15" s="9"/>
      <c r="NOO15" s="9"/>
      <c r="NOP15" s="9"/>
      <c r="NOQ15" s="9"/>
      <c r="NOR15" s="9"/>
      <c r="NOS15" s="9"/>
      <c r="NOT15" s="9"/>
      <c r="NOU15" s="9"/>
      <c r="NOV15" s="9"/>
      <c r="NOW15" s="9"/>
      <c r="NOX15" s="9"/>
      <c r="NOY15" s="9"/>
      <c r="NOZ15" s="9"/>
      <c r="NPA15" s="9"/>
      <c r="NPB15" s="9"/>
      <c r="NPC15" s="9"/>
      <c r="NPD15" s="9"/>
      <c r="NPE15" s="9"/>
      <c r="NPF15" s="9"/>
      <c r="NPG15" s="9"/>
      <c r="NPH15" s="9"/>
      <c r="NPI15" s="9"/>
      <c r="NPJ15" s="9"/>
      <c r="NPK15" s="9"/>
      <c r="NPL15" s="9"/>
      <c r="NPM15" s="9"/>
      <c r="NPN15" s="9"/>
      <c r="NPO15" s="9"/>
      <c r="NPP15" s="9"/>
      <c r="NPQ15" s="9"/>
      <c r="NPR15" s="9"/>
      <c r="NPS15" s="9"/>
      <c r="NPT15" s="9"/>
      <c r="NPU15" s="9"/>
      <c r="NPV15" s="9"/>
      <c r="NPW15" s="9"/>
      <c r="NPX15" s="9"/>
      <c r="NPY15" s="9"/>
      <c r="NPZ15" s="9"/>
      <c r="NQA15" s="9"/>
      <c r="NQB15" s="9"/>
      <c r="NQC15" s="9"/>
      <c r="NQD15" s="9"/>
      <c r="NQE15" s="9"/>
      <c r="NQF15" s="9"/>
      <c r="NQG15" s="9"/>
      <c r="NQH15" s="9"/>
      <c r="NQI15" s="9"/>
      <c r="NQJ15" s="9"/>
      <c r="NQK15" s="9"/>
      <c r="NQL15" s="9"/>
      <c r="NQM15" s="9"/>
      <c r="NQN15" s="9"/>
      <c r="NQO15" s="9"/>
      <c r="NQP15" s="9"/>
      <c r="NQQ15" s="9"/>
      <c r="NQR15" s="9"/>
      <c r="NQS15" s="9"/>
      <c r="NQT15" s="9"/>
      <c r="NQU15" s="9"/>
      <c r="NQV15" s="9"/>
      <c r="NQW15" s="9"/>
      <c r="NQX15" s="9"/>
      <c r="NQY15" s="9"/>
      <c r="NQZ15" s="9"/>
      <c r="NRA15" s="9"/>
      <c r="NRB15" s="9"/>
      <c r="NRC15" s="9"/>
      <c r="NRD15" s="9"/>
      <c r="NRE15" s="9"/>
      <c r="NRF15" s="9"/>
      <c r="NRG15" s="9"/>
      <c r="NRH15" s="9"/>
      <c r="NRI15" s="9"/>
      <c r="NRJ15" s="9"/>
      <c r="NRK15" s="9"/>
      <c r="NRL15" s="9"/>
      <c r="NRM15" s="9"/>
      <c r="NRN15" s="9"/>
      <c r="NRO15" s="9"/>
      <c r="NRP15" s="9"/>
      <c r="NRQ15" s="9"/>
      <c r="NRR15" s="9"/>
      <c r="NRS15" s="9"/>
      <c r="NRT15" s="9"/>
      <c r="NRU15" s="9"/>
      <c r="NRV15" s="9"/>
      <c r="NRW15" s="9"/>
      <c r="NRX15" s="9"/>
      <c r="NRY15" s="9"/>
      <c r="NRZ15" s="9"/>
      <c r="NSA15" s="9"/>
      <c r="NSB15" s="9"/>
      <c r="NSC15" s="9"/>
      <c r="NSD15" s="9"/>
      <c r="NSE15" s="9"/>
      <c r="NSF15" s="9"/>
      <c r="NSG15" s="9"/>
      <c r="NSH15" s="9"/>
      <c r="NSI15" s="9"/>
      <c r="NSJ15" s="9"/>
      <c r="NSK15" s="9"/>
      <c r="NSL15" s="9"/>
      <c r="NSM15" s="9"/>
      <c r="NSN15" s="9"/>
      <c r="NSO15" s="9"/>
      <c r="NSP15" s="9"/>
      <c r="NSQ15" s="9"/>
      <c r="NSR15" s="9"/>
      <c r="NSS15" s="9"/>
      <c r="NST15" s="9"/>
      <c r="NSU15" s="9"/>
      <c r="NSV15" s="9"/>
      <c r="NSW15" s="9"/>
      <c r="NSX15" s="9"/>
      <c r="NSY15" s="9"/>
      <c r="NSZ15" s="9"/>
      <c r="NTA15" s="9"/>
      <c r="NTB15" s="9"/>
      <c r="NTC15" s="9"/>
      <c r="NTD15" s="9"/>
      <c r="NTE15" s="9"/>
      <c r="NTF15" s="9"/>
      <c r="NTG15" s="9"/>
      <c r="NTH15" s="9"/>
      <c r="NTI15" s="9"/>
      <c r="NTJ15" s="9"/>
      <c r="NTK15" s="9"/>
      <c r="NTL15" s="9"/>
      <c r="NTM15" s="9"/>
      <c r="NTN15" s="9"/>
      <c r="NTO15" s="9"/>
      <c r="NTP15" s="9"/>
      <c r="NTQ15" s="9"/>
      <c r="NTR15" s="9"/>
      <c r="NTS15" s="9"/>
      <c r="NTT15" s="9"/>
      <c r="NTU15" s="9"/>
      <c r="NTV15" s="9"/>
      <c r="NTW15" s="9"/>
      <c r="NTX15" s="9"/>
      <c r="NTY15" s="9"/>
      <c r="NTZ15" s="9"/>
      <c r="NUA15" s="9"/>
      <c r="NUB15" s="9"/>
      <c r="NUC15" s="9"/>
      <c r="NUD15" s="9"/>
      <c r="NUE15" s="9"/>
      <c r="NUF15" s="9"/>
      <c r="NUG15" s="9"/>
      <c r="NUH15" s="9"/>
      <c r="NUI15" s="9"/>
      <c r="NUJ15" s="9"/>
      <c r="NUK15" s="9"/>
      <c r="NUL15" s="9"/>
      <c r="NUM15" s="9"/>
      <c r="NUN15" s="9"/>
      <c r="NUO15" s="9"/>
      <c r="NUP15" s="9"/>
      <c r="NUQ15" s="9"/>
      <c r="NUR15" s="9"/>
      <c r="NUS15" s="9"/>
      <c r="NUT15" s="9"/>
      <c r="NUU15" s="9"/>
      <c r="NUV15" s="9"/>
      <c r="NUW15" s="9"/>
      <c r="NUX15" s="9"/>
      <c r="NUY15" s="9"/>
      <c r="NUZ15" s="9"/>
      <c r="NVA15" s="9"/>
      <c r="NVB15" s="9"/>
      <c r="NVC15" s="9"/>
      <c r="NVD15" s="9"/>
      <c r="NVE15" s="9"/>
      <c r="NVF15" s="9"/>
      <c r="NVG15" s="9"/>
      <c r="NVH15" s="9"/>
      <c r="NVI15" s="9"/>
      <c r="NVJ15" s="9"/>
      <c r="NVK15" s="9"/>
      <c r="NVL15" s="9"/>
      <c r="NVM15" s="9"/>
      <c r="NVN15" s="9"/>
      <c r="NVO15" s="9"/>
      <c r="NVP15" s="9"/>
      <c r="NVQ15" s="9"/>
      <c r="NVR15" s="9"/>
      <c r="NVS15" s="9"/>
      <c r="NVT15" s="9"/>
      <c r="NVU15" s="9"/>
      <c r="NVV15" s="9"/>
      <c r="NVW15" s="9"/>
      <c r="NVX15" s="9"/>
      <c r="NVY15" s="9"/>
      <c r="NVZ15" s="9"/>
      <c r="NWA15" s="9"/>
      <c r="NWB15" s="9"/>
      <c r="NWC15" s="9"/>
      <c r="NWD15" s="9"/>
      <c r="NWE15" s="9"/>
      <c r="NWF15" s="9"/>
      <c r="NWG15" s="9"/>
      <c r="NWH15" s="9"/>
      <c r="NWI15" s="9"/>
      <c r="NWJ15" s="9"/>
      <c r="NWK15" s="9"/>
      <c r="NWL15" s="9"/>
      <c r="NWM15" s="9"/>
      <c r="NWN15" s="9"/>
      <c r="NWO15" s="9"/>
      <c r="NWP15" s="9"/>
      <c r="NWQ15" s="9"/>
      <c r="NWR15" s="9"/>
      <c r="NWS15" s="9"/>
      <c r="NWT15" s="9"/>
      <c r="NWU15" s="9"/>
      <c r="NWV15" s="9"/>
      <c r="NWW15" s="9"/>
      <c r="NWX15" s="9"/>
      <c r="NWY15" s="9"/>
      <c r="NWZ15" s="9"/>
      <c r="NXA15" s="9"/>
      <c r="NXB15" s="9"/>
      <c r="NXC15" s="9"/>
      <c r="NXD15" s="9"/>
      <c r="NXE15" s="9"/>
      <c r="NXF15" s="9"/>
      <c r="NXG15" s="9"/>
      <c r="NXH15" s="9"/>
      <c r="NXI15" s="9"/>
      <c r="NXJ15" s="9"/>
      <c r="NXK15" s="9"/>
      <c r="NXL15" s="9"/>
      <c r="NXM15" s="9"/>
      <c r="NXN15" s="9"/>
      <c r="NXO15" s="9"/>
      <c r="NXP15" s="9"/>
      <c r="NXQ15" s="9"/>
      <c r="NXR15" s="9"/>
      <c r="NXS15" s="9"/>
      <c r="NXT15" s="9"/>
      <c r="NXU15" s="9"/>
      <c r="NXV15" s="9"/>
      <c r="NXW15" s="9"/>
      <c r="NXX15" s="9"/>
      <c r="NXY15" s="9"/>
      <c r="NXZ15" s="9"/>
      <c r="NYA15" s="9"/>
      <c r="NYB15" s="9"/>
      <c r="NYC15" s="9"/>
      <c r="NYD15" s="9"/>
      <c r="NYE15" s="9"/>
      <c r="NYF15" s="9"/>
      <c r="NYG15" s="9"/>
      <c r="NYH15" s="9"/>
      <c r="NYI15" s="9"/>
      <c r="NYJ15" s="9"/>
      <c r="NYK15" s="9"/>
      <c r="NYL15" s="9"/>
      <c r="NYM15" s="9"/>
      <c r="NYN15" s="9"/>
      <c r="NYO15" s="9"/>
      <c r="NYP15" s="9"/>
      <c r="NYQ15" s="9"/>
      <c r="NYR15" s="9"/>
      <c r="NYS15" s="9"/>
      <c r="NYT15" s="9"/>
      <c r="NYU15" s="9"/>
      <c r="NYV15" s="9"/>
      <c r="NYW15" s="9"/>
      <c r="NYX15" s="9"/>
      <c r="NYY15" s="9"/>
      <c r="NYZ15" s="9"/>
      <c r="NZA15" s="9"/>
      <c r="NZB15" s="9"/>
      <c r="NZC15" s="9"/>
      <c r="NZD15" s="9"/>
      <c r="NZE15" s="9"/>
      <c r="NZF15" s="9"/>
      <c r="NZG15" s="9"/>
      <c r="NZH15" s="9"/>
      <c r="NZI15" s="9"/>
      <c r="NZJ15" s="9"/>
      <c r="NZK15" s="9"/>
      <c r="NZL15" s="9"/>
      <c r="NZM15" s="9"/>
      <c r="NZN15" s="9"/>
      <c r="NZO15" s="9"/>
      <c r="NZP15" s="9"/>
      <c r="NZQ15" s="9"/>
      <c r="NZR15" s="9"/>
      <c r="NZS15" s="9"/>
      <c r="NZT15" s="9"/>
      <c r="NZU15" s="9"/>
      <c r="NZV15" s="9"/>
      <c r="NZW15" s="9"/>
      <c r="NZX15" s="9"/>
      <c r="NZY15" s="9"/>
      <c r="NZZ15" s="9"/>
      <c r="OAA15" s="9"/>
      <c r="OAB15" s="9"/>
      <c r="OAC15" s="9"/>
      <c r="OAD15" s="9"/>
      <c r="OAE15" s="9"/>
      <c r="OAF15" s="9"/>
      <c r="OAG15" s="9"/>
      <c r="OAH15" s="9"/>
      <c r="OAI15" s="9"/>
      <c r="OAJ15" s="9"/>
      <c r="OAK15" s="9"/>
      <c r="OAL15" s="9"/>
      <c r="OAM15" s="9"/>
      <c r="OAN15" s="9"/>
      <c r="OAO15" s="9"/>
      <c r="OAP15" s="9"/>
      <c r="OAQ15" s="9"/>
      <c r="OAR15" s="9"/>
      <c r="OAS15" s="9"/>
      <c r="OAT15" s="9"/>
      <c r="OAU15" s="9"/>
      <c r="OAV15" s="9"/>
      <c r="OAW15" s="9"/>
      <c r="OAX15" s="9"/>
      <c r="OAY15" s="9"/>
      <c r="OAZ15" s="9"/>
      <c r="OBA15" s="9"/>
      <c r="OBB15" s="9"/>
      <c r="OBC15" s="9"/>
      <c r="OBD15" s="9"/>
      <c r="OBE15" s="9"/>
      <c r="OBF15" s="9"/>
      <c r="OBG15" s="9"/>
      <c r="OBH15" s="9"/>
      <c r="OBI15" s="9"/>
      <c r="OBJ15" s="9"/>
      <c r="OBK15" s="9"/>
      <c r="OBL15" s="9"/>
      <c r="OBM15" s="9"/>
      <c r="OBN15" s="9"/>
      <c r="OBO15" s="9"/>
      <c r="OBP15" s="9"/>
      <c r="OBQ15" s="9"/>
      <c r="OBR15" s="9"/>
      <c r="OBS15" s="9"/>
      <c r="OBT15" s="9"/>
      <c r="OBU15" s="9"/>
      <c r="OBV15" s="9"/>
      <c r="OBW15" s="9"/>
      <c r="OBX15" s="9"/>
      <c r="OBY15" s="9"/>
      <c r="OBZ15" s="9"/>
      <c r="OCA15" s="9"/>
      <c r="OCB15" s="9"/>
      <c r="OCC15" s="9"/>
      <c r="OCD15" s="9"/>
      <c r="OCE15" s="9"/>
      <c r="OCF15" s="9"/>
      <c r="OCG15" s="9"/>
      <c r="OCH15" s="9"/>
      <c r="OCI15" s="9"/>
      <c r="OCJ15" s="9"/>
      <c r="OCK15" s="9"/>
      <c r="OCL15" s="9"/>
      <c r="OCM15" s="9"/>
      <c r="OCN15" s="9"/>
      <c r="OCO15" s="9"/>
      <c r="OCP15" s="9"/>
      <c r="OCQ15" s="9"/>
      <c r="OCR15" s="9"/>
      <c r="OCS15" s="9"/>
      <c r="OCT15" s="9"/>
      <c r="OCU15" s="9"/>
      <c r="OCV15" s="9"/>
      <c r="OCW15" s="9"/>
      <c r="OCX15" s="9"/>
      <c r="OCY15" s="9"/>
      <c r="OCZ15" s="9"/>
      <c r="ODA15" s="9"/>
      <c r="ODB15" s="9"/>
      <c r="ODC15" s="9"/>
      <c r="ODD15" s="9"/>
      <c r="ODE15" s="9"/>
      <c r="ODF15" s="9"/>
      <c r="ODG15" s="9"/>
      <c r="ODH15" s="9"/>
      <c r="ODI15" s="9"/>
      <c r="ODJ15" s="9"/>
      <c r="ODK15" s="9"/>
      <c r="ODL15" s="9"/>
      <c r="ODM15" s="9"/>
      <c r="ODN15" s="9"/>
      <c r="ODO15" s="9"/>
      <c r="ODP15" s="9"/>
      <c r="ODQ15" s="9"/>
      <c r="ODR15" s="9"/>
      <c r="ODS15" s="9"/>
      <c r="ODT15" s="9"/>
      <c r="ODU15" s="9"/>
      <c r="ODV15" s="9"/>
      <c r="ODW15" s="9"/>
      <c r="ODX15" s="9"/>
      <c r="ODY15" s="9"/>
      <c r="ODZ15" s="9"/>
      <c r="OEA15" s="9"/>
      <c r="OEB15" s="9"/>
      <c r="OEC15" s="9"/>
      <c r="OED15" s="9"/>
      <c r="OEE15" s="9"/>
      <c r="OEF15" s="9"/>
      <c r="OEG15" s="9"/>
      <c r="OEH15" s="9"/>
      <c r="OEI15" s="9"/>
      <c r="OEJ15" s="9"/>
      <c r="OEK15" s="9"/>
      <c r="OEL15" s="9"/>
      <c r="OEM15" s="9"/>
      <c r="OEN15" s="9"/>
      <c r="OEO15" s="9"/>
      <c r="OEP15" s="9"/>
      <c r="OEQ15" s="9"/>
      <c r="OER15" s="9"/>
      <c r="OES15" s="9"/>
      <c r="OET15" s="9"/>
      <c r="OEU15" s="9"/>
      <c r="OEV15" s="9"/>
      <c r="OEW15" s="9"/>
      <c r="OEX15" s="9"/>
      <c r="OEY15" s="9"/>
      <c r="OEZ15" s="9"/>
      <c r="OFA15" s="9"/>
      <c r="OFB15" s="9"/>
      <c r="OFC15" s="9"/>
      <c r="OFD15" s="9"/>
      <c r="OFE15" s="9"/>
      <c r="OFF15" s="9"/>
      <c r="OFG15" s="9"/>
      <c r="OFH15" s="9"/>
      <c r="OFI15" s="9"/>
      <c r="OFJ15" s="9"/>
      <c r="OFK15" s="9"/>
      <c r="OFL15" s="9"/>
      <c r="OFM15" s="9"/>
      <c r="OFN15" s="9"/>
      <c r="OFO15" s="9"/>
      <c r="OFP15" s="9"/>
      <c r="OFQ15" s="9"/>
      <c r="OFR15" s="9"/>
      <c r="OFS15" s="9"/>
      <c r="OFT15" s="9"/>
      <c r="OFU15" s="9"/>
      <c r="OFV15" s="9"/>
      <c r="OFW15" s="9"/>
      <c r="OFX15" s="9"/>
      <c r="OFY15" s="9"/>
      <c r="OFZ15" s="9"/>
      <c r="OGA15" s="9"/>
      <c r="OGB15" s="9"/>
      <c r="OGC15" s="9"/>
      <c r="OGD15" s="9"/>
      <c r="OGE15" s="9"/>
      <c r="OGF15" s="9"/>
      <c r="OGG15" s="9"/>
      <c r="OGH15" s="9"/>
      <c r="OGI15" s="9"/>
      <c r="OGJ15" s="9"/>
      <c r="OGK15" s="9"/>
      <c r="OGL15" s="9"/>
      <c r="OGM15" s="9"/>
      <c r="OGN15" s="9"/>
      <c r="OGO15" s="9"/>
      <c r="OGP15" s="9"/>
      <c r="OGQ15" s="9"/>
      <c r="OGR15" s="9"/>
      <c r="OGS15" s="9"/>
      <c r="OGT15" s="9"/>
      <c r="OGU15" s="9"/>
      <c r="OGV15" s="9"/>
      <c r="OGW15" s="9"/>
      <c r="OGX15" s="9"/>
      <c r="OGY15" s="9"/>
      <c r="OGZ15" s="9"/>
      <c r="OHA15" s="9"/>
      <c r="OHB15" s="9"/>
      <c r="OHC15" s="9"/>
      <c r="OHD15" s="9"/>
      <c r="OHE15" s="9"/>
      <c r="OHF15" s="9"/>
      <c r="OHG15" s="9"/>
      <c r="OHH15" s="9"/>
      <c r="OHI15" s="9"/>
      <c r="OHJ15" s="9"/>
      <c r="OHK15" s="9"/>
      <c r="OHL15" s="9"/>
      <c r="OHM15" s="9"/>
      <c r="OHN15" s="9"/>
      <c r="OHO15" s="9"/>
      <c r="OHP15" s="9"/>
      <c r="OHQ15" s="9"/>
      <c r="OHR15" s="9"/>
      <c r="OHS15" s="9"/>
      <c r="OHT15" s="9"/>
      <c r="OHU15" s="9"/>
      <c r="OHV15" s="9"/>
      <c r="OHW15" s="9"/>
      <c r="OHX15" s="9"/>
      <c r="OHY15" s="9"/>
      <c r="OHZ15" s="9"/>
      <c r="OIA15" s="9"/>
      <c r="OIB15" s="9"/>
      <c r="OIC15" s="9"/>
      <c r="OID15" s="9"/>
      <c r="OIE15" s="9"/>
      <c r="OIF15" s="9"/>
      <c r="OIG15" s="9"/>
      <c r="OIH15" s="9"/>
      <c r="OII15" s="9"/>
      <c r="OIJ15" s="9"/>
      <c r="OIK15" s="9"/>
      <c r="OIL15" s="9"/>
      <c r="OIM15" s="9"/>
      <c r="OIN15" s="9"/>
      <c r="OIO15" s="9"/>
      <c r="OIP15" s="9"/>
      <c r="OIQ15" s="9"/>
      <c r="OIR15" s="9"/>
      <c r="OIS15" s="9"/>
      <c r="OIT15" s="9"/>
      <c r="OIU15" s="9"/>
      <c r="OIV15" s="9"/>
      <c r="OIW15" s="9"/>
      <c r="OIX15" s="9"/>
      <c r="OIY15" s="9"/>
      <c r="OIZ15" s="9"/>
      <c r="OJA15" s="9"/>
      <c r="OJB15" s="9"/>
      <c r="OJC15" s="9"/>
      <c r="OJD15" s="9"/>
      <c r="OJE15" s="9"/>
      <c r="OJF15" s="9"/>
      <c r="OJG15" s="9"/>
      <c r="OJH15" s="9"/>
      <c r="OJI15" s="9"/>
      <c r="OJJ15" s="9"/>
      <c r="OJK15" s="9"/>
      <c r="OJL15" s="9"/>
      <c r="OJM15" s="9"/>
      <c r="OJN15" s="9"/>
      <c r="OJO15" s="9"/>
      <c r="OJP15" s="9"/>
      <c r="OJQ15" s="9"/>
      <c r="OJR15" s="9"/>
      <c r="OJS15" s="9"/>
      <c r="OJT15" s="9"/>
      <c r="OJU15" s="9"/>
      <c r="OJV15" s="9"/>
      <c r="OJW15" s="9"/>
      <c r="OJX15" s="9"/>
      <c r="OJY15" s="9"/>
      <c r="OJZ15" s="9"/>
      <c r="OKA15" s="9"/>
      <c r="OKB15" s="9"/>
      <c r="OKC15" s="9"/>
      <c r="OKD15" s="9"/>
      <c r="OKE15" s="9"/>
      <c r="OKF15" s="9"/>
      <c r="OKG15" s="9"/>
      <c r="OKH15" s="9"/>
      <c r="OKI15" s="9"/>
      <c r="OKJ15" s="9"/>
      <c r="OKK15" s="9"/>
      <c r="OKL15" s="9"/>
      <c r="OKM15" s="9"/>
      <c r="OKN15" s="9"/>
      <c r="OKO15" s="9"/>
      <c r="OKP15" s="9"/>
      <c r="OKQ15" s="9"/>
      <c r="OKR15" s="9"/>
      <c r="OKS15" s="9"/>
      <c r="OKT15" s="9"/>
      <c r="OKU15" s="9"/>
      <c r="OKV15" s="9"/>
      <c r="OKW15" s="9"/>
      <c r="OKX15" s="9"/>
      <c r="OKY15" s="9"/>
      <c r="OKZ15" s="9"/>
      <c r="OLA15" s="9"/>
      <c r="OLB15" s="9"/>
      <c r="OLC15" s="9"/>
      <c r="OLD15" s="9"/>
      <c r="OLE15" s="9"/>
      <c r="OLF15" s="9"/>
      <c r="OLG15" s="9"/>
      <c r="OLH15" s="9"/>
      <c r="OLI15" s="9"/>
      <c r="OLJ15" s="9"/>
      <c r="OLK15" s="9"/>
      <c r="OLL15" s="9"/>
      <c r="OLM15" s="9"/>
      <c r="OLN15" s="9"/>
      <c r="OLO15" s="9"/>
      <c r="OLP15" s="9"/>
      <c r="OLQ15" s="9"/>
      <c r="OLR15" s="9"/>
      <c r="OLS15" s="9"/>
      <c r="OLT15" s="9"/>
      <c r="OLU15" s="9"/>
      <c r="OLV15" s="9"/>
      <c r="OLW15" s="9"/>
      <c r="OLX15" s="9"/>
      <c r="OLY15" s="9"/>
      <c r="OLZ15" s="9"/>
      <c r="OMA15" s="9"/>
      <c r="OMB15" s="9"/>
      <c r="OMC15" s="9"/>
      <c r="OMD15" s="9"/>
      <c r="OME15" s="9"/>
      <c r="OMF15" s="9"/>
      <c r="OMG15" s="9"/>
      <c r="OMH15" s="9"/>
      <c r="OMI15" s="9"/>
      <c r="OMJ15" s="9"/>
      <c r="OMK15" s="9"/>
      <c r="OML15" s="9"/>
      <c r="OMM15" s="9"/>
      <c r="OMN15" s="9"/>
      <c r="OMO15" s="9"/>
      <c r="OMP15" s="9"/>
      <c r="OMQ15" s="9"/>
      <c r="OMR15" s="9"/>
      <c r="OMS15" s="9"/>
      <c r="OMT15" s="9"/>
      <c r="OMU15" s="9"/>
      <c r="OMV15" s="9"/>
      <c r="OMW15" s="9"/>
      <c r="OMX15" s="9"/>
      <c r="OMY15" s="9"/>
      <c r="OMZ15" s="9"/>
      <c r="ONA15" s="9"/>
      <c r="ONB15" s="9"/>
      <c r="ONC15" s="9"/>
      <c r="OND15" s="9"/>
      <c r="ONE15" s="9"/>
      <c r="ONF15" s="9"/>
      <c r="ONG15" s="9"/>
      <c r="ONH15" s="9"/>
      <c r="ONI15" s="9"/>
      <c r="ONJ15" s="9"/>
      <c r="ONK15" s="9"/>
      <c r="ONL15" s="9"/>
      <c r="ONM15" s="9"/>
      <c r="ONN15" s="9"/>
      <c r="ONO15" s="9"/>
      <c r="ONP15" s="9"/>
      <c r="ONQ15" s="9"/>
      <c r="ONR15" s="9"/>
      <c r="ONS15" s="9"/>
      <c r="ONT15" s="9"/>
      <c r="ONU15" s="9"/>
      <c r="ONV15" s="9"/>
      <c r="ONW15" s="9"/>
      <c r="ONX15" s="9"/>
      <c r="ONY15" s="9"/>
      <c r="ONZ15" s="9"/>
      <c r="OOA15" s="9"/>
      <c r="OOB15" s="9"/>
      <c r="OOC15" s="9"/>
      <c r="OOD15" s="9"/>
      <c r="OOE15" s="9"/>
      <c r="OOF15" s="9"/>
      <c r="OOG15" s="9"/>
      <c r="OOH15" s="9"/>
      <c r="OOI15" s="9"/>
      <c r="OOJ15" s="9"/>
      <c r="OOK15" s="9"/>
      <c r="OOL15" s="9"/>
      <c r="OOM15" s="9"/>
      <c r="OON15" s="9"/>
      <c r="OOO15" s="9"/>
      <c r="OOP15" s="9"/>
      <c r="OOQ15" s="9"/>
      <c r="OOR15" s="9"/>
      <c r="OOS15" s="9"/>
      <c r="OOT15" s="9"/>
      <c r="OOU15" s="9"/>
      <c r="OOV15" s="9"/>
      <c r="OOW15" s="9"/>
      <c r="OOX15" s="9"/>
      <c r="OOY15" s="9"/>
      <c r="OOZ15" s="9"/>
      <c r="OPA15" s="9"/>
      <c r="OPB15" s="9"/>
      <c r="OPC15" s="9"/>
      <c r="OPD15" s="9"/>
      <c r="OPE15" s="9"/>
      <c r="OPF15" s="9"/>
      <c r="OPG15" s="9"/>
      <c r="OPH15" s="9"/>
      <c r="OPI15" s="9"/>
      <c r="OPJ15" s="9"/>
      <c r="OPK15" s="9"/>
      <c r="OPL15" s="9"/>
      <c r="OPM15" s="9"/>
      <c r="OPN15" s="9"/>
      <c r="OPO15" s="9"/>
      <c r="OPP15" s="9"/>
      <c r="OPQ15" s="9"/>
      <c r="OPR15" s="9"/>
      <c r="OPS15" s="9"/>
      <c r="OPT15" s="9"/>
      <c r="OPU15" s="9"/>
      <c r="OPV15" s="9"/>
      <c r="OPW15" s="9"/>
      <c r="OPX15" s="9"/>
      <c r="OPY15" s="9"/>
      <c r="OPZ15" s="9"/>
      <c r="OQA15" s="9"/>
      <c r="OQB15" s="9"/>
      <c r="OQC15" s="9"/>
      <c r="OQD15" s="9"/>
      <c r="OQE15" s="9"/>
      <c r="OQF15" s="9"/>
      <c r="OQG15" s="9"/>
      <c r="OQH15" s="9"/>
      <c r="OQI15" s="9"/>
      <c r="OQJ15" s="9"/>
      <c r="OQK15" s="9"/>
      <c r="OQL15" s="9"/>
      <c r="OQM15" s="9"/>
      <c r="OQN15" s="9"/>
      <c r="OQO15" s="9"/>
      <c r="OQP15" s="9"/>
      <c r="OQQ15" s="9"/>
      <c r="OQR15" s="9"/>
      <c r="OQS15" s="9"/>
      <c r="OQT15" s="9"/>
      <c r="OQU15" s="9"/>
      <c r="OQV15" s="9"/>
      <c r="OQW15" s="9"/>
      <c r="OQX15" s="9"/>
      <c r="OQY15" s="9"/>
      <c r="OQZ15" s="9"/>
      <c r="ORA15" s="9"/>
      <c r="ORB15" s="9"/>
      <c r="ORC15" s="9"/>
      <c r="ORD15" s="9"/>
      <c r="ORE15" s="9"/>
      <c r="ORF15" s="9"/>
      <c r="ORG15" s="9"/>
      <c r="ORH15" s="9"/>
      <c r="ORI15" s="9"/>
      <c r="ORJ15" s="9"/>
      <c r="ORK15" s="9"/>
      <c r="ORL15" s="9"/>
      <c r="ORM15" s="9"/>
      <c r="ORN15" s="9"/>
      <c r="ORO15" s="9"/>
      <c r="ORP15" s="9"/>
      <c r="ORQ15" s="9"/>
      <c r="ORR15" s="9"/>
      <c r="ORS15" s="9"/>
      <c r="ORT15" s="9"/>
      <c r="ORU15" s="9"/>
      <c r="ORV15" s="9"/>
      <c r="ORW15" s="9"/>
      <c r="ORX15" s="9"/>
      <c r="ORY15" s="9"/>
      <c r="ORZ15" s="9"/>
      <c r="OSA15" s="9"/>
      <c r="OSB15" s="9"/>
      <c r="OSC15" s="9"/>
      <c r="OSD15" s="9"/>
      <c r="OSE15" s="9"/>
      <c r="OSF15" s="9"/>
      <c r="OSG15" s="9"/>
      <c r="OSH15" s="9"/>
      <c r="OSI15" s="9"/>
      <c r="OSJ15" s="9"/>
      <c r="OSK15" s="9"/>
      <c r="OSL15" s="9"/>
      <c r="OSM15" s="9"/>
      <c r="OSN15" s="9"/>
      <c r="OSO15" s="9"/>
      <c r="OSP15" s="9"/>
      <c r="OSQ15" s="9"/>
      <c r="OSR15" s="9"/>
      <c r="OSS15" s="9"/>
      <c r="OST15" s="9"/>
      <c r="OSU15" s="9"/>
      <c r="OSV15" s="9"/>
      <c r="OSW15" s="9"/>
      <c r="OSX15" s="9"/>
      <c r="OSY15" s="9"/>
      <c r="OSZ15" s="9"/>
      <c r="OTA15" s="9"/>
      <c r="OTB15" s="9"/>
      <c r="OTC15" s="9"/>
      <c r="OTD15" s="9"/>
      <c r="OTE15" s="9"/>
      <c r="OTF15" s="9"/>
      <c r="OTG15" s="9"/>
      <c r="OTH15" s="9"/>
      <c r="OTI15" s="9"/>
      <c r="OTJ15" s="9"/>
      <c r="OTK15" s="9"/>
      <c r="OTL15" s="9"/>
      <c r="OTM15" s="9"/>
      <c r="OTN15" s="9"/>
      <c r="OTO15" s="9"/>
      <c r="OTP15" s="9"/>
      <c r="OTQ15" s="9"/>
      <c r="OTR15" s="9"/>
      <c r="OTS15" s="9"/>
      <c r="OTT15" s="9"/>
      <c r="OTU15" s="9"/>
      <c r="OTV15" s="9"/>
      <c r="OTW15" s="9"/>
      <c r="OTX15" s="9"/>
      <c r="OTY15" s="9"/>
      <c r="OTZ15" s="9"/>
      <c r="OUA15" s="9"/>
      <c r="OUB15" s="9"/>
      <c r="OUC15" s="9"/>
      <c r="OUD15" s="9"/>
      <c r="OUE15" s="9"/>
      <c r="OUF15" s="9"/>
      <c r="OUG15" s="9"/>
      <c r="OUH15" s="9"/>
      <c r="OUI15" s="9"/>
      <c r="OUJ15" s="9"/>
      <c r="OUK15" s="9"/>
      <c r="OUL15" s="9"/>
      <c r="OUM15" s="9"/>
      <c r="OUN15" s="9"/>
      <c r="OUO15" s="9"/>
      <c r="OUP15" s="9"/>
      <c r="OUQ15" s="9"/>
      <c r="OUR15" s="9"/>
      <c r="OUS15" s="9"/>
      <c r="OUT15" s="9"/>
      <c r="OUU15" s="9"/>
      <c r="OUV15" s="9"/>
      <c r="OUW15" s="9"/>
      <c r="OUX15" s="9"/>
      <c r="OUY15" s="9"/>
      <c r="OUZ15" s="9"/>
      <c r="OVA15" s="9"/>
      <c r="OVB15" s="9"/>
      <c r="OVC15" s="9"/>
      <c r="OVD15" s="9"/>
      <c r="OVE15" s="9"/>
      <c r="OVF15" s="9"/>
      <c r="OVG15" s="9"/>
      <c r="OVH15" s="9"/>
      <c r="OVI15" s="9"/>
      <c r="OVJ15" s="9"/>
      <c r="OVK15" s="9"/>
      <c r="OVL15" s="9"/>
      <c r="OVM15" s="9"/>
      <c r="OVN15" s="9"/>
      <c r="OVO15" s="9"/>
      <c r="OVP15" s="9"/>
      <c r="OVQ15" s="9"/>
      <c r="OVR15" s="9"/>
      <c r="OVS15" s="9"/>
      <c r="OVT15" s="9"/>
      <c r="OVU15" s="9"/>
      <c r="OVV15" s="9"/>
      <c r="OVW15" s="9"/>
      <c r="OVX15" s="9"/>
      <c r="OVY15" s="9"/>
      <c r="OVZ15" s="9"/>
      <c r="OWA15" s="9"/>
      <c r="OWB15" s="9"/>
      <c r="OWC15" s="9"/>
      <c r="OWD15" s="9"/>
      <c r="OWE15" s="9"/>
      <c r="OWF15" s="9"/>
      <c r="OWG15" s="9"/>
      <c r="OWH15" s="9"/>
      <c r="OWI15" s="9"/>
      <c r="OWJ15" s="9"/>
      <c r="OWK15" s="9"/>
      <c r="OWL15" s="9"/>
      <c r="OWM15" s="9"/>
      <c r="OWN15" s="9"/>
      <c r="OWO15" s="9"/>
      <c r="OWP15" s="9"/>
      <c r="OWQ15" s="9"/>
      <c r="OWR15" s="9"/>
      <c r="OWS15" s="9"/>
      <c r="OWT15" s="9"/>
      <c r="OWU15" s="9"/>
      <c r="OWV15" s="9"/>
      <c r="OWW15" s="9"/>
      <c r="OWX15" s="9"/>
      <c r="OWY15" s="9"/>
      <c r="OWZ15" s="9"/>
      <c r="OXA15" s="9"/>
      <c r="OXB15" s="9"/>
      <c r="OXC15" s="9"/>
      <c r="OXD15" s="9"/>
      <c r="OXE15" s="9"/>
      <c r="OXF15" s="9"/>
      <c r="OXG15" s="9"/>
      <c r="OXH15" s="9"/>
      <c r="OXI15" s="9"/>
      <c r="OXJ15" s="9"/>
      <c r="OXK15" s="9"/>
      <c r="OXL15" s="9"/>
      <c r="OXM15" s="9"/>
      <c r="OXN15" s="9"/>
      <c r="OXO15" s="9"/>
      <c r="OXP15" s="9"/>
      <c r="OXQ15" s="9"/>
      <c r="OXR15" s="9"/>
      <c r="OXS15" s="9"/>
      <c r="OXT15" s="9"/>
      <c r="OXU15" s="9"/>
      <c r="OXV15" s="9"/>
      <c r="OXW15" s="9"/>
      <c r="OXX15" s="9"/>
      <c r="OXY15" s="9"/>
      <c r="OXZ15" s="9"/>
      <c r="OYA15" s="9"/>
      <c r="OYB15" s="9"/>
      <c r="OYC15" s="9"/>
      <c r="OYD15" s="9"/>
      <c r="OYE15" s="9"/>
      <c r="OYF15" s="9"/>
      <c r="OYG15" s="9"/>
      <c r="OYH15" s="9"/>
      <c r="OYI15" s="9"/>
      <c r="OYJ15" s="9"/>
      <c r="OYK15" s="9"/>
      <c r="OYL15" s="9"/>
      <c r="OYM15" s="9"/>
      <c r="OYN15" s="9"/>
      <c r="OYO15" s="9"/>
      <c r="OYP15" s="9"/>
      <c r="OYQ15" s="9"/>
      <c r="OYR15" s="9"/>
      <c r="OYS15" s="9"/>
      <c r="OYT15" s="9"/>
      <c r="OYU15" s="9"/>
      <c r="OYV15" s="9"/>
      <c r="OYW15" s="9"/>
      <c r="OYX15" s="9"/>
      <c r="OYY15" s="9"/>
      <c r="OYZ15" s="9"/>
      <c r="OZA15" s="9"/>
      <c r="OZB15" s="9"/>
      <c r="OZC15" s="9"/>
      <c r="OZD15" s="9"/>
      <c r="OZE15" s="9"/>
      <c r="OZF15" s="9"/>
      <c r="OZG15" s="9"/>
      <c r="OZH15" s="9"/>
      <c r="OZI15" s="9"/>
      <c r="OZJ15" s="9"/>
      <c r="OZK15" s="9"/>
      <c r="OZL15" s="9"/>
      <c r="OZM15" s="9"/>
      <c r="OZN15" s="9"/>
      <c r="OZO15" s="9"/>
      <c r="OZP15" s="9"/>
      <c r="OZQ15" s="9"/>
      <c r="OZR15" s="9"/>
      <c r="OZS15" s="9"/>
      <c r="OZT15" s="9"/>
      <c r="OZU15" s="9"/>
      <c r="OZV15" s="9"/>
      <c r="OZW15" s="9"/>
      <c r="OZX15" s="9"/>
      <c r="OZY15" s="9"/>
      <c r="OZZ15" s="9"/>
      <c r="PAA15" s="9"/>
      <c r="PAB15" s="9"/>
      <c r="PAC15" s="9"/>
      <c r="PAD15" s="9"/>
      <c r="PAE15" s="9"/>
      <c r="PAF15" s="9"/>
      <c r="PAG15" s="9"/>
      <c r="PAH15" s="9"/>
      <c r="PAI15" s="9"/>
      <c r="PAJ15" s="9"/>
      <c r="PAK15" s="9"/>
      <c r="PAL15" s="9"/>
      <c r="PAM15" s="9"/>
      <c r="PAN15" s="9"/>
      <c r="PAO15" s="9"/>
      <c r="PAP15" s="9"/>
      <c r="PAQ15" s="9"/>
      <c r="PAR15" s="9"/>
      <c r="PAS15" s="9"/>
      <c r="PAT15" s="9"/>
      <c r="PAU15" s="9"/>
      <c r="PAV15" s="9"/>
      <c r="PAW15" s="9"/>
      <c r="PAX15" s="9"/>
      <c r="PAY15" s="9"/>
      <c r="PAZ15" s="9"/>
      <c r="PBA15" s="9"/>
      <c r="PBB15" s="9"/>
      <c r="PBC15" s="9"/>
      <c r="PBD15" s="9"/>
      <c r="PBE15" s="9"/>
      <c r="PBF15" s="9"/>
      <c r="PBG15" s="9"/>
      <c r="PBH15" s="9"/>
      <c r="PBI15" s="9"/>
      <c r="PBJ15" s="9"/>
      <c r="PBK15" s="9"/>
      <c r="PBL15" s="9"/>
      <c r="PBM15" s="9"/>
      <c r="PBN15" s="9"/>
      <c r="PBO15" s="9"/>
      <c r="PBP15" s="9"/>
      <c r="PBQ15" s="9"/>
      <c r="PBR15" s="9"/>
      <c r="PBS15" s="9"/>
      <c r="PBT15" s="9"/>
      <c r="PBU15" s="9"/>
      <c r="PBV15" s="9"/>
      <c r="PBW15" s="9"/>
      <c r="PBX15" s="9"/>
      <c r="PBY15" s="9"/>
      <c r="PBZ15" s="9"/>
      <c r="PCA15" s="9"/>
      <c r="PCB15" s="9"/>
      <c r="PCC15" s="9"/>
      <c r="PCD15" s="9"/>
      <c r="PCE15" s="9"/>
      <c r="PCF15" s="9"/>
      <c r="PCG15" s="9"/>
      <c r="PCH15" s="9"/>
      <c r="PCI15" s="9"/>
      <c r="PCJ15" s="9"/>
      <c r="PCK15" s="9"/>
      <c r="PCL15" s="9"/>
      <c r="PCM15" s="9"/>
      <c r="PCN15" s="9"/>
      <c r="PCO15" s="9"/>
      <c r="PCP15" s="9"/>
      <c r="PCQ15" s="9"/>
      <c r="PCR15" s="9"/>
      <c r="PCS15" s="9"/>
      <c r="PCT15" s="9"/>
      <c r="PCU15" s="9"/>
      <c r="PCV15" s="9"/>
      <c r="PCW15" s="9"/>
      <c r="PCX15" s="9"/>
      <c r="PCY15" s="9"/>
      <c r="PCZ15" s="9"/>
      <c r="PDA15" s="9"/>
      <c r="PDB15" s="9"/>
      <c r="PDC15" s="9"/>
      <c r="PDD15" s="9"/>
      <c r="PDE15" s="9"/>
      <c r="PDF15" s="9"/>
      <c r="PDG15" s="9"/>
      <c r="PDH15" s="9"/>
      <c r="PDI15" s="9"/>
      <c r="PDJ15" s="9"/>
      <c r="PDK15" s="9"/>
      <c r="PDL15" s="9"/>
      <c r="PDM15" s="9"/>
      <c r="PDN15" s="9"/>
      <c r="PDO15" s="9"/>
      <c r="PDP15" s="9"/>
      <c r="PDQ15" s="9"/>
      <c r="PDR15" s="9"/>
      <c r="PDS15" s="9"/>
      <c r="PDT15" s="9"/>
      <c r="PDU15" s="9"/>
      <c r="PDV15" s="9"/>
      <c r="PDW15" s="9"/>
      <c r="PDX15" s="9"/>
      <c r="PDY15" s="9"/>
      <c r="PDZ15" s="9"/>
      <c r="PEA15" s="9"/>
      <c r="PEB15" s="9"/>
      <c r="PEC15" s="9"/>
      <c r="PED15" s="9"/>
      <c r="PEE15" s="9"/>
      <c r="PEF15" s="9"/>
      <c r="PEG15" s="9"/>
      <c r="PEH15" s="9"/>
      <c r="PEI15" s="9"/>
      <c r="PEJ15" s="9"/>
      <c r="PEK15" s="9"/>
      <c r="PEL15" s="9"/>
      <c r="PEM15" s="9"/>
      <c r="PEN15" s="9"/>
      <c r="PEO15" s="9"/>
      <c r="PEP15" s="9"/>
      <c r="PEQ15" s="9"/>
      <c r="PER15" s="9"/>
      <c r="PES15" s="9"/>
      <c r="PET15" s="9"/>
      <c r="PEU15" s="9"/>
      <c r="PEV15" s="9"/>
      <c r="PEW15" s="9"/>
      <c r="PEX15" s="9"/>
      <c r="PEY15" s="9"/>
      <c r="PEZ15" s="9"/>
      <c r="PFA15" s="9"/>
      <c r="PFB15" s="9"/>
      <c r="PFC15" s="9"/>
      <c r="PFD15" s="9"/>
      <c r="PFE15" s="9"/>
      <c r="PFF15" s="9"/>
      <c r="PFG15" s="9"/>
      <c r="PFH15" s="9"/>
      <c r="PFI15" s="9"/>
      <c r="PFJ15" s="9"/>
      <c r="PFK15" s="9"/>
      <c r="PFL15" s="9"/>
      <c r="PFM15" s="9"/>
      <c r="PFN15" s="9"/>
      <c r="PFO15" s="9"/>
      <c r="PFP15" s="9"/>
      <c r="PFQ15" s="9"/>
      <c r="PFR15" s="9"/>
      <c r="PFS15" s="9"/>
      <c r="PFT15" s="9"/>
      <c r="PFU15" s="9"/>
      <c r="PFV15" s="9"/>
      <c r="PFW15" s="9"/>
      <c r="PFX15" s="9"/>
      <c r="PFY15" s="9"/>
      <c r="PFZ15" s="9"/>
      <c r="PGA15" s="9"/>
      <c r="PGB15" s="9"/>
      <c r="PGC15" s="9"/>
      <c r="PGD15" s="9"/>
      <c r="PGE15" s="9"/>
      <c r="PGF15" s="9"/>
      <c r="PGG15" s="9"/>
      <c r="PGH15" s="9"/>
      <c r="PGI15" s="9"/>
      <c r="PGJ15" s="9"/>
      <c r="PGK15" s="9"/>
      <c r="PGL15" s="9"/>
      <c r="PGM15" s="9"/>
      <c r="PGN15" s="9"/>
      <c r="PGO15" s="9"/>
      <c r="PGP15" s="9"/>
      <c r="PGQ15" s="9"/>
      <c r="PGR15" s="9"/>
      <c r="PGS15" s="9"/>
      <c r="PGT15" s="9"/>
      <c r="PGU15" s="9"/>
      <c r="PGV15" s="9"/>
      <c r="PGW15" s="9"/>
      <c r="PGX15" s="9"/>
      <c r="PGY15" s="9"/>
      <c r="PGZ15" s="9"/>
      <c r="PHA15" s="9"/>
      <c r="PHB15" s="9"/>
      <c r="PHC15" s="9"/>
      <c r="PHD15" s="9"/>
      <c r="PHE15" s="9"/>
      <c r="PHF15" s="9"/>
      <c r="PHG15" s="9"/>
      <c r="PHH15" s="9"/>
      <c r="PHI15" s="9"/>
      <c r="PHJ15" s="9"/>
      <c r="PHK15" s="9"/>
      <c r="PHL15" s="9"/>
      <c r="PHM15" s="9"/>
      <c r="PHN15" s="9"/>
      <c r="PHO15" s="9"/>
      <c r="PHP15" s="9"/>
      <c r="PHQ15" s="9"/>
      <c r="PHR15" s="9"/>
      <c r="PHS15" s="9"/>
      <c r="PHT15" s="9"/>
      <c r="PHU15" s="9"/>
      <c r="PHV15" s="9"/>
      <c r="PHW15" s="9"/>
      <c r="PHX15" s="9"/>
      <c r="PHY15" s="9"/>
      <c r="PHZ15" s="9"/>
      <c r="PIA15" s="9"/>
      <c r="PIB15" s="9"/>
      <c r="PIC15" s="9"/>
      <c r="PID15" s="9"/>
      <c r="PIE15" s="9"/>
      <c r="PIF15" s="9"/>
      <c r="PIG15" s="9"/>
      <c r="PIH15" s="9"/>
      <c r="PII15" s="9"/>
      <c r="PIJ15" s="9"/>
      <c r="PIK15" s="9"/>
      <c r="PIL15" s="9"/>
      <c r="PIM15" s="9"/>
      <c r="PIN15" s="9"/>
      <c r="PIO15" s="9"/>
      <c r="PIP15" s="9"/>
      <c r="PIQ15" s="9"/>
      <c r="PIR15" s="9"/>
      <c r="PIS15" s="9"/>
      <c r="PIT15" s="9"/>
      <c r="PIU15" s="9"/>
      <c r="PIV15" s="9"/>
      <c r="PIW15" s="9"/>
      <c r="PIX15" s="9"/>
      <c r="PIY15" s="9"/>
      <c r="PIZ15" s="9"/>
      <c r="PJA15" s="9"/>
      <c r="PJB15" s="9"/>
      <c r="PJC15" s="9"/>
      <c r="PJD15" s="9"/>
      <c r="PJE15" s="9"/>
      <c r="PJF15" s="9"/>
      <c r="PJG15" s="9"/>
      <c r="PJH15" s="9"/>
      <c r="PJI15" s="9"/>
      <c r="PJJ15" s="9"/>
      <c r="PJK15" s="9"/>
      <c r="PJL15" s="9"/>
      <c r="PJM15" s="9"/>
      <c r="PJN15" s="9"/>
      <c r="PJO15" s="9"/>
      <c r="PJP15" s="9"/>
      <c r="PJQ15" s="9"/>
      <c r="PJR15" s="9"/>
      <c r="PJS15" s="9"/>
      <c r="PJT15" s="9"/>
      <c r="PJU15" s="9"/>
      <c r="PJV15" s="9"/>
      <c r="PJW15" s="9"/>
      <c r="PJX15" s="9"/>
      <c r="PJY15" s="9"/>
      <c r="PJZ15" s="9"/>
      <c r="PKA15" s="9"/>
      <c r="PKB15" s="9"/>
      <c r="PKC15" s="9"/>
      <c r="PKD15" s="9"/>
      <c r="PKE15" s="9"/>
      <c r="PKF15" s="9"/>
      <c r="PKG15" s="9"/>
      <c r="PKH15" s="9"/>
      <c r="PKI15" s="9"/>
      <c r="PKJ15" s="9"/>
      <c r="PKK15" s="9"/>
      <c r="PKL15" s="9"/>
      <c r="PKM15" s="9"/>
      <c r="PKN15" s="9"/>
      <c r="PKO15" s="9"/>
      <c r="PKP15" s="9"/>
      <c r="PKQ15" s="9"/>
      <c r="PKR15" s="9"/>
      <c r="PKS15" s="9"/>
      <c r="PKT15" s="9"/>
      <c r="PKU15" s="9"/>
      <c r="PKV15" s="9"/>
      <c r="PKW15" s="9"/>
      <c r="PKX15" s="9"/>
      <c r="PKY15" s="9"/>
      <c r="PKZ15" s="9"/>
      <c r="PLA15" s="9"/>
      <c r="PLB15" s="9"/>
      <c r="PLC15" s="9"/>
      <c r="PLD15" s="9"/>
      <c r="PLE15" s="9"/>
      <c r="PLF15" s="9"/>
      <c r="PLG15" s="9"/>
      <c r="PLH15" s="9"/>
      <c r="PLI15" s="9"/>
      <c r="PLJ15" s="9"/>
      <c r="PLK15" s="9"/>
      <c r="PLL15" s="9"/>
      <c r="PLM15" s="9"/>
      <c r="PLN15" s="9"/>
      <c r="PLO15" s="9"/>
      <c r="PLP15" s="9"/>
      <c r="PLQ15" s="9"/>
      <c r="PLR15" s="9"/>
      <c r="PLS15" s="9"/>
      <c r="PLT15" s="9"/>
      <c r="PLU15" s="9"/>
      <c r="PLV15" s="9"/>
      <c r="PLW15" s="9"/>
      <c r="PLX15" s="9"/>
      <c r="PLY15" s="9"/>
      <c r="PLZ15" s="9"/>
      <c r="PMA15" s="9"/>
      <c r="PMB15" s="9"/>
      <c r="PMC15" s="9"/>
      <c r="PMD15" s="9"/>
      <c r="PME15" s="9"/>
      <c r="PMF15" s="9"/>
      <c r="PMG15" s="9"/>
      <c r="PMH15" s="9"/>
      <c r="PMI15" s="9"/>
      <c r="PMJ15" s="9"/>
      <c r="PMK15" s="9"/>
      <c r="PML15" s="9"/>
      <c r="PMM15" s="9"/>
      <c r="PMN15" s="9"/>
      <c r="PMO15" s="9"/>
      <c r="PMP15" s="9"/>
      <c r="PMQ15" s="9"/>
      <c r="PMR15" s="9"/>
      <c r="PMS15" s="9"/>
      <c r="PMT15" s="9"/>
      <c r="PMU15" s="9"/>
      <c r="PMV15" s="9"/>
      <c r="PMW15" s="9"/>
      <c r="PMX15" s="9"/>
      <c r="PMY15" s="9"/>
      <c r="PMZ15" s="9"/>
      <c r="PNA15" s="9"/>
      <c r="PNB15" s="9"/>
      <c r="PNC15" s="9"/>
      <c r="PND15" s="9"/>
      <c r="PNE15" s="9"/>
      <c r="PNF15" s="9"/>
      <c r="PNG15" s="9"/>
      <c r="PNH15" s="9"/>
      <c r="PNI15" s="9"/>
      <c r="PNJ15" s="9"/>
      <c r="PNK15" s="9"/>
      <c r="PNL15" s="9"/>
      <c r="PNM15" s="9"/>
      <c r="PNN15" s="9"/>
      <c r="PNO15" s="9"/>
      <c r="PNP15" s="9"/>
      <c r="PNQ15" s="9"/>
      <c r="PNR15" s="9"/>
      <c r="PNS15" s="9"/>
      <c r="PNT15" s="9"/>
      <c r="PNU15" s="9"/>
      <c r="PNV15" s="9"/>
      <c r="PNW15" s="9"/>
      <c r="PNX15" s="9"/>
      <c r="PNY15" s="9"/>
      <c r="PNZ15" s="9"/>
      <c r="POA15" s="9"/>
      <c r="POB15" s="9"/>
      <c r="POC15" s="9"/>
      <c r="POD15" s="9"/>
      <c r="POE15" s="9"/>
      <c r="POF15" s="9"/>
      <c r="POG15" s="9"/>
      <c r="POH15" s="9"/>
      <c r="POI15" s="9"/>
      <c r="POJ15" s="9"/>
      <c r="POK15" s="9"/>
      <c r="POL15" s="9"/>
      <c r="POM15" s="9"/>
      <c r="PON15" s="9"/>
      <c r="POO15" s="9"/>
      <c r="POP15" s="9"/>
      <c r="POQ15" s="9"/>
      <c r="POR15" s="9"/>
      <c r="POS15" s="9"/>
      <c r="POT15" s="9"/>
      <c r="POU15" s="9"/>
      <c r="POV15" s="9"/>
      <c r="POW15" s="9"/>
      <c r="POX15" s="9"/>
      <c r="POY15" s="9"/>
      <c r="POZ15" s="9"/>
      <c r="PPA15" s="9"/>
      <c r="PPB15" s="9"/>
      <c r="PPC15" s="9"/>
      <c r="PPD15" s="9"/>
      <c r="PPE15" s="9"/>
      <c r="PPF15" s="9"/>
      <c r="PPG15" s="9"/>
      <c r="PPH15" s="9"/>
      <c r="PPI15" s="9"/>
      <c r="PPJ15" s="9"/>
      <c r="PPK15" s="9"/>
      <c r="PPL15" s="9"/>
      <c r="PPM15" s="9"/>
      <c r="PPN15" s="9"/>
      <c r="PPO15" s="9"/>
      <c r="PPP15" s="9"/>
      <c r="PPQ15" s="9"/>
      <c r="PPR15" s="9"/>
      <c r="PPS15" s="9"/>
      <c r="PPT15" s="9"/>
      <c r="PPU15" s="9"/>
      <c r="PPV15" s="9"/>
      <c r="PPW15" s="9"/>
      <c r="PPX15" s="9"/>
      <c r="PPY15" s="9"/>
      <c r="PPZ15" s="9"/>
      <c r="PQA15" s="9"/>
      <c r="PQB15" s="9"/>
      <c r="PQC15" s="9"/>
      <c r="PQD15" s="9"/>
      <c r="PQE15" s="9"/>
      <c r="PQF15" s="9"/>
      <c r="PQG15" s="9"/>
      <c r="PQH15" s="9"/>
      <c r="PQI15" s="9"/>
      <c r="PQJ15" s="9"/>
      <c r="PQK15" s="9"/>
      <c r="PQL15" s="9"/>
      <c r="PQM15" s="9"/>
      <c r="PQN15" s="9"/>
      <c r="PQO15" s="9"/>
      <c r="PQP15" s="9"/>
      <c r="PQQ15" s="9"/>
      <c r="PQR15" s="9"/>
      <c r="PQS15" s="9"/>
      <c r="PQT15" s="9"/>
      <c r="PQU15" s="9"/>
      <c r="PQV15" s="9"/>
      <c r="PQW15" s="9"/>
      <c r="PQX15" s="9"/>
      <c r="PQY15" s="9"/>
      <c r="PQZ15" s="9"/>
      <c r="PRA15" s="9"/>
      <c r="PRB15" s="9"/>
      <c r="PRC15" s="9"/>
      <c r="PRD15" s="9"/>
      <c r="PRE15" s="9"/>
      <c r="PRF15" s="9"/>
      <c r="PRG15" s="9"/>
      <c r="PRH15" s="9"/>
      <c r="PRI15" s="9"/>
      <c r="PRJ15" s="9"/>
      <c r="PRK15" s="9"/>
      <c r="PRL15" s="9"/>
      <c r="PRM15" s="9"/>
      <c r="PRN15" s="9"/>
      <c r="PRO15" s="9"/>
      <c r="PRP15" s="9"/>
      <c r="PRQ15" s="9"/>
      <c r="PRR15" s="9"/>
      <c r="PRS15" s="9"/>
      <c r="PRT15" s="9"/>
      <c r="PRU15" s="9"/>
      <c r="PRV15" s="9"/>
      <c r="PRW15" s="9"/>
      <c r="PRX15" s="9"/>
      <c r="PRY15" s="9"/>
      <c r="PRZ15" s="9"/>
      <c r="PSA15" s="9"/>
      <c r="PSB15" s="9"/>
      <c r="PSC15" s="9"/>
      <c r="PSD15" s="9"/>
      <c r="PSE15" s="9"/>
      <c r="PSF15" s="9"/>
      <c r="PSG15" s="9"/>
      <c r="PSH15" s="9"/>
      <c r="PSI15" s="9"/>
      <c r="PSJ15" s="9"/>
      <c r="PSK15" s="9"/>
      <c r="PSL15" s="9"/>
      <c r="PSM15" s="9"/>
      <c r="PSN15" s="9"/>
      <c r="PSO15" s="9"/>
      <c r="PSP15" s="9"/>
      <c r="PSQ15" s="9"/>
      <c r="PSR15" s="9"/>
      <c r="PSS15" s="9"/>
      <c r="PST15" s="9"/>
      <c r="PSU15" s="9"/>
      <c r="PSV15" s="9"/>
      <c r="PSW15" s="9"/>
      <c r="PSX15" s="9"/>
      <c r="PSY15" s="9"/>
      <c r="PSZ15" s="9"/>
      <c r="PTA15" s="9"/>
      <c r="PTB15" s="9"/>
      <c r="PTC15" s="9"/>
      <c r="PTD15" s="9"/>
      <c r="PTE15" s="9"/>
      <c r="PTF15" s="9"/>
      <c r="PTG15" s="9"/>
      <c r="PTH15" s="9"/>
      <c r="PTI15" s="9"/>
      <c r="PTJ15" s="9"/>
      <c r="PTK15" s="9"/>
      <c r="PTL15" s="9"/>
      <c r="PTM15" s="9"/>
      <c r="PTN15" s="9"/>
      <c r="PTO15" s="9"/>
      <c r="PTP15" s="9"/>
      <c r="PTQ15" s="9"/>
      <c r="PTR15" s="9"/>
      <c r="PTS15" s="9"/>
      <c r="PTT15" s="9"/>
      <c r="PTU15" s="9"/>
      <c r="PTV15" s="9"/>
      <c r="PTW15" s="9"/>
      <c r="PTX15" s="9"/>
      <c r="PTY15" s="9"/>
      <c r="PTZ15" s="9"/>
      <c r="PUA15" s="9"/>
      <c r="PUB15" s="9"/>
      <c r="PUC15" s="9"/>
      <c r="PUD15" s="9"/>
      <c r="PUE15" s="9"/>
      <c r="PUF15" s="9"/>
      <c r="PUG15" s="9"/>
      <c r="PUH15" s="9"/>
      <c r="PUI15" s="9"/>
      <c r="PUJ15" s="9"/>
      <c r="PUK15" s="9"/>
      <c r="PUL15" s="9"/>
      <c r="PUM15" s="9"/>
      <c r="PUN15" s="9"/>
      <c r="PUO15" s="9"/>
      <c r="PUP15" s="9"/>
      <c r="PUQ15" s="9"/>
      <c r="PUR15" s="9"/>
      <c r="PUS15" s="9"/>
      <c r="PUT15" s="9"/>
      <c r="PUU15" s="9"/>
      <c r="PUV15" s="9"/>
      <c r="PUW15" s="9"/>
      <c r="PUX15" s="9"/>
      <c r="PUY15" s="9"/>
      <c r="PUZ15" s="9"/>
      <c r="PVA15" s="9"/>
      <c r="PVB15" s="9"/>
      <c r="PVC15" s="9"/>
      <c r="PVD15" s="9"/>
      <c r="PVE15" s="9"/>
      <c r="PVF15" s="9"/>
      <c r="PVG15" s="9"/>
      <c r="PVH15" s="9"/>
      <c r="PVI15" s="9"/>
      <c r="PVJ15" s="9"/>
      <c r="PVK15" s="9"/>
      <c r="PVL15" s="9"/>
      <c r="PVM15" s="9"/>
      <c r="PVN15" s="9"/>
      <c r="PVO15" s="9"/>
      <c r="PVP15" s="9"/>
      <c r="PVQ15" s="9"/>
      <c r="PVR15" s="9"/>
      <c r="PVS15" s="9"/>
      <c r="PVT15" s="9"/>
      <c r="PVU15" s="9"/>
      <c r="PVV15" s="9"/>
      <c r="PVW15" s="9"/>
      <c r="PVX15" s="9"/>
      <c r="PVY15" s="9"/>
      <c r="PVZ15" s="9"/>
      <c r="PWA15" s="9"/>
      <c r="PWB15" s="9"/>
      <c r="PWC15" s="9"/>
      <c r="PWD15" s="9"/>
      <c r="PWE15" s="9"/>
      <c r="PWF15" s="9"/>
      <c r="PWG15" s="9"/>
      <c r="PWH15" s="9"/>
      <c r="PWI15" s="9"/>
      <c r="PWJ15" s="9"/>
      <c r="PWK15" s="9"/>
      <c r="PWL15" s="9"/>
      <c r="PWM15" s="9"/>
      <c r="PWN15" s="9"/>
      <c r="PWO15" s="9"/>
      <c r="PWP15" s="9"/>
      <c r="PWQ15" s="9"/>
      <c r="PWR15" s="9"/>
      <c r="PWS15" s="9"/>
      <c r="PWT15" s="9"/>
      <c r="PWU15" s="9"/>
      <c r="PWV15" s="9"/>
      <c r="PWW15" s="9"/>
      <c r="PWX15" s="9"/>
      <c r="PWY15" s="9"/>
      <c r="PWZ15" s="9"/>
      <c r="PXA15" s="9"/>
      <c r="PXB15" s="9"/>
      <c r="PXC15" s="9"/>
      <c r="PXD15" s="9"/>
      <c r="PXE15" s="9"/>
      <c r="PXF15" s="9"/>
      <c r="PXG15" s="9"/>
      <c r="PXH15" s="9"/>
      <c r="PXI15" s="9"/>
      <c r="PXJ15" s="9"/>
      <c r="PXK15" s="9"/>
      <c r="PXL15" s="9"/>
      <c r="PXM15" s="9"/>
      <c r="PXN15" s="9"/>
      <c r="PXO15" s="9"/>
      <c r="PXP15" s="9"/>
      <c r="PXQ15" s="9"/>
      <c r="PXR15" s="9"/>
      <c r="PXS15" s="9"/>
      <c r="PXT15" s="9"/>
      <c r="PXU15" s="9"/>
      <c r="PXV15" s="9"/>
      <c r="PXW15" s="9"/>
      <c r="PXX15" s="9"/>
      <c r="PXY15" s="9"/>
      <c r="PXZ15" s="9"/>
      <c r="PYA15" s="9"/>
      <c r="PYB15" s="9"/>
      <c r="PYC15" s="9"/>
      <c r="PYD15" s="9"/>
      <c r="PYE15" s="9"/>
      <c r="PYF15" s="9"/>
      <c r="PYG15" s="9"/>
      <c r="PYH15" s="9"/>
      <c r="PYI15" s="9"/>
      <c r="PYJ15" s="9"/>
      <c r="PYK15" s="9"/>
      <c r="PYL15" s="9"/>
      <c r="PYM15" s="9"/>
      <c r="PYN15" s="9"/>
      <c r="PYO15" s="9"/>
      <c r="PYP15" s="9"/>
      <c r="PYQ15" s="9"/>
      <c r="PYR15" s="9"/>
      <c r="PYS15" s="9"/>
      <c r="PYT15" s="9"/>
      <c r="PYU15" s="9"/>
      <c r="PYV15" s="9"/>
      <c r="PYW15" s="9"/>
      <c r="PYX15" s="9"/>
      <c r="PYY15" s="9"/>
      <c r="PYZ15" s="9"/>
      <c r="PZA15" s="9"/>
      <c r="PZB15" s="9"/>
      <c r="PZC15" s="9"/>
      <c r="PZD15" s="9"/>
      <c r="PZE15" s="9"/>
      <c r="PZF15" s="9"/>
      <c r="PZG15" s="9"/>
      <c r="PZH15" s="9"/>
      <c r="PZI15" s="9"/>
      <c r="PZJ15" s="9"/>
      <c r="PZK15" s="9"/>
      <c r="PZL15" s="9"/>
      <c r="PZM15" s="9"/>
      <c r="PZN15" s="9"/>
      <c r="PZO15" s="9"/>
      <c r="PZP15" s="9"/>
      <c r="PZQ15" s="9"/>
      <c r="PZR15" s="9"/>
      <c r="PZS15" s="9"/>
      <c r="PZT15" s="9"/>
      <c r="PZU15" s="9"/>
      <c r="PZV15" s="9"/>
      <c r="PZW15" s="9"/>
      <c r="PZX15" s="9"/>
      <c r="PZY15" s="9"/>
      <c r="PZZ15" s="9"/>
      <c r="QAA15" s="9"/>
      <c r="QAB15" s="9"/>
      <c r="QAC15" s="9"/>
      <c r="QAD15" s="9"/>
      <c r="QAE15" s="9"/>
      <c r="QAF15" s="9"/>
      <c r="QAG15" s="9"/>
      <c r="QAH15" s="9"/>
      <c r="QAI15" s="9"/>
      <c r="QAJ15" s="9"/>
      <c r="QAK15" s="9"/>
      <c r="QAL15" s="9"/>
      <c r="QAM15" s="9"/>
      <c r="QAN15" s="9"/>
      <c r="QAO15" s="9"/>
      <c r="QAP15" s="9"/>
      <c r="QAQ15" s="9"/>
      <c r="QAR15" s="9"/>
      <c r="QAS15" s="9"/>
      <c r="QAT15" s="9"/>
      <c r="QAU15" s="9"/>
      <c r="QAV15" s="9"/>
      <c r="QAW15" s="9"/>
      <c r="QAX15" s="9"/>
      <c r="QAY15" s="9"/>
      <c r="QAZ15" s="9"/>
      <c r="QBA15" s="9"/>
      <c r="QBB15" s="9"/>
      <c r="QBC15" s="9"/>
      <c r="QBD15" s="9"/>
      <c r="QBE15" s="9"/>
      <c r="QBF15" s="9"/>
      <c r="QBG15" s="9"/>
      <c r="QBH15" s="9"/>
      <c r="QBI15" s="9"/>
      <c r="QBJ15" s="9"/>
      <c r="QBK15" s="9"/>
      <c r="QBL15" s="9"/>
      <c r="QBM15" s="9"/>
      <c r="QBN15" s="9"/>
      <c r="QBO15" s="9"/>
      <c r="QBP15" s="9"/>
      <c r="QBQ15" s="9"/>
      <c r="QBR15" s="9"/>
      <c r="QBS15" s="9"/>
      <c r="QBT15" s="9"/>
      <c r="QBU15" s="9"/>
      <c r="QBV15" s="9"/>
      <c r="QBW15" s="9"/>
      <c r="QBX15" s="9"/>
      <c r="QBY15" s="9"/>
      <c r="QBZ15" s="9"/>
      <c r="QCA15" s="9"/>
      <c r="QCB15" s="9"/>
      <c r="QCC15" s="9"/>
      <c r="QCD15" s="9"/>
      <c r="QCE15" s="9"/>
      <c r="QCF15" s="9"/>
      <c r="QCG15" s="9"/>
      <c r="QCH15" s="9"/>
      <c r="QCI15" s="9"/>
      <c r="QCJ15" s="9"/>
      <c r="QCK15" s="9"/>
      <c r="QCL15" s="9"/>
      <c r="QCM15" s="9"/>
      <c r="QCN15" s="9"/>
      <c r="QCO15" s="9"/>
      <c r="QCP15" s="9"/>
      <c r="QCQ15" s="9"/>
      <c r="QCR15" s="9"/>
      <c r="QCS15" s="9"/>
      <c r="QCT15" s="9"/>
      <c r="QCU15" s="9"/>
      <c r="QCV15" s="9"/>
      <c r="QCW15" s="9"/>
      <c r="QCX15" s="9"/>
      <c r="QCY15" s="9"/>
      <c r="QCZ15" s="9"/>
      <c r="QDA15" s="9"/>
      <c r="QDB15" s="9"/>
      <c r="QDC15" s="9"/>
      <c r="QDD15" s="9"/>
      <c r="QDE15" s="9"/>
      <c r="QDF15" s="9"/>
      <c r="QDG15" s="9"/>
      <c r="QDH15" s="9"/>
      <c r="QDI15" s="9"/>
      <c r="QDJ15" s="9"/>
      <c r="QDK15" s="9"/>
      <c r="QDL15" s="9"/>
      <c r="QDM15" s="9"/>
      <c r="QDN15" s="9"/>
      <c r="QDO15" s="9"/>
      <c r="QDP15" s="9"/>
      <c r="QDQ15" s="9"/>
      <c r="QDR15" s="9"/>
      <c r="QDS15" s="9"/>
      <c r="QDT15" s="9"/>
      <c r="QDU15" s="9"/>
      <c r="QDV15" s="9"/>
      <c r="QDW15" s="9"/>
      <c r="QDX15" s="9"/>
      <c r="QDY15" s="9"/>
      <c r="QDZ15" s="9"/>
      <c r="QEA15" s="9"/>
      <c r="QEB15" s="9"/>
      <c r="QEC15" s="9"/>
      <c r="QED15" s="9"/>
      <c r="QEE15" s="9"/>
      <c r="QEF15" s="9"/>
      <c r="QEG15" s="9"/>
      <c r="QEH15" s="9"/>
      <c r="QEI15" s="9"/>
      <c r="QEJ15" s="9"/>
      <c r="QEK15" s="9"/>
      <c r="QEL15" s="9"/>
      <c r="QEM15" s="9"/>
      <c r="QEN15" s="9"/>
      <c r="QEO15" s="9"/>
      <c r="QEP15" s="9"/>
      <c r="QEQ15" s="9"/>
      <c r="QER15" s="9"/>
      <c r="QES15" s="9"/>
      <c r="QET15" s="9"/>
      <c r="QEU15" s="9"/>
      <c r="QEV15" s="9"/>
      <c r="QEW15" s="9"/>
      <c r="QEX15" s="9"/>
      <c r="QEY15" s="9"/>
      <c r="QEZ15" s="9"/>
      <c r="QFA15" s="9"/>
      <c r="QFB15" s="9"/>
      <c r="QFC15" s="9"/>
      <c r="QFD15" s="9"/>
      <c r="QFE15" s="9"/>
      <c r="QFF15" s="9"/>
      <c r="QFG15" s="9"/>
      <c r="QFH15" s="9"/>
      <c r="QFI15" s="9"/>
      <c r="QFJ15" s="9"/>
      <c r="QFK15" s="9"/>
      <c r="QFL15" s="9"/>
      <c r="QFM15" s="9"/>
      <c r="QFN15" s="9"/>
      <c r="QFO15" s="9"/>
      <c r="QFP15" s="9"/>
      <c r="QFQ15" s="9"/>
      <c r="QFR15" s="9"/>
      <c r="QFS15" s="9"/>
      <c r="QFT15" s="9"/>
      <c r="QFU15" s="9"/>
      <c r="QFV15" s="9"/>
      <c r="QFW15" s="9"/>
      <c r="QFX15" s="9"/>
      <c r="QFY15" s="9"/>
      <c r="QFZ15" s="9"/>
      <c r="QGA15" s="9"/>
      <c r="QGB15" s="9"/>
      <c r="QGC15" s="9"/>
      <c r="QGD15" s="9"/>
      <c r="QGE15" s="9"/>
      <c r="QGF15" s="9"/>
      <c r="QGG15" s="9"/>
      <c r="QGH15" s="9"/>
      <c r="QGI15" s="9"/>
      <c r="QGJ15" s="9"/>
      <c r="QGK15" s="9"/>
      <c r="QGL15" s="9"/>
      <c r="QGM15" s="9"/>
      <c r="QGN15" s="9"/>
      <c r="QGO15" s="9"/>
      <c r="QGP15" s="9"/>
      <c r="QGQ15" s="9"/>
      <c r="QGR15" s="9"/>
      <c r="QGS15" s="9"/>
      <c r="QGT15" s="9"/>
      <c r="QGU15" s="9"/>
      <c r="QGV15" s="9"/>
      <c r="QGW15" s="9"/>
      <c r="QGX15" s="9"/>
      <c r="QGY15" s="9"/>
      <c r="QGZ15" s="9"/>
      <c r="QHA15" s="9"/>
      <c r="QHB15" s="9"/>
      <c r="QHC15" s="9"/>
      <c r="QHD15" s="9"/>
      <c r="QHE15" s="9"/>
      <c r="QHF15" s="9"/>
      <c r="QHG15" s="9"/>
      <c r="QHH15" s="9"/>
      <c r="QHI15" s="9"/>
      <c r="QHJ15" s="9"/>
      <c r="QHK15" s="9"/>
      <c r="QHL15" s="9"/>
      <c r="QHM15" s="9"/>
      <c r="QHN15" s="9"/>
      <c r="QHO15" s="9"/>
      <c r="QHP15" s="9"/>
      <c r="QHQ15" s="9"/>
      <c r="QHR15" s="9"/>
      <c r="QHS15" s="9"/>
      <c r="QHT15" s="9"/>
      <c r="QHU15" s="9"/>
      <c r="QHV15" s="9"/>
      <c r="QHW15" s="9"/>
      <c r="QHX15" s="9"/>
      <c r="QHY15" s="9"/>
      <c r="QHZ15" s="9"/>
      <c r="QIA15" s="9"/>
      <c r="QIB15" s="9"/>
      <c r="QIC15" s="9"/>
      <c r="QID15" s="9"/>
      <c r="QIE15" s="9"/>
      <c r="QIF15" s="9"/>
      <c r="QIG15" s="9"/>
      <c r="QIH15" s="9"/>
      <c r="QII15" s="9"/>
      <c r="QIJ15" s="9"/>
      <c r="QIK15" s="9"/>
      <c r="QIL15" s="9"/>
      <c r="QIM15" s="9"/>
      <c r="QIN15" s="9"/>
      <c r="QIO15" s="9"/>
      <c r="QIP15" s="9"/>
      <c r="QIQ15" s="9"/>
      <c r="QIR15" s="9"/>
      <c r="QIS15" s="9"/>
      <c r="QIT15" s="9"/>
      <c r="QIU15" s="9"/>
      <c r="QIV15" s="9"/>
      <c r="QIW15" s="9"/>
      <c r="QIX15" s="9"/>
      <c r="QIY15" s="9"/>
      <c r="QIZ15" s="9"/>
      <c r="QJA15" s="9"/>
      <c r="QJB15" s="9"/>
      <c r="QJC15" s="9"/>
      <c r="QJD15" s="9"/>
      <c r="QJE15" s="9"/>
      <c r="QJF15" s="9"/>
      <c r="QJG15" s="9"/>
      <c r="QJH15" s="9"/>
      <c r="QJI15" s="9"/>
      <c r="QJJ15" s="9"/>
      <c r="QJK15" s="9"/>
      <c r="QJL15" s="9"/>
      <c r="QJM15" s="9"/>
      <c r="QJN15" s="9"/>
      <c r="QJO15" s="9"/>
      <c r="QJP15" s="9"/>
      <c r="QJQ15" s="9"/>
      <c r="QJR15" s="9"/>
      <c r="QJS15" s="9"/>
      <c r="QJT15" s="9"/>
      <c r="QJU15" s="9"/>
      <c r="QJV15" s="9"/>
      <c r="QJW15" s="9"/>
      <c r="QJX15" s="9"/>
      <c r="QJY15" s="9"/>
      <c r="QJZ15" s="9"/>
      <c r="QKA15" s="9"/>
      <c r="QKB15" s="9"/>
      <c r="QKC15" s="9"/>
      <c r="QKD15" s="9"/>
      <c r="QKE15" s="9"/>
      <c r="QKF15" s="9"/>
      <c r="QKG15" s="9"/>
      <c r="QKH15" s="9"/>
      <c r="QKI15" s="9"/>
      <c r="QKJ15" s="9"/>
      <c r="QKK15" s="9"/>
      <c r="QKL15" s="9"/>
      <c r="QKM15" s="9"/>
      <c r="QKN15" s="9"/>
      <c r="QKO15" s="9"/>
      <c r="QKP15" s="9"/>
      <c r="QKQ15" s="9"/>
      <c r="QKR15" s="9"/>
      <c r="QKS15" s="9"/>
      <c r="QKT15" s="9"/>
      <c r="QKU15" s="9"/>
      <c r="QKV15" s="9"/>
      <c r="QKW15" s="9"/>
      <c r="QKX15" s="9"/>
      <c r="QKY15" s="9"/>
      <c r="QKZ15" s="9"/>
      <c r="QLA15" s="9"/>
      <c r="QLB15" s="9"/>
      <c r="QLC15" s="9"/>
      <c r="QLD15" s="9"/>
      <c r="QLE15" s="9"/>
      <c r="QLF15" s="9"/>
      <c r="QLG15" s="9"/>
      <c r="QLH15" s="9"/>
      <c r="QLI15" s="9"/>
      <c r="QLJ15" s="9"/>
      <c r="QLK15" s="9"/>
      <c r="QLL15" s="9"/>
      <c r="QLM15" s="9"/>
      <c r="QLN15" s="9"/>
      <c r="QLO15" s="9"/>
      <c r="QLP15" s="9"/>
      <c r="QLQ15" s="9"/>
      <c r="QLR15" s="9"/>
      <c r="QLS15" s="9"/>
      <c r="QLT15" s="9"/>
      <c r="QLU15" s="9"/>
      <c r="QLV15" s="9"/>
      <c r="QLW15" s="9"/>
      <c r="QLX15" s="9"/>
      <c r="QLY15" s="9"/>
      <c r="QLZ15" s="9"/>
      <c r="QMA15" s="9"/>
      <c r="QMB15" s="9"/>
      <c r="QMC15" s="9"/>
      <c r="QMD15" s="9"/>
      <c r="QME15" s="9"/>
      <c r="QMF15" s="9"/>
      <c r="QMG15" s="9"/>
      <c r="QMH15" s="9"/>
      <c r="QMI15" s="9"/>
      <c r="QMJ15" s="9"/>
      <c r="QMK15" s="9"/>
      <c r="QML15" s="9"/>
      <c r="QMM15" s="9"/>
      <c r="QMN15" s="9"/>
      <c r="QMO15" s="9"/>
      <c r="QMP15" s="9"/>
      <c r="QMQ15" s="9"/>
      <c r="QMR15" s="9"/>
      <c r="QMS15" s="9"/>
      <c r="QMT15" s="9"/>
      <c r="QMU15" s="9"/>
      <c r="QMV15" s="9"/>
      <c r="QMW15" s="9"/>
      <c r="QMX15" s="9"/>
      <c r="QMY15" s="9"/>
      <c r="QMZ15" s="9"/>
      <c r="QNA15" s="9"/>
      <c r="QNB15" s="9"/>
      <c r="QNC15" s="9"/>
      <c r="QND15" s="9"/>
      <c r="QNE15" s="9"/>
      <c r="QNF15" s="9"/>
      <c r="QNG15" s="9"/>
      <c r="QNH15" s="9"/>
      <c r="QNI15" s="9"/>
      <c r="QNJ15" s="9"/>
      <c r="QNK15" s="9"/>
      <c r="QNL15" s="9"/>
      <c r="QNM15" s="9"/>
      <c r="QNN15" s="9"/>
      <c r="QNO15" s="9"/>
      <c r="QNP15" s="9"/>
      <c r="QNQ15" s="9"/>
      <c r="QNR15" s="9"/>
      <c r="QNS15" s="9"/>
      <c r="QNT15" s="9"/>
      <c r="QNU15" s="9"/>
      <c r="QNV15" s="9"/>
      <c r="QNW15" s="9"/>
      <c r="QNX15" s="9"/>
      <c r="QNY15" s="9"/>
      <c r="QNZ15" s="9"/>
      <c r="QOA15" s="9"/>
      <c r="QOB15" s="9"/>
      <c r="QOC15" s="9"/>
      <c r="QOD15" s="9"/>
      <c r="QOE15" s="9"/>
      <c r="QOF15" s="9"/>
      <c r="QOG15" s="9"/>
      <c r="QOH15" s="9"/>
      <c r="QOI15" s="9"/>
      <c r="QOJ15" s="9"/>
      <c r="QOK15" s="9"/>
      <c r="QOL15" s="9"/>
      <c r="QOM15" s="9"/>
      <c r="QON15" s="9"/>
      <c r="QOO15" s="9"/>
      <c r="QOP15" s="9"/>
      <c r="QOQ15" s="9"/>
      <c r="QOR15" s="9"/>
      <c r="QOS15" s="9"/>
      <c r="QOT15" s="9"/>
      <c r="QOU15" s="9"/>
      <c r="QOV15" s="9"/>
      <c r="QOW15" s="9"/>
      <c r="QOX15" s="9"/>
      <c r="QOY15" s="9"/>
      <c r="QOZ15" s="9"/>
      <c r="QPA15" s="9"/>
      <c r="QPB15" s="9"/>
      <c r="QPC15" s="9"/>
      <c r="QPD15" s="9"/>
      <c r="QPE15" s="9"/>
      <c r="QPF15" s="9"/>
      <c r="QPG15" s="9"/>
      <c r="QPH15" s="9"/>
      <c r="QPI15" s="9"/>
      <c r="QPJ15" s="9"/>
      <c r="QPK15" s="9"/>
      <c r="QPL15" s="9"/>
      <c r="QPM15" s="9"/>
      <c r="QPN15" s="9"/>
      <c r="QPO15" s="9"/>
      <c r="QPP15" s="9"/>
      <c r="QPQ15" s="9"/>
      <c r="QPR15" s="9"/>
      <c r="QPS15" s="9"/>
      <c r="QPT15" s="9"/>
      <c r="QPU15" s="9"/>
      <c r="QPV15" s="9"/>
      <c r="QPW15" s="9"/>
      <c r="QPX15" s="9"/>
      <c r="QPY15" s="9"/>
      <c r="QPZ15" s="9"/>
      <c r="QQA15" s="9"/>
      <c r="QQB15" s="9"/>
      <c r="QQC15" s="9"/>
      <c r="QQD15" s="9"/>
      <c r="QQE15" s="9"/>
      <c r="QQF15" s="9"/>
      <c r="QQG15" s="9"/>
      <c r="QQH15" s="9"/>
      <c r="QQI15" s="9"/>
      <c r="QQJ15" s="9"/>
      <c r="QQK15" s="9"/>
      <c r="QQL15" s="9"/>
      <c r="QQM15" s="9"/>
      <c r="QQN15" s="9"/>
      <c r="QQO15" s="9"/>
      <c r="QQP15" s="9"/>
      <c r="QQQ15" s="9"/>
      <c r="QQR15" s="9"/>
      <c r="QQS15" s="9"/>
      <c r="QQT15" s="9"/>
      <c r="QQU15" s="9"/>
      <c r="QQV15" s="9"/>
      <c r="QQW15" s="9"/>
      <c r="QQX15" s="9"/>
      <c r="QQY15" s="9"/>
      <c r="QQZ15" s="9"/>
      <c r="QRA15" s="9"/>
      <c r="QRB15" s="9"/>
      <c r="QRC15" s="9"/>
      <c r="QRD15" s="9"/>
      <c r="QRE15" s="9"/>
      <c r="QRF15" s="9"/>
      <c r="QRG15" s="9"/>
      <c r="QRH15" s="9"/>
      <c r="QRI15" s="9"/>
      <c r="QRJ15" s="9"/>
      <c r="QRK15" s="9"/>
      <c r="QRL15" s="9"/>
      <c r="QRM15" s="9"/>
      <c r="QRN15" s="9"/>
      <c r="QRO15" s="9"/>
      <c r="QRP15" s="9"/>
      <c r="QRQ15" s="9"/>
      <c r="QRR15" s="9"/>
      <c r="QRS15" s="9"/>
      <c r="QRT15" s="9"/>
      <c r="QRU15" s="9"/>
      <c r="QRV15" s="9"/>
      <c r="QRW15" s="9"/>
      <c r="QRX15" s="9"/>
      <c r="QRY15" s="9"/>
      <c r="QRZ15" s="9"/>
      <c r="QSA15" s="9"/>
      <c r="QSB15" s="9"/>
      <c r="QSC15" s="9"/>
      <c r="QSD15" s="9"/>
      <c r="QSE15" s="9"/>
      <c r="QSF15" s="9"/>
      <c r="QSG15" s="9"/>
      <c r="QSH15" s="9"/>
      <c r="QSI15" s="9"/>
      <c r="QSJ15" s="9"/>
      <c r="QSK15" s="9"/>
      <c r="QSL15" s="9"/>
      <c r="QSM15" s="9"/>
      <c r="QSN15" s="9"/>
      <c r="QSO15" s="9"/>
      <c r="QSP15" s="9"/>
      <c r="QSQ15" s="9"/>
      <c r="QSR15" s="9"/>
      <c r="QSS15" s="9"/>
      <c r="QST15" s="9"/>
      <c r="QSU15" s="9"/>
      <c r="QSV15" s="9"/>
      <c r="QSW15" s="9"/>
      <c r="QSX15" s="9"/>
      <c r="QSY15" s="9"/>
      <c r="QSZ15" s="9"/>
      <c r="QTA15" s="9"/>
      <c r="QTB15" s="9"/>
      <c r="QTC15" s="9"/>
      <c r="QTD15" s="9"/>
      <c r="QTE15" s="9"/>
      <c r="QTF15" s="9"/>
      <c r="QTG15" s="9"/>
      <c r="QTH15" s="9"/>
      <c r="QTI15" s="9"/>
      <c r="QTJ15" s="9"/>
      <c r="QTK15" s="9"/>
      <c r="QTL15" s="9"/>
      <c r="QTM15" s="9"/>
      <c r="QTN15" s="9"/>
      <c r="QTO15" s="9"/>
      <c r="QTP15" s="9"/>
      <c r="QTQ15" s="9"/>
      <c r="QTR15" s="9"/>
      <c r="QTS15" s="9"/>
      <c r="QTT15" s="9"/>
      <c r="QTU15" s="9"/>
      <c r="QTV15" s="9"/>
      <c r="QTW15" s="9"/>
      <c r="QTX15" s="9"/>
      <c r="QTY15" s="9"/>
      <c r="QTZ15" s="9"/>
      <c r="QUA15" s="9"/>
      <c r="QUB15" s="9"/>
      <c r="QUC15" s="9"/>
      <c r="QUD15" s="9"/>
      <c r="QUE15" s="9"/>
      <c r="QUF15" s="9"/>
      <c r="QUG15" s="9"/>
      <c r="QUH15" s="9"/>
      <c r="QUI15" s="9"/>
      <c r="QUJ15" s="9"/>
      <c r="QUK15" s="9"/>
      <c r="QUL15" s="9"/>
      <c r="QUM15" s="9"/>
      <c r="QUN15" s="9"/>
      <c r="QUO15" s="9"/>
      <c r="QUP15" s="9"/>
      <c r="QUQ15" s="9"/>
      <c r="QUR15" s="9"/>
      <c r="QUS15" s="9"/>
      <c r="QUT15" s="9"/>
      <c r="QUU15" s="9"/>
      <c r="QUV15" s="9"/>
      <c r="QUW15" s="9"/>
      <c r="QUX15" s="9"/>
      <c r="QUY15" s="9"/>
      <c r="QUZ15" s="9"/>
      <c r="QVA15" s="9"/>
      <c r="QVB15" s="9"/>
      <c r="QVC15" s="9"/>
      <c r="QVD15" s="9"/>
      <c r="QVE15" s="9"/>
      <c r="QVF15" s="9"/>
      <c r="QVG15" s="9"/>
      <c r="QVH15" s="9"/>
      <c r="QVI15" s="9"/>
      <c r="QVJ15" s="9"/>
      <c r="QVK15" s="9"/>
      <c r="QVL15" s="9"/>
      <c r="QVM15" s="9"/>
      <c r="QVN15" s="9"/>
      <c r="QVO15" s="9"/>
      <c r="QVP15" s="9"/>
      <c r="QVQ15" s="9"/>
      <c r="QVR15" s="9"/>
      <c r="QVS15" s="9"/>
      <c r="QVT15" s="9"/>
      <c r="QVU15" s="9"/>
      <c r="QVV15" s="9"/>
      <c r="QVW15" s="9"/>
      <c r="QVX15" s="9"/>
      <c r="QVY15" s="9"/>
      <c r="QVZ15" s="9"/>
      <c r="QWA15" s="9"/>
      <c r="QWB15" s="9"/>
      <c r="QWC15" s="9"/>
      <c r="QWD15" s="9"/>
      <c r="QWE15" s="9"/>
      <c r="QWF15" s="9"/>
      <c r="QWG15" s="9"/>
      <c r="QWH15" s="9"/>
      <c r="QWI15" s="9"/>
      <c r="QWJ15" s="9"/>
      <c r="QWK15" s="9"/>
      <c r="QWL15" s="9"/>
      <c r="QWM15" s="9"/>
      <c r="QWN15" s="9"/>
      <c r="QWO15" s="9"/>
      <c r="QWP15" s="9"/>
      <c r="QWQ15" s="9"/>
      <c r="QWR15" s="9"/>
      <c r="QWS15" s="9"/>
      <c r="QWT15" s="9"/>
      <c r="QWU15" s="9"/>
      <c r="QWV15" s="9"/>
      <c r="QWW15" s="9"/>
      <c r="QWX15" s="9"/>
      <c r="QWY15" s="9"/>
      <c r="QWZ15" s="9"/>
      <c r="QXA15" s="9"/>
      <c r="QXB15" s="9"/>
      <c r="QXC15" s="9"/>
      <c r="QXD15" s="9"/>
      <c r="QXE15" s="9"/>
      <c r="QXF15" s="9"/>
      <c r="QXG15" s="9"/>
      <c r="QXH15" s="9"/>
      <c r="QXI15" s="9"/>
      <c r="QXJ15" s="9"/>
      <c r="QXK15" s="9"/>
      <c r="QXL15" s="9"/>
      <c r="QXM15" s="9"/>
      <c r="QXN15" s="9"/>
      <c r="QXO15" s="9"/>
      <c r="QXP15" s="9"/>
      <c r="QXQ15" s="9"/>
      <c r="QXR15" s="9"/>
      <c r="QXS15" s="9"/>
      <c r="QXT15" s="9"/>
      <c r="QXU15" s="9"/>
      <c r="QXV15" s="9"/>
      <c r="QXW15" s="9"/>
      <c r="QXX15" s="9"/>
      <c r="QXY15" s="9"/>
      <c r="QXZ15" s="9"/>
      <c r="QYA15" s="9"/>
      <c r="QYB15" s="9"/>
      <c r="QYC15" s="9"/>
      <c r="QYD15" s="9"/>
      <c r="QYE15" s="9"/>
      <c r="QYF15" s="9"/>
      <c r="QYG15" s="9"/>
      <c r="QYH15" s="9"/>
      <c r="QYI15" s="9"/>
      <c r="QYJ15" s="9"/>
      <c r="QYK15" s="9"/>
      <c r="QYL15" s="9"/>
      <c r="QYM15" s="9"/>
      <c r="QYN15" s="9"/>
      <c r="QYO15" s="9"/>
      <c r="QYP15" s="9"/>
      <c r="QYQ15" s="9"/>
      <c r="QYR15" s="9"/>
      <c r="QYS15" s="9"/>
      <c r="QYT15" s="9"/>
      <c r="QYU15" s="9"/>
      <c r="QYV15" s="9"/>
      <c r="QYW15" s="9"/>
      <c r="QYX15" s="9"/>
      <c r="QYY15" s="9"/>
      <c r="QYZ15" s="9"/>
      <c r="QZA15" s="9"/>
      <c r="QZB15" s="9"/>
      <c r="QZC15" s="9"/>
      <c r="QZD15" s="9"/>
      <c r="QZE15" s="9"/>
      <c r="QZF15" s="9"/>
      <c r="QZG15" s="9"/>
      <c r="QZH15" s="9"/>
      <c r="QZI15" s="9"/>
      <c r="QZJ15" s="9"/>
      <c r="QZK15" s="9"/>
      <c r="QZL15" s="9"/>
      <c r="QZM15" s="9"/>
      <c r="QZN15" s="9"/>
      <c r="QZO15" s="9"/>
      <c r="QZP15" s="9"/>
      <c r="QZQ15" s="9"/>
      <c r="QZR15" s="9"/>
      <c r="QZS15" s="9"/>
      <c r="QZT15" s="9"/>
      <c r="QZU15" s="9"/>
      <c r="QZV15" s="9"/>
      <c r="QZW15" s="9"/>
      <c r="QZX15" s="9"/>
      <c r="QZY15" s="9"/>
      <c r="QZZ15" s="9"/>
      <c r="RAA15" s="9"/>
      <c r="RAB15" s="9"/>
      <c r="RAC15" s="9"/>
      <c r="RAD15" s="9"/>
      <c r="RAE15" s="9"/>
      <c r="RAF15" s="9"/>
      <c r="RAG15" s="9"/>
      <c r="RAH15" s="9"/>
      <c r="RAI15" s="9"/>
      <c r="RAJ15" s="9"/>
      <c r="RAK15" s="9"/>
      <c r="RAL15" s="9"/>
      <c r="RAM15" s="9"/>
      <c r="RAN15" s="9"/>
      <c r="RAO15" s="9"/>
      <c r="RAP15" s="9"/>
      <c r="RAQ15" s="9"/>
      <c r="RAR15" s="9"/>
      <c r="RAS15" s="9"/>
      <c r="RAT15" s="9"/>
      <c r="RAU15" s="9"/>
      <c r="RAV15" s="9"/>
      <c r="RAW15" s="9"/>
      <c r="RAX15" s="9"/>
      <c r="RAY15" s="9"/>
      <c r="RAZ15" s="9"/>
      <c r="RBA15" s="9"/>
      <c r="RBB15" s="9"/>
      <c r="RBC15" s="9"/>
      <c r="RBD15" s="9"/>
      <c r="RBE15" s="9"/>
      <c r="RBF15" s="9"/>
      <c r="RBG15" s="9"/>
      <c r="RBH15" s="9"/>
      <c r="RBI15" s="9"/>
      <c r="RBJ15" s="9"/>
      <c r="RBK15" s="9"/>
      <c r="RBL15" s="9"/>
      <c r="RBM15" s="9"/>
      <c r="RBN15" s="9"/>
      <c r="RBO15" s="9"/>
      <c r="RBP15" s="9"/>
      <c r="RBQ15" s="9"/>
      <c r="RBR15" s="9"/>
      <c r="RBS15" s="9"/>
      <c r="RBT15" s="9"/>
      <c r="RBU15" s="9"/>
      <c r="RBV15" s="9"/>
      <c r="RBW15" s="9"/>
      <c r="RBX15" s="9"/>
      <c r="RBY15" s="9"/>
      <c r="RBZ15" s="9"/>
      <c r="RCA15" s="9"/>
      <c r="RCB15" s="9"/>
      <c r="RCC15" s="9"/>
      <c r="RCD15" s="9"/>
      <c r="RCE15" s="9"/>
      <c r="RCF15" s="9"/>
      <c r="RCG15" s="9"/>
      <c r="RCH15" s="9"/>
      <c r="RCI15" s="9"/>
      <c r="RCJ15" s="9"/>
      <c r="RCK15" s="9"/>
      <c r="RCL15" s="9"/>
      <c r="RCM15" s="9"/>
      <c r="RCN15" s="9"/>
      <c r="RCO15" s="9"/>
      <c r="RCP15" s="9"/>
      <c r="RCQ15" s="9"/>
      <c r="RCR15" s="9"/>
      <c r="RCS15" s="9"/>
      <c r="RCT15" s="9"/>
      <c r="RCU15" s="9"/>
      <c r="RCV15" s="9"/>
      <c r="RCW15" s="9"/>
      <c r="RCX15" s="9"/>
      <c r="RCY15" s="9"/>
      <c r="RCZ15" s="9"/>
      <c r="RDA15" s="9"/>
      <c r="RDB15" s="9"/>
      <c r="RDC15" s="9"/>
      <c r="RDD15" s="9"/>
      <c r="RDE15" s="9"/>
      <c r="RDF15" s="9"/>
      <c r="RDG15" s="9"/>
      <c r="RDH15" s="9"/>
      <c r="RDI15" s="9"/>
      <c r="RDJ15" s="9"/>
      <c r="RDK15" s="9"/>
      <c r="RDL15" s="9"/>
      <c r="RDM15" s="9"/>
      <c r="RDN15" s="9"/>
      <c r="RDO15" s="9"/>
      <c r="RDP15" s="9"/>
      <c r="RDQ15" s="9"/>
      <c r="RDR15" s="9"/>
      <c r="RDS15" s="9"/>
      <c r="RDT15" s="9"/>
      <c r="RDU15" s="9"/>
      <c r="RDV15" s="9"/>
      <c r="RDW15" s="9"/>
      <c r="RDX15" s="9"/>
      <c r="RDY15" s="9"/>
      <c r="RDZ15" s="9"/>
      <c r="REA15" s="9"/>
      <c r="REB15" s="9"/>
      <c r="REC15" s="9"/>
      <c r="RED15" s="9"/>
      <c r="REE15" s="9"/>
      <c r="REF15" s="9"/>
      <c r="REG15" s="9"/>
      <c r="REH15" s="9"/>
      <c r="REI15" s="9"/>
      <c r="REJ15" s="9"/>
      <c r="REK15" s="9"/>
      <c r="REL15" s="9"/>
      <c r="REM15" s="9"/>
      <c r="REN15" s="9"/>
      <c r="REO15" s="9"/>
      <c r="REP15" s="9"/>
      <c r="REQ15" s="9"/>
      <c r="RER15" s="9"/>
      <c r="RES15" s="9"/>
      <c r="RET15" s="9"/>
      <c r="REU15" s="9"/>
      <c r="REV15" s="9"/>
      <c r="REW15" s="9"/>
      <c r="REX15" s="9"/>
      <c r="REY15" s="9"/>
      <c r="REZ15" s="9"/>
      <c r="RFA15" s="9"/>
      <c r="RFB15" s="9"/>
      <c r="RFC15" s="9"/>
      <c r="RFD15" s="9"/>
      <c r="RFE15" s="9"/>
      <c r="RFF15" s="9"/>
      <c r="RFG15" s="9"/>
      <c r="RFH15" s="9"/>
      <c r="RFI15" s="9"/>
      <c r="RFJ15" s="9"/>
      <c r="RFK15" s="9"/>
      <c r="RFL15" s="9"/>
      <c r="RFM15" s="9"/>
      <c r="RFN15" s="9"/>
      <c r="RFO15" s="9"/>
      <c r="RFP15" s="9"/>
      <c r="RFQ15" s="9"/>
      <c r="RFR15" s="9"/>
      <c r="RFS15" s="9"/>
      <c r="RFT15" s="9"/>
      <c r="RFU15" s="9"/>
      <c r="RFV15" s="9"/>
      <c r="RFW15" s="9"/>
      <c r="RFX15" s="9"/>
      <c r="RFY15" s="9"/>
      <c r="RFZ15" s="9"/>
      <c r="RGA15" s="9"/>
      <c r="RGB15" s="9"/>
      <c r="RGC15" s="9"/>
      <c r="RGD15" s="9"/>
      <c r="RGE15" s="9"/>
      <c r="RGF15" s="9"/>
      <c r="RGG15" s="9"/>
      <c r="RGH15" s="9"/>
      <c r="RGI15" s="9"/>
      <c r="RGJ15" s="9"/>
      <c r="RGK15" s="9"/>
      <c r="RGL15" s="9"/>
      <c r="RGM15" s="9"/>
      <c r="RGN15" s="9"/>
      <c r="RGO15" s="9"/>
      <c r="RGP15" s="9"/>
      <c r="RGQ15" s="9"/>
      <c r="RGR15" s="9"/>
      <c r="RGS15" s="9"/>
      <c r="RGT15" s="9"/>
      <c r="RGU15" s="9"/>
      <c r="RGV15" s="9"/>
      <c r="RGW15" s="9"/>
      <c r="RGX15" s="9"/>
      <c r="RGY15" s="9"/>
      <c r="RGZ15" s="9"/>
      <c r="RHA15" s="9"/>
      <c r="RHB15" s="9"/>
      <c r="RHC15" s="9"/>
      <c r="RHD15" s="9"/>
      <c r="RHE15" s="9"/>
      <c r="RHF15" s="9"/>
      <c r="RHG15" s="9"/>
      <c r="RHH15" s="9"/>
      <c r="RHI15" s="9"/>
      <c r="RHJ15" s="9"/>
      <c r="RHK15" s="9"/>
      <c r="RHL15" s="9"/>
      <c r="RHM15" s="9"/>
      <c r="RHN15" s="9"/>
      <c r="RHO15" s="9"/>
      <c r="RHP15" s="9"/>
      <c r="RHQ15" s="9"/>
      <c r="RHR15" s="9"/>
      <c r="RHS15" s="9"/>
      <c r="RHT15" s="9"/>
      <c r="RHU15" s="9"/>
      <c r="RHV15" s="9"/>
      <c r="RHW15" s="9"/>
      <c r="RHX15" s="9"/>
      <c r="RHY15" s="9"/>
      <c r="RHZ15" s="9"/>
      <c r="RIA15" s="9"/>
      <c r="RIB15" s="9"/>
      <c r="RIC15" s="9"/>
      <c r="RID15" s="9"/>
      <c r="RIE15" s="9"/>
      <c r="RIF15" s="9"/>
      <c r="RIG15" s="9"/>
      <c r="RIH15" s="9"/>
      <c r="RII15" s="9"/>
      <c r="RIJ15" s="9"/>
      <c r="RIK15" s="9"/>
      <c r="RIL15" s="9"/>
      <c r="RIM15" s="9"/>
      <c r="RIN15" s="9"/>
      <c r="RIO15" s="9"/>
      <c r="RIP15" s="9"/>
      <c r="RIQ15" s="9"/>
      <c r="RIR15" s="9"/>
      <c r="RIS15" s="9"/>
      <c r="RIT15" s="9"/>
      <c r="RIU15" s="9"/>
      <c r="RIV15" s="9"/>
      <c r="RIW15" s="9"/>
      <c r="RIX15" s="9"/>
      <c r="RIY15" s="9"/>
      <c r="RIZ15" s="9"/>
      <c r="RJA15" s="9"/>
      <c r="RJB15" s="9"/>
      <c r="RJC15" s="9"/>
      <c r="RJD15" s="9"/>
      <c r="RJE15" s="9"/>
      <c r="RJF15" s="9"/>
      <c r="RJG15" s="9"/>
      <c r="RJH15" s="9"/>
      <c r="RJI15" s="9"/>
      <c r="RJJ15" s="9"/>
      <c r="RJK15" s="9"/>
      <c r="RJL15" s="9"/>
      <c r="RJM15" s="9"/>
      <c r="RJN15" s="9"/>
      <c r="RJO15" s="9"/>
      <c r="RJP15" s="9"/>
      <c r="RJQ15" s="9"/>
      <c r="RJR15" s="9"/>
      <c r="RJS15" s="9"/>
      <c r="RJT15" s="9"/>
      <c r="RJU15" s="9"/>
      <c r="RJV15" s="9"/>
      <c r="RJW15" s="9"/>
      <c r="RJX15" s="9"/>
      <c r="RJY15" s="9"/>
      <c r="RJZ15" s="9"/>
      <c r="RKA15" s="9"/>
      <c r="RKB15" s="9"/>
      <c r="RKC15" s="9"/>
      <c r="RKD15" s="9"/>
      <c r="RKE15" s="9"/>
      <c r="RKF15" s="9"/>
      <c r="RKG15" s="9"/>
      <c r="RKH15" s="9"/>
      <c r="RKI15" s="9"/>
      <c r="RKJ15" s="9"/>
      <c r="RKK15" s="9"/>
      <c r="RKL15" s="9"/>
      <c r="RKM15" s="9"/>
      <c r="RKN15" s="9"/>
      <c r="RKO15" s="9"/>
      <c r="RKP15" s="9"/>
      <c r="RKQ15" s="9"/>
      <c r="RKR15" s="9"/>
      <c r="RKS15" s="9"/>
      <c r="RKT15" s="9"/>
      <c r="RKU15" s="9"/>
      <c r="RKV15" s="9"/>
      <c r="RKW15" s="9"/>
      <c r="RKX15" s="9"/>
      <c r="RKY15" s="9"/>
      <c r="RKZ15" s="9"/>
      <c r="RLA15" s="9"/>
      <c r="RLB15" s="9"/>
      <c r="RLC15" s="9"/>
      <c r="RLD15" s="9"/>
      <c r="RLE15" s="9"/>
      <c r="RLF15" s="9"/>
      <c r="RLG15" s="9"/>
      <c r="RLH15" s="9"/>
      <c r="RLI15" s="9"/>
      <c r="RLJ15" s="9"/>
      <c r="RLK15" s="9"/>
      <c r="RLL15" s="9"/>
      <c r="RLM15" s="9"/>
      <c r="RLN15" s="9"/>
      <c r="RLO15" s="9"/>
      <c r="RLP15" s="9"/>
      <c r="RLQ15" s="9"/>
      <c r="RLR15" s="9"/>
      <c r="RLS15" s="9"/>
      <c r="RLT15" s="9"/>
      <c r="RLU15" s="9"/>
      <c r="RLV15" s="9"/>
      <c r="RLW15" s="9"/>
      <c r="RLX15" s="9"/>
      <c r="RLY15" s="9"/>
      <c r="RLZ15" s="9"/>
      <c r="RMA15" s="9"/>
      <c r="RMB15" s="9"/>
      <c r="RMC15" s="9"/>
      <c r="RMD15" s="9"/>
      <c r="RME15" s="9"/>
      <c r="RMF15" s="9"/>
      <c r="RMG15" s="9"/>
      <c r="RMH15" s="9"/>
      <c r="RMI15" s="9"/>
      <c r="RMJ15" s="9"/>
      <c r="RMK15" s="9"/>
      <c r="RML15" s="9"/>
      <c r="RMM15" s="9"/>
      <c r="RMN15" s="9"/>
      <c r="RMO15" s="9"/>
      <c r="RMP15" s="9"/>
      <c r="RMQ15" s="9"/>
      <c r="RMR15" s="9"/>
      <c r="RMS15" s="9"/>
      <c r="RMT15" s="9"/>
      <c r="RMU15" s="9"/>
      <c r="RMV15" s="9"/>
      <c r="RMW15" s="9"/>
      <c r="RMX15" s="9"/>
      <c r="RMY15" s="9"/>
      <c r="RMZ15" s="9"/>
      <c r="RNA15" s="9"/>
      <c r="RNB15" s="9"/>
      <c r="RNC15" s="9"/>
      <c r="RND15" s="9"/>
      <c r="RNE15" s="9"/>
      <c r="RNF15" s="9"/>
      <c r="RNG15" s="9"/>
      <c r="RNH15" s="9"/>
      <c r="RNI15" s="9"/>
      <c r="RNJ15" s="9"/>
      <c r="RNK15" s="9"/>
      <c r="RNL15" s="9"/>
      <c r="RNM15" s="9"/>
      <c r="RNN15" s="9"/>
      <c r="RNO15" s="9"/>
      <c r="RNP15" s="9"/>
      <c r="RNQ15" s="9"/>
      <c r="RNR15" s="9"/>
      <c r="RNS15" s="9"/>
      <c r="RNT15" s="9"/>
      <c r="RNU15" s="9"/>
      <c r="RNV15" s="9"/>
      <c r="RNW15" s="9"/>
      <c r="RNX15" s="9"/>
      <c r="RNY15" s="9"/>
      <c r="RNZ15" s="9"/>
      <c r="ROA15" s="9"/>
      <c r="ROB15" s="9"/>
      <c r="ROC15" s="9"/>
      <c r="ROD15" s="9"/>
      <c r="ROE15" s="9"/>
      <c r="ROF15" s="9"/>
      <c r="ROG15" s="9"/>
      <c r="ROH15" s="9"/>
      <c r="ROI15" s="9"/>
      <c r="ROJ15" s="9"/>
      <c r="ROK15" s="9"/>
      <c r="ROL15" s="9"/>
      <c r="ROM15" s="9"/>
      <c r="RON15" s="9"/>
      <c r="ROO15" s="9"/>
      <c r="ROP15" s="9"/>
      <c r="ROQ15" s="9"/>
      <c r="ROR15" s="9"/>
      <c r="ROS15" s="9"/>
      <c r="ROT15" s="9"/>
      <c r="ROU15" s="9"/>
      <c r="ROV15" s="9"/>
      <c r="ROW15" s="9"/>
      <c r="ROX15" s="9"/>
      <c r="ROY15" s="9"/>
      <c r="ROZ15" s="9"/>
      <c r="RPA15" s="9"/>
      <c r="RPB15" s="9"/>
      <c r="RPC15" s="9"/>
      <c r="RPD15" s="9"/>
      <c r="RPE15" s="9"/>
      <c r="RPF15" s="9"/>
      <c r="RPG15" s="9"/>
      <c r="RPH15" s="9"/>
      <c r="RPI15" s="9"/>
      <c r="RPJ15" s="9"/>
      <c r="RPK15" s="9"/>
      <c r="RPL15" s="9"/>
      <c r="RPM15" s="9"/>
      <c r="RPN15" s="9"/>
      <c r="RPO15" s="9"/>
      <c r="RPP15" s="9"/>
      <c r="RPQ15" s="9"/>
      <c r="RPR15" s="9"/>
      <c r="RPS15" s="9"/>
      <c r="RPT15" s="9"/>
      <c r="RPU15" s="9"/>
      <c r="RPV15" s="9"/>
      <c r="RPW15" s="9"/>
      <c r="RPX15" s="9"/>
      <c r="RPY15" s="9"/>
      <c r="RPZ15" s="9"/>
      <c r="RQA15" s="9"/>
      <c r="RQB15" s="9"/>
      <c r="RQC15" s="9"/>
      <c r="RQD15" s="9"/>
      <c r="RQE15" s="9"/>
      <c r="RQF15" s="9"/>
      <c r="RQG15" s="9"/>
      <c r="RQH15" s="9"/>
      <c r="RQI15" s="9"/>
      <c r="RQJ15" s="9"/>
      <c r="RQK15" s="9"/>
      <c r="RQL15" s="9"/>
      <c r="RQM15" s="9"/>
      <c r="RQN15" s="9"/>
      <c r="RQO15" s="9"/>
      <c r="RQP15" s="9"/>
      <c r="RQQ15" s="9"/>
      <c r="RQR15" s="9"/>
      <c r="RQS15" s="9"/>
      <c r="RQT15" s="9"/>
      <c r="RQU15" s="9"/>
      <c r="RQV15" s="9"/>
      <c r="RQW15" s="9"/>
      <c r="RQX15" s="9"/>
      <c r="RQY15" s="9"/>
      <c r="RQZ15" s="9"/>
      <c r="RRA15" s="9"/>
      <c r="RRB15" s="9"/>
      <c r="RRC15" s="9"/>
      <c r="RRD15" s="9"/>
      <c r="RRE15" s="9"/>
      <c r="RRF15" s="9"/>
      <c r="RRG15" s="9"/>
      <c r="RRH15" s="9"/>
      <c r="RRI15" s="9"/>
      <c r="RRJ15" s="9"/>
      <c r="RRK15" s="9"/>
      <c r="RRL15" s="9"/>
      <c r="RRM15" s="9"/>
      <c r="RRN15" s="9"/>
      <c r="RRO15" s="9"/>
      <c r="RRP15" s="9"/>
      <c r="RRQ15" s="9"/>
      <c r="RRR15" s="9"/>
      <c r="RRS15" s="9"/>
      <c r="RRT15" s="9"/>
      <c r="RRU15" s="9"/>
      <c r="RRV15" s="9"/>
      <c r="RRW15" s="9"/>
      <c r="RRX15" s="9"/>
      <c r="RRY15" s="9"/>
      <c r="RRZ15" s="9"/>
      <c r="RSA15" s="9"/>
      <c r="RSB15" s="9"/>
      <c r="RSC15" s="9"/>
      <c r="RSD15" s="9"/>
      <c r="RSE15" s="9"/>
      <c r="RSF15" s="9"/>
      <c r="RSG15" s="9"/>
      <c r="RSH15" s="9"/>
      <c r="RSI15" s="9"/>
      <c r="RSJ15" s="9"/>
      <c r="RSK15" s="9"/>
      <c r="RSL15" s="9"/>
      <c r="RSM15" s="9"/>
      <c r="RSN15" s="9"/>
      <c r="RSO15" s="9"/>
      <c r="RSP15" s="9"/>
      <c r="RSQ15" s="9"/>
      <c r="RSR15" s="9"/>
      <c r="RSS15" s="9"/>
      <c r="RST15" s="9"/>
      <c r="RSU15" s="9"/>
      <c r="RSV15" s="9"/>
      <c r="RSW15" s="9"/>
      <c r="RSX15" s="9"/>
      <c r="RSY15" s="9"/>
      <c r="RSZ15" s="9"/>
      <c r="RTA15" s="9"/>
      <c r="RTB15" s="9"/>
      <c r="RTC15" s="9"/>
      <c r="RTD15" s="9"/>
      <c r="RTE15" s="9"/>
      <c r="RTF15" s="9"/>
      <c r="RTG15" s="9"/>
      <c r="RTH15" s="9"/>
      <c r="RTI15" s="9"/>
      <c r="RTJ15" s="9"/>
      <c r="RTK15" s="9"/>
      <c r="RTL15" s="9"/>
      <c r="RTM15" s="9"/>
      <c r="RTN15" s="9"/>
      <c r="RTO15" s="9"/>
      <c r="RTP15" s="9"/>
      <c r="RTQ15" s="9"/>
      <c r="RTR15" s="9"/>
      <c r="RTS15" s="9"/>
      <c r="RTT15" s="9"/>
      <c r="RTU15" s="9"/>
      <c r="RTV15" s="9"/>
      <c r="RTW15" s="9"/>
      <c r="RTX15" s="9"/>
      <c r="RTY15" s="9"/>
      <c r="RTZ15" s="9"/>
      <c r="RUA15" s="9"/>
      <c r="RUB15" s="9"/>
      <c r="RUC15" s="9"/>
      <c r="RUD15" s="9"/>
      <c r="RUE15" s="9"/>
      <c r="RUF15" s="9"/>
      <c r="RUG15" s="9"/>
      <c r="RUH15" s="9"/>
      <c r="RUI15" s="9"/>
      <c r="RUJ15" s="9"/>
      <c r="RUK15" s="9"/>
      <c r="RUL15" s="9"/>
      <c r="RUM15" s="9"/>
      <c r="RUN15" s="9"/>
      <c r="RUO15" s="9"/>
      <c r="RUP15" s="9"/>
      <c r="RUQ15" s="9"/>
      <c r="RUR15" s="9"/>
      <c r="RUS15" s="9"/>
      <c r="RUT15" s="9"/>
      <c r="RUU15" s="9"/>
      <c r="RUV15" s="9"/>
      <c r="RUW15" s="9"/>
      <c r="RUX15" s="9"/>
      <c r="RUY15" s="9"/>
      <c r="RUZ15" s="9"/>
      <c r="RVA15" s="9"/>
      <c r="RVB15" s="9"/>
      <c r="RVC15" s="9"/>
      <c r="RVD15" s="9"/>
      <c r="RVE15" s="9"/>
      <c r="RVF15" s="9"/>
      <c r="RVG15" s="9"/>
      <c r="RVH15" s="9"/>
      <c r="RVI15" s="9"/>
      <c r="RVJ15" s="9"/>
      <c r="RVK15" s="9"/>
      <c r="RVL15" s="9"/>
      <c r="RVM15" s="9"/>
      <c r="RVN15" s="9"/>
      <c r="RVO15" s="9"/>
      <c r="RVP15" s="9"/>
      <c r="RVQ15" s="9"/>
      <c r="RVR15" s="9"/>
      <c r="RVS15" s="9"/>
      <c r="RVT15" s="9"/>
      <c r="RVU15" s="9"/>
      <c r="RVV15" s="9"/>
      <c r="RVW15" s="9"/>
      <c r="RVX15" s="9"/>
      <c r="RVY15" s="9"/>
      <c r="RVZ15" s="9"/>
      <c r="RWA15" s="9"/>
      <c r="RWB15" s="9"/>
      <c r="RWC15" s="9"/>
      <c r="RWD15" s="9"/>
      <c r="RWE15" s="9"/>
      <c r="RWF15" s="9"/>
      <c r="RWG15" s="9"/>
      <c r="RWH15" s="9"/>
      <c r="RWI15" s="9"/>
      <c r="RWJ15" s="9"/>
      <c r="RWK15" s="9"/>
      <c r="RWL15" s="9"/>
      <c r="RWM15" s="9"/>
      <c r="RWN15" s="9"/>
      <c r="RWO15" s="9"/>
      <c r="RWP15" s="9"/>
      <c r="RWQ15" s="9"/>
      <c r="RWR15" s="9"/>
      <c r="RWS15" s="9"/>
      <c r="RWT15" s="9"/>
      <c r="RWU15" s="9"/>
      <c r="RWV15" s="9"/>
      <c r="RWW15" s="9"/>
      <c r="RWX15" s="9"/>
      <c r="RWY15" s="9"/>
      <c r="RWZ15" s="9"/>
      <c r="RXA15" s="9"/>
      <c r="RXB15" s="9"/>
      <c r="RXC15" s="9"/>
      <c r="RXD15" s="9"/>
      <c r="RXE15" s="9"/>
      <c r="RXF15" s="9"/>
      <c r="RXG15" s="9"/>
      <c r="RXH15" s="9"/>
      <c r="RXI15" s="9"/>
      <c r="RXJ15" s="9"/>
      <c r="RXK15" s="9"/>
      <c r="RXL15" s="9"/>
      <c r="RXM15" s="9"/>
      <c r="RXN15" s="9"/>
      <c r="RXO15" s="9"/>
      <c r="RXP15" s="9"/>
      <c r="RXQ15" s="9"/>
      <c r="RXR15" s="9"/>
      <c r="RXS15" s="9"/>
      <c r="RXT15" s="9"/>
      <c r="RXU15" s="9"/>
      <c r="RXV15" s="9"/>
      <c r="RXW15" s="9"/>
      <c r="RXX15" s="9"/>
      <c r="RXY15" s="9"/>
      <c r="RXZ15" s="9"/>
      <c r="RYA15" s="9"/>
      <c r="RYB15" s="9"/>
      <c r="RYC15" s="9"/>
      <c r="RYD15" s="9"/>
      <c r="RYE15" s="9"/>
      <c r="RYF15" s="9"/>
      <c r="RYG15" s="9"/>
      <c r="RYH15" s="9"/>
      <c r="RYI15" s="9"/>
      <c r="RYJ15" s="9"/>
      <c r="RYK15" s="9"/>
      <c r="RYL15" s="9"/>
      <c r="RYM15" s="9"/>
      <c r="RYN15" s="9"/>
      <c r="RYO15" s="9"/>
      <c r="RYP15" s="9"/>
      <c r="RYQ15" s="9"/>
      <c r="RYR15" s="9"/>
      <c r="RYS15" s="9"/>
      <c r="RYT15" s="9"/>
      <c r="RYU15" s="9"/>
      <c r="RYV15" s="9"/>
      <c r="RYW15" s="9"/>
      <c r="RYX15" s="9"/>
      <c r="RYY15" s="9"/>
      <c r="RYZ15" s="9"/>
      <c r="RZA15" s="9"/>
      <c r="RZB15" s="9"/>
      <c r="RZC15" s="9"/>
      <c r="RZD15" s="9"/>
      <c r="RZE15" s="9"/>
      <c r="RZF15" s="9"/>
      <c r="RZG15" s="9"/>
      <c r="RZH15" s="9"/>
      <c r="RZI15" s="9"/>
      <c r="RZJ15" s="9"/>
      <c r="RZK15" s="9"/>
      <c r="RZL15" s="9"/>
      <c r="RZM15" s="9"/>
      <c r="RZN15" s="9"/>
      <c r="RZO15" s="9"/>
      <c r="RZP15" s="9"/>
      <c r="RZQ15" s="9"/>
      <c r="RZR15" s="9"/>
      <c r="RZS15" s="9"/>
      <c r="RZT15" s="9"/>
      <c r="RZU15" s="9"/>
      <c r="RZV15" s="9"/>
      <c r="RZW15" s="9"/>
      <c r="RZX15" s="9"/>
      <c r="RZY15" s="9"/>
      <c r="RZZ15" s="9"/>
      <c r="SAA15" s="9"/>
      <c r="SAB15" s="9"/>
      <c r="SAC15" s="9"/>
      <c r="SAD15" s="9"/>
      <c r="SAE15" s="9"/>
      <c r="SAF15" s="9"/>
      <c r="SAG15" s="9"/>
      <c r="SAH15" s="9"/>
      <c r="SAI15" s="9"/>
      <c r="SAJ15" s="9"/>
      <c r="SAK15" s="9"/>
      <c r="SAL15" s="9"/>
      <c r="SAM15" s="9"/>
      <c r="SAN15" s="9"/>
      <c r="SAO15" s="9"/>
      <c r="SAP15" s="9"/>
      <c r="SAQ15" s="9"/>
      <c r="SAR15" s="9"/>
      <c r="SAS15" s="9"/>
      <c r="SAT15" s="9"/>
      <c r="SAU15" s="9"/>
      <c r="SAV15" s="9"/>
      <c r="SAW15" s="9"/>
      <c r="SAX15" s="9"/>
      <c r="SAY15" s="9"/>
      <c r="SAZ15" s="9"/>
      <c r="SBA15" s="9"/>
      <c r="SBB15" s="9"/>
      <c r="SBC15" s="9"/>
      <c r="SBD15" s="9"/>
      <c r="SBE15" s="9"/>
      <c r="SBF15" s="9"/>
      <c r="SBG15" s="9"/>
      <c r="SBH15" s="9"/>
      <c r="SBI15" s="9"/>
      <c r="SBJ15" s="9"/>
      <c r="SBK15" s="9"/>
      <c r="SBL15" s="9"/>
      <c r="SBM15" s="9"/>
      <c r="SBN15" s="9"/>
      <c r="SBO15" s="9"/>
      <c r="SBP15" s="9"/>
      <c r="SBQ15" s="9"/>
      <c r="SBR15" s="9"/>
      <c r="SBS15" s="9"/>
      <c r="SBT15" s="9"/>
      <c r="SBU15" s="9"/>
      <c r="SBV15" s="9"/>
      <c r="SBW15" s="9"/>
      <c r="SBX15" s="9"/>
      <c r="SBY15" s="9"/>
      <c r="SBZ15" s="9"/>
      <c r="SCA15" s="9"/>
      <c r="SCB15" s="9"/>
      <c r="SCC15" s="9"/>
      <c r="SCD15" s="9"/>
      <c r="SCE15" s="9"/>
      <c r="SCF15" s="9"/>
      <c r="SCG15" s="9"/>
      <c r="SCH15" s="9"/>
      <c r="SCI15" s="9"/>
      <c r="SCJ15" s="9"/>
      <c r="SCK15" s="9"/>
      <c r="SCL15" s="9"/>
      <c r="SCM15" s="9"/>
      <c r="SCN15" s="9"/>
      <c r="SCO15" s="9"/>
      <c r="SCP15" s="9"/>
      <c r="SCQ15" s="9"/>
      <c r="SCR15" s="9"/>
      <c r="SCS15" s="9"/>
      <c r="SCT15" s="9"/>
      <c r="SCU15" s="9"/>
      <c r="SCV15" s="9"/>
      <c r="SCW15" s="9"/>
      <c r="SCX15" s="9"/>
      <c r="SCY15" s="9"/>
      <c r="SCZ15" s="9"/>
      <c r="SDA15" s="9"/>
      <c r="SDB15" s="9"/>
      <c r="SDC15" s="9"/>
      <c r="SDD15" s="9"/>
      <c r="SDE15" s="9"/>
      <c r="SDF15" s="9"/>
      <c r="SDG15" s="9"/>
      <c r="SDH15" s="9"/>
      <c r="SDI15" s="9"/>
      <c r="SDJ15" s="9"/>
      <c r="SDK15" s="9"/>
      <c r="SDL15" s="9"/>
      <c r="SDM15" s="9"/>
      <c r="SDN15" s="9"/>
      <c r="SDO15" s="9"/>
      <c r="SDP15" s="9"/>
      <c r="SDQ15" s="9"/>
      <c r="SDR15" s="9"/>
      <c r="SDS15" s="9"/>
      <c r="SDT15" s="9"/>
      <c r="SDU15" s="9"/>
      <c r="SDV15" s="9"/>
      <c r="SDW15" s="9"/>
      <c r="SDX15" s="9"/>
      <c r="SDY15" s="9"/>
      <c r="SDZ15" s="9"/>
      <c r="SEA15" s="9"/>
      <c r="SEB15" s="9"/>
      <c r="SEC15" s="9"/>
      <c r="SED15" s="9"/>
      <c r="SEE15" s="9"/>
      <c r="SEF15" s="9"/>
      <c r="SEG15" s="9"/>
      <c r="SEH15" s="9"/>
      <c r="SEI15" s="9"/>
      <c r="SEJ15" s="9"/>
      <c r="SEK15" s="9"/>
      <c r="SEL15" s="9"/>
      <c r="SEM15" s="9"/>
      <c r="SEN15" s="9"/>
      <c r="SEO15" s="9"/>
      <c r="SEP15" s="9"/>
      <c r="SEQ15" s="9"/>
      <c r="SER15" s="9"/>
      <c r="SES15" s="9"/>
      <c r="SET15" s="9"/>
      <c r="SEU15" s="9"/>
      <c r="SEV15" s="9"/>
      <c r="SEW15" s="9"/>
      <c r="SEX15" s="9"/>
      <c r="SEY15" s="9"/>
      <c r="SEZ15" s="9"/>
      <c r="SFA15" s="9"/>
      <c r="SFB15" s="9"/>
      <c r="SFC15" s="9"/>
      <c r="SFD15" s="9"/>
      <c r="SFE15" s="9"/>
      <c r="SFF15" s="9"/>
      <c r="SFG15" s="9"/>
      <c r="SFH15" s="9"/>
      <c r="SFI15" s="9"/>
      <c r="SFJ15" s="9"/>
      <c r="SFK15" s="9"/>
      <c r="SFL15" s="9"/>
      <c r="SFM15" s="9"/>
      <c r="SFN15" s="9"/>
      <c r="SFO15" s="9"/>
      <c r="SFP15" s="9"/>
      <c r="SFQ15" s="9"/>
      <c r="SFR15" s="9"/>
      <c r="SFS15" s="9"/>
      <c r="SFT15" s="9"/>
      <c r="SFU15" s="9"/>
      <c r="SFV15" s="9"/>
      <c r="SFW15" s="9"/>
      <c r="SFX15" s="9"/>
      <c r="SFY15" s="9"/>
      <c r="SFZ15" s="9"/>
      <c r="SGA15" s="9"/>
      <c r="SGB15" s="9"/>
      <c r="SGC15" s="9"/>
      <c r="SGD15" s="9"/>
      <c r="SGE15" s="9"/>
      <c r="SGF15" s="9"/>
      <c r="SGG15" s="9"/>
      <c r="SGH15" s="9"/>
      <c r="SGI15" s="9"/>
      <c r="SGJ15" s="9"/>
      <c r="SGK15" s="9"/>
      <c r="SGL15" s="9"/>
      <c r="SGM15" s="9"/>
      <c r="SGN15" s="9"/>
      <c r="SGO15" s="9"/>
      <c r="SGP15" s="9"/>
      <c r="SGQ15" s="9"/>
      <c r="SGR15" s="9"/>
      <c r="SGS15" s="9"/>
      <c r="SGT15" s="9"/>
      <c r="SGU15" s="9"/>
      <c r="SGV15" s="9"/>
      <c r="SGW15" s="9"/>
      <c r="SGX15" s="9"/>
      <c r="SGY15" s="9"/>
      <c r="SGZ15" s="9"/>
      <c r="SHA15" s="9"/>
      <c r="SHB15" s="9"/>
      <c r="SHC15" s="9"/>
      <c r="SHD15" s="9"/>
      <c r="SHE15" s="9"/>
      <c r="SHF15" s="9"/>
      <c r="SHG15" s="9"/>
      <c r="SHH15" s="9"/>
      <c r="SHI15" s="9"/>
      <c r="SHJ15" s="9"/>
      <c r="SHK15" s="9"/>
      <c r="SHL15" s="9"/>
      <c r="SHM15" s="9"/>
      <c r="SHN15" s="9"/>
      <c r="SHO15" s="9"/>
      <c r="SHP15" s="9"/>
      <c r="SHQ15" s="9"/>
      <c r="SHR15" s="9"/>
      <c r="SHS15" s="9"/>
      <c r="SHT15" s="9"/>
      <c r="SHU15" s="9"/>
      <c r="SHV15" s="9"/>
      <c r="SHW15" s="9"/>
      <c r="SHX15" s="9"/>
      <c r="SHY15" s="9"/>
      <c r="SHZ15" s="9"/>
      <c r="SIA15" s="9"/>
      <c r="SIB15" s="9"/>
      <c r="SIC15" s="9"/>
      <c r="SID15" s="9"/>
      <c r="SIE15" s="9"/>
      <c r="SIF15" s="9"/>
      <c r="SIG15" s="9"/>
      <c r="SIH15" s="9"/>
      <c r="SII15" s="9"/>
      <c r="SIJ15" s="9"/>
      <c r="SIK15" s="9"/>
      <c r="SIL15" s="9"/>
      <c r="SIM15" s="9"/>
      <c r="SIN15" s="9"/>
      <c r="SIO15" s="9"/>
      <c r="SIP15" s="9"/>
      <c r="SIQ15" s="9"/>
      <c r="SIR15" s="9"/>
      <c r="SIS15" s="9"/>
      <c r="SIT15" s="9"/>
      <c r="SIU15" s="9"/>
      <c r="SIV15" s="9"/>
      <c r="SIW15" s="9"/>
      <c r="SIX15" s="9"/>
      <c r="SIY15" s="9"/>
      <c r="SIZ15" s="9"/>
      <c r="SJA15" s="9"/>
      <c r="SJB15" s="9"/>
      <c r="SJC15" s="9"/>
      <c r="SJD15" s="9"/>
      <c r="SJE15" s="9"/>
      <c r="SJF15" s="9"/>
      <c r="SJG15" s="9"/>
      <c r="SJH15" s="9"/>
      <c r="SJI15" s="9"/>
      <c r="SJJ15" s="9"/>
      <c r="SJK15" s="9"/>
      <c r="SJL15" s="9"/>
      <c r="SJM15" s="9"/>
      <c r="SJN15" s="9"/>
      <c r="SJO15" s="9"/>
      <c r="SJP15" s="9"/>
      <c r="SJQ15" s="9"/>
      <c r="SJR15" s="9"/>
      <c r="SJS15" s="9"/>
      <c r="SJT15" s="9"/>
      <c r="SJU15" s="9"/>
      <c r="SJV15" s="9"/>
      <c r="SJW15" s="9"/>
      <c r="SJX15" s="9"/>
      <c r="SJY15" s="9"/>
      <c r="SJZ15" s="9"/>
      <c r="SKA15" s="9"/>
      <c r="SKB15" s="9"/>
      <c r="SKC15" s="9"/>
      <c r="SKD15" s="9"/>
      <c r="SKE15" s="9"/>
      <c r="SKF15" s="9"/>
      <c r="SKG15" s="9"/>
      <c r="SKH15" s="9"/>
      <c r="SKI15" s="9"/>
      <c r="SKJ15" s="9"/>
      <c r="SKK15" s="9"/>
      <c r="SKL15" s="9"/>
      <c r="SKM15" s="9"/>
      <c r="SKN15" s="9"/>
      <c r="SKO15" s="9"/>
      <c r="SKP15" s="9"/>
      <c r="SKQ15" s="9"/>
      <c r="SKR15" s="9"/>
      <c r="SKS15" s="9"/>
      <c r="SKT15" s="9"/>
      <c r="SKU15" s="9"/>
      <c r="SKV15" s="9"/>
      <c r="SKW15" s="9"/>
      <c r="SKX15" s="9"/>
      <c r="SKY15" s="9"/>
      <c r="SKZ15" s="9"/>
      <c r="SLA15" s="9"/>
      <c r="SLB15" s="9"/>
      <c r="SLC15" s="9"/>
      <c r="SLD15" s="9"/>
      <c r="SLE15" s="9"/>
      <c r="SLF15" s="9"/>
      <c r="SLG15" s="9"/>
      <c r="SLH15" s="9"/>
      <c r="SLI15" s="9"/>
      <c r="SLJ15" s="9"/>
      <c r="SLK15" s="9"/>
      <c r="SLL15" s="9"/>
      <c r="SLM15" s="9"/>
      <c r="SLN15" s="9"/>
      <c r="SLO15" s="9"/>
      <c r="SLP15" s="9"/>
      <c r="SLQ15" s="9"/>
      <c r="SLR15" s="9"/>
      <c r="SLS15" s="9"/>
      <c r="SLT15" s="9"/>
      <c r="SLU15" s="9"/>
      <c r="SLV15" s="9"/>
      <c r="SLW15" s="9"/>
      <c r="SLX15" s="9"/>
      <c r="SLY15" s="9"/>
      <c r="SLZ15" s="9"/>
      <c r="SMA15" s="9"/>
      <c r="SMB15" s="9"/>
      <c r="SMC15" s="9"/>
      <c r="SMD15" s="9"/>
      <c r="SME15" s="9"/>
      <c r="SMF15" s="9"/>
      <c r="SMG15" s="9"/>
      <c r="SMH15" s="9"/>
      <c r="SMI15" s="9"/>
      <c r="SMJ15" s="9"/>
      <c r="SMK15" s="9"/>
      <c r="SML15" s="9"/>
      <c r="SMM15" s="9"/>
      <c r="SMN15" s="9"/>
      <c r="SMO15" s="9"/>
      <c r="SMP15" s="9"/>
      <c r="SMQ15" s="9"/>
      <c r="SMR15" s="9"/>
      <c r="SMS15" s="9"/>
      <c r="SMT15" s="9"/>
      <c r="SMU15" s="9"/>
      <c r="SMV15" s="9"/>
      <c r="SMW15" s="9"/>
      <c r="SMX15" s="9"/>
      <c r="SMY15" s="9"/>
      <c r="SMZ15" s="9"/>
      <c r="SNA15" s="9"/>
      <c r="SNB15" s="9"/>
      <c r="SNC15" s="9"/>
      <c r="SND15" s="9"/>
      <c r="SNE15" s="9"/>
      <c r="SNF15" s="9"/>
      <c r="SNG15" s="9"/>
      <c r="SNH15" s="9"/>
      <c r="SNI15" s="9"/>
      <c r="SNJ15" s="9"/>
      <c r="SNK15" s="9"/>
      <c r="SNL15" s="9"/>
      <c r="SNM15" s="9"/>
      <c r="SNN15" s="9"/>
      <c r="SNO15" s="9"/>
      <c r="SNP15" s="9"/>
      <c r="SNQ15" s="9"/>
      <c r="SNR15" s="9"/>
      <c r="SNS15" s="9"/>
      <c r="SNT15" s="9"/>
      <c r="SNU15" s="9"/>
      <c r="SNV15" s="9"/>
      <c r="SNW15" s="9"/>
      <c r="SNX15" s="9"/>
      <c r="SNY15" s="9"/>
      <c r="SNZ15" s="9"/>
      <c r="SOA15" s="9"/>
      <c r="SOB15" s="9"/>
      <c r="SOC15" s="9"/>
      <c r="SOD15" s="9"/>
      <c r="SOE15" s="9"/>
      <c r="SOF15" s="9"/>
      <c r="SOG15" s="9"/>
      <c r="SOH15" s="9"/>
      <c r="SOI15" s="9"/>
      <c r="SOJ15" s="9"/>
      <c r="SOK15" s="9"/>
      <c r="SOL15" s="9"/>
      <c r="SOM15" s="9"/>
      <c r="SON15" s="9"/>
      <c r="SOO15" s="9"/>
      <c r="SOP15" s="9"/>
      <c r="SOQ15" s="9"/>
      <c r="SOR15" s="9"/>
      <c r="SOS15" s="9"/>
      <c r="SOT15" s="9"/>
      <c r="SOU15" s="9"/>
      <c r="SOV15" s="9"/>
      <c r="SOW15" s="9"/>
      <c r="SOX15" s="9"/>
      <c r="SOY15" s="9"/>
      <c r="SOZ15" s="9"/>
      <c r="SPA15" s="9"/>
      <c r="SPB15" s="9"/>
      <c r="SPC15" s="9"/>
      <c r="SPD15" s="9"/>
      <c r="SPE15" s="9"/>
      <c r="SPF15" s="9"/>
      <c r="SPG15" s="9"/>
      <c r="SPH15" s="9"/>
      <c r="SPI15" s="9"/>
      <c r="SPJ15" s="9"/>
      <c r="SPK15" s="9"/>
      <c r="SPL15" s="9"/>
      <c r="SPM15" s="9"/>
      <c r="SPN15" s="9"/>
      <c r="SPO15" s="9"/>
      <c r="SPP15" s="9"/>
      <c r="SPQ15" s="9"/>
      <c r="SPR15" s="9"/>
      <c r="SPS15" s="9"/>
      <c r="SPT15" s="9"/>
      <c r="SPU15" s="9"/>
      <c r="SPV15" s="9"/>
      <c r="SPW15" s="9"/>
      <c r="SPX15" s="9"/>
      <c r="SPY15" s="9"/>
      <c r="SPZ15" s="9"/>
      <c r="SQA15" s="9"/>
      <c r="SQB15" s="9"/>
      <c r="SQC15" s="9"/>
      <c r="SQD15" s="9"/>
      <c r="SQE15" s="9"/>
      <c r="SQF15" s="9"/>
      <c r="SQG15" s="9"/>
      <c r="SQH15" s="9"/>
      <c r="SQI15" s="9"/>
      <c r="SQJ15" s="9"/>
      <c r="SQK15" s="9"/>
      <c r="SQL15" s="9"/>
      <c r="SQM15" s="9"/>
      <c r="SQN15" s="9"/>
      <c r="SQO15" s="9"/>
      <c r="SQP15" s="9"/>
      <c r="SQQ15" s="9"/>
      <c r="SQR15" s="9"/>
      <c r="SQS15" s="9"/>
      <c r="SQT15" s="9"/>
      <c r="SQU15" s="9"/>
      <c r="SQV15" s="9"/>
      <c r="SQW15" s="9"/>
      <c r="SQX15" s="9"/>
      <c r="SQY15" s="9"/>
      <c r="SQZ15" s="9"/>
      <c r="SRA15" s="9"/>
      <c r="SRB15" s="9"/>
      <c r="SRC15" s="9"/>
      <c r="SRD15" s="9"/>
      <c r="SRE15" s="9"/>
      <c r="SRF15" s="9"/>
      <c r="SRG15" s="9"/>
      <c r="SRH15" s="9"/>
      <c r="SRI15" s="9"/>
      <c r="SRJ15" s="9"/>
      <c r="SRK15" s="9"/>
      <c r="SRL15" s="9"/>
      <c r="SRM15" s="9"/>
      <c r="SRN15" s="9"/>
      <c r="SRO15" s="9"/>
      <c r="SRP15" s="9"/>
      <c r="SRQ15" s="9"/>
      <c r="SRR15" s="9"/>
      <c r="SRS15" s="9"/>
      <c r="SRT15" s="9"/>
      <c r="SRU15" s="9"/>
      <c r="SRV15" s="9"/>
      <c r="SRW15" s="9"/>
      <c r="SRX15" s="9"/>
      <c r="SRY15" s="9"/>
      <c r="SRZ15" s="9"/>
      <c r="SSA15" s="9"/>
      <c r="SSB15" s="9"/>
      <c r="SSC15" s="9"/>
      <c r="SSD15" s="9"/>
      <c r="SSE15" s="9"/>
      <c r="SSF15" s="9"/>
      <c r="SSG15" s="9"/>
      <c r="SSH15" s="9"/>
      <c r="SSI15" s="9"/>
      <c r="SSJ15" s="9"/>
      <c r="SSK15" s="9"/>
      <c r="SSL15" s="9"/>
      <c r="SSM15" s="9"/>
      <c r="SSN15" s="9"/>
      <c r="SSO15" s="9"/>
      <c r="SSP15" s="9"/>
      <c r="SSQ15" s="9"/>
      <c r="SSR15" s="9"/>
      <c r="SSS15" s="9"/>
      <c r="SST15" s="9"/>
      <c r="SSU15" s="9"/>
      <c r="SSV15" s="9"/>
      <c r="SSW15" s="9"/>
      <c r="SSX15" s="9"/>
      <c r="SSY15" s="9"/>
      <c r="SSZ15" s="9"/>
      <c r="STA15" s="9"/>
      <c r="STB15" s="9"/>
      <c r="STC15" s="9"/>
      <c r="STD15" s="9"/>
      <c r="STE15" s="9"/>
      <c r="STF15" s="9"/>
      <c r="STG15" s="9"/>
      <c r="STH15" s="9"/>
      <c r="STI15" s="9"/>
      <c r="STJ15" s="9"/>
      <c r="STK15" s="9"/>
      <c r="STL15" s="9"/>
      <c r="STM15" s="9"/>
      <c r="STN15" s="9"/>
      <c r="STO15" s="9"/>
      <c r="STP15" s="9"/>
      <c r="STQ15" s="9"/>
      <c r="STR15" s="9"/>
      <c r="STS15" s="9"/>
      <c r="STT15" s="9"/>
      <c r="STU15" s="9"/>
      <c r="STV15" s="9"/>
      <c r="STW15" s="9"/>
      <c r="STX15" s="9"/>
      <c r="STY15" s="9"/>
      <c r="STZ15" s="9"/>
      <c r="SUA15" s="9"/>
      <c r="SUB15" s="9"/>
      <c r="SUC15" s="9"/>
      <c r="SUD15" s="9"/>
      <c r="SUE15" s="9"/>
      <c r="SUF15" s="9"/>
      <c r="SUG15" s="9"/>
      <c r="SUH15" s="9"/>
      <c r="SUI15" s="9"/>
      <c r="SUJ15" s="9"/>
      <c r="SUK15" s="9"/>
      <c r="SUL15" s="9"/>
      <c r="SUM15" s="9"/>
      <c r="SUN15" s="9"/>
      <c r="SUO15" s="9"/>
      <c r="SUP15" s="9"/>
      <c r="SUQ15" s="9"/>
      <c r="SUR15" s="9"/>
      <c r="SUS15" s="9"/>
      <c r="SUT15" s="9"/>
      <c r="SUU15" s="9"/>
      <c r="SUV15" s="9"/>
      <c r="SUW15" s="9"/>
      <c r="SUX15" s="9"/>
      <c r="SUY15" s="9"/>
      <c r="SUZ15" s="9"/>
      <c r="SVA15" s="9"/>
      <c r="SVB15" s="9"/>
      <c r="SVC15" s="9"/>
      <c r="SVD15" s="9"/>
      <c r="SVE15" s="9"/>
      <c r="SVF15" s="9"/>
      <c r="SVG15" s="9"/>
      <c r="SVH15" s="9"/>
      <c r="SVI15" s="9"/>
      <c r="SVJ15" s="9"/>
      <c r="SVK15" s="9"/>
      <c r="SVL15" s="9"/>
      <c r="SVM15" s="9"/>
      <c r="SVN15" s="9"/>
      <c r="SVO15" s="9"/>
      <c r="SVP15" s="9"/>
      <c r="SVQ15" s="9"/>
      <c r="SVR15" s="9"/>
      <c r="SVS15" s="9"/>
      <c r="SVT15" s="9"/>
      <c r="SVU15" s="9"/>
      <c r="SVV15" s="9"/>
      <c r="SVW15" s="9"/>
      <c r="SVX15" s="9"/>
      <c r="SVY15" s="9"/>
      <c r="SVZ15" s="9"/>
      <c r="SWA15" s="9"/>
      <c r="SWB15" s="9"/>
      <c r="SWC15" s="9"/>
      <c r="SWD15" s="9"/>
      <c r="SWE15" s="9"/>
      <c r="SWF15" s="9"/>
      <c r="SWG15" s="9"/>
      <c r="SWH15" s="9"/>
      <c r="SWI15" s="9"/>
      <c r="SWJ15" s="9"/>
      <c r="SWK15" s="9"/>
      <c r="SWL15" s="9"/>
      <c r="SWM15" s="9"/>
      <c r="SWN15" s="9"/>
      <c r="SWO15" s="9"/>
      <c r="SWP15" s="9"/>
      <c r="SWQ15" s="9"/>
      <c r="SWR15" s="9"/>
      <c r="SWS15" s="9"/>
      <c r="SWT15" s="9"/>
      <c r="SWU15" s="9"/>
      <c r="SWV15" s="9"/>
      <c r="SWW15" s="9"/>
      <c r="SWX15" s="9"/>
      <c r="SWY15" s="9"/>
      <c r="SWZ15" s="9"/>
      <c r="SXA15" s="9"/>
      <c r="SXB15" s="9"/>
      <c r="SXC15" s="9"/>
      <c r="SXD15" s="9"/>
      <c r="SXE15" s="9"/>
      <c r="SXF15" s="9"/>
      <c r="SXG15" s="9"/>
      <c r="SXH15" s="9"/>
      <c r="SXI15" s="9"/>
      <c r="SXJ15" s="9"/>
      <c r="SXK15" s="9"/>
      <c r="SXL15" s="9"/>
      <c r="SXM15" s="9"/>
      <c r="SXN15" s="9"/>
      <c r="SXO15" s="9"/>
      <c r="SXP15" s="9"/>
      <c r="SXQ15" s="9"/>
      <c r="SXR15" s="9"/>
      <c r="SXS15" s="9"/>
      <c r="SXT15" s="9"/>
      <c r="SXU15" s="9"/>
      <c r="SXV15" s="9"/>
      <c r="SXW15" s="9"/>
      <c r="SXX15" s="9"/>
      <c r="SXY15" s="9"/>
      <c r="SXZ15" s="9"/>
      <c r="SYA15" s="9"/>
      <c r="SYB15" s="9"/>
      <c r="SYC15" s="9"/>
      <c r="SYD15" s="9"/>
      <c r="SYE15" s="9"/>
      <c r="SYF15" s="9"/>
      <c r="SYG15" s="9"/>
      <c r="SYH15" s="9"/>
      <c r="SYI15" s="9"/>
      <c r="SYJ15" s="9"/>
      <c r="SYK15" s="9"/>
      <c r="SYL15" s="9"/>
      <c r="SYM15" s="9"/>
      <c r="SYN15" s="9"/>
      <c r="SYO15" s="9"/>
      <c r="SYP15" s="9"/>
      <c r="SYQ15" s="9"/>
      <c r="SYR15" s="9"/>
      <c r="SYS15" s="9"/>
      <c r="SYT15" s="9"/>
      <c r="SYU15" s="9"/>
      <c r="SYV15" s="9"/>
      <c r="SYW15" s="9"/>
      <c r="SYX15" s="9"/>
      <c r="SYY15" s="9"/>
      <c r="SYZ15" s="9"/>
      <c r="SZA15" s="9"/>
      <c r="SZB15" s="9"/>
      <c r="SZC15" s="9"/>
      <c r="SZD15" s="9"/>
      <c r="SZE15" s="9"/>
      <c r="SZF15" s="9"/>
      <c r="SZG15" s="9"/>
      <c r="SZH15" s="9"/>
      <c r="SZI15" s="9"/>
      <c r="SZJ15" s="9"/>
      <c r="SZK15" s="9"/>
      <c r="SZL15" s="9"/>
      <c r="SZM15" s="9"/>
      <c r="SZN15" s="9"/>
      <c r="SZO15" s="9"/>
      <c r="SZP15" s="9"/>
      <c r="SZQ15" s="9"/>
      <c r="SZR15" s="9"/>
      <c r="SZS15" s="9"/>
      <c r="SZT15" s="9"/>
      <c r="SZU15" s="9"/>
      <c r="SZV15" s="9"/>
      <c r="SZW15" s="9"/>
      <c r="SZX15" s="9"/>
      <c r="SZY15" s="9"/>
      <c r="SZZ15" s="9"/>
      <c r="TAA15" s="9"/>
      <c r="TAB15" s="9"/>
      <c r="TAC15" s="9"/>
      <c r="TAD15" s="9"/>
      <c r="TAE15" s="9"/>
      <c r="TAF15" s="9"/>
      <c r="TAG15" s="9"/>
      <c r="TAH15" s="9"/>
      <c r="TAI15" s="9"/>
      <c r="TAJ15" s="9"/>
      <c r="TAK15" s="9"/>
      <c r="TAL15" s="9"/>
      <c r="TAM15" s="9"/>
      <c r="TAN15" s="9"/>
      <c r="TAO15" s="9"/>
      <c r="TAP15" s="9"/>
      <c r="TAQ15" s="9"/>
      <c r="TAR15" s="9"/>
      <c r="TAS15" s="9"/>
      <c r="TAT15" s="9"/>
      <c r="TAU15" s="9"/>
      <c r="TAV15" s="9"/>
      <c r="TAW15" s="9"/>
      <c r="TAX15" s="9"/>
      <c r="TAY15" s="9"/>
      <c r="TAZ15" s="9"/>
      <c r="TBA15" s="9"/>
      <c r="TBB15" s="9"/>
      <c r="TBC15" s="9"/>
      <c r="TBD15" s="9"/>
      <c r="TBE15" s="9"/>
      <c r="TBF15" s="9"/>
      <c r="TBG15" s="9"/>
      <c r="TBH15" s="9"/>
      <c r="TBI15" s="9"/>
      <c r="TBJ15" s="9"/>
      <c r="TBK15" s="9"/>
      <c r="TBL15" s="9"/>
      <c r="TBM15" s="9"/>
      <c r="TBN15" s="9"/>
      <c r="TBO15" s="9"/>
      <c r="TBP15" s="9"/>
      <c r="TBQ15" s="9"/>
      <c r="TBR15" s="9"/>
      <c r="TBS15" s="9"/>
      <c r="TBT15" s="9"/>
      <c r="TBU15" s="9"/>
      <c r="TBV15" s="9"/>
      <c r="TBW15" s="9"/>
      <c r="TBX15" s="9"/>
      <c r="TBY15" s="9"/>
      <c r="TBZ15" s="9"/>
      <c r="TCA15" s="9"/>
      <c r="TCB15" s="9"/>
      <c r="TCC15" s="9"/>
      <c r="TCD15" s="9"/>
      <c r="TCE15" s="9"/>
      <c r="TCF15" s="9"/>
      <c r="TCG15" s="9"/>
      <c r="TCH15" s="9"/>
      <c r="TCI15" s="9"/>
      <c r="TCJ15" s="9"/>
      <c r="TCK15" s="9"/>
      <c r="TCL15" s="9"/>
      <c r="TCM15" s="9"/>
      <c r="TCN15" s="9"/>
      <c r="TCO15" s="9"/>
      <c r="TCP15" s="9"/>
      <c r="TCQ15" s="9"/>
      <c r="TCR15" s="9"/>
      <c r="TCS15" s="9"/>
      <c r="TCT15" s="9"/>
      <c r="TCU15" s="9"/>
      <c r="TCV15" s="9"/>
      <c r="TCW15" s="9"/>
      <c r="TCX15" s="9"/>
      <c r="TCY15" s="9"/>
      <c r="TCZ15" s="9"/>
      <c r="TDA15" s="9"/>
      <c r="TDB15" s="9"/>
      <c r="TDC15" s="9"/>
      <c r="TDD15" s="9"/>
      <c r="TDE15" s="9"/>
      <c r="TDF15" s="9"/>
      <c r="TDG15" s="9"/>
      <c r="TDH15" s="9"/>
      <c r="TDI15" s="9"/>
      <c r="TDJ15" s="9"/>
      <c r="TDK15" s="9"/>
      <c r="TDL15" s="9"/>
      <c r="TDM15" s="9"/>
      <c r="TDN15" s="9"/>
      <c r="TDO15" s="9"/>
      <c r="TDP15" s="9"/>
      <c r="TDQ15" s="9"/>
      <c r="TDR15" s="9"/>
      <c r="TDS15" s="9"/>
      <c r="TDT15" s="9"/>
      <c r="TDU15" s="9"/>
      <c r="TDV15" s="9"/>
      <c r="TDW15" s="9"/>
      <c r="TDX15" s="9"/>
      <c r="TDY15" s="9"/>
      <c r="TDZ15" s="9"/>
      <c r="TEA15" s="9"/>
      <c r="TEB15" s="9"/>
      <c r="TEC15" s="9"/>
      <c r="TED15" s="9"/>
      <c r="TEE15" s="9"/>
      <c r="TEF15" s="9"/>
      <c r="TEG15" s="9"/>
      <c r="TEH15" s="9"/>
      <c r="TEI15" s="9"/>
      <c r="TEJ15" s="9"/>
      <c r="TEK15" s="9"/>
      <c r="TEL15" s="9"/>
      <c r="TEM15" s="9"/>
      <c r="TEN15" s="9"/>
      <c r="TEO15" s="9"/>
      <c r="TEP15" s="9"/>
      <c r="TEQ15" s="9"/>
      <c r="TER15" s="9"/>
      <c r="TES15" s="9"/>
      <c r="TET15" s="9"/>
      <c r="TEU15" s="9"/>
      <c r="TEV15" s="9"/>
      <c r="TEW15" s="9"/>
      <c r="TEX15" s="9"/>
      <c r="TEY15" s="9"/>
      <c r="TEZ15" s="9"/>
      <c r="TFA15" s="9"/>
      <c r="TFB15" s="9"/>
      <c r="TFC15" s="9"/>
      <c r="TFD15" s="9"/>
      <c r="TFE15" s="9"/>
      <c r="TFF15" s="9"/>
      <c r="TFG15" s="9"/>
      <c r="TFH15" s="9"/>
      <c r="TFI15" s="9"/>
      <c r="TFJ15" s="9"/>
      <c r="TFK15" s="9"/>
      <c r="TFL15" s="9"/>
      <c r="TFM15" s="9"/>
      <c r="TFN15" s="9"/>
      <c r="TFO15" s="9"/>
      <c r="TFP15" s="9"/>
      <c r="TFQ15" s="9"/>
      <c r="TFR15" s="9"/>
      <c r="TFS15" s="9"/>
      <c r="TFT15" s="9"/>
      <c r="TFU15" s="9"/>
      <c r="TFV15" s="9"/>
      <c r="TFW15" s="9"/>
      <c r="TFX15" s="9"/>
      <c r="TFY15" s="9"/>
      <c r="TFZ15" s="9"/>
      <c r="TGA15" s="9"/>
      <c r="TGB15" s="9"/>
      <c r="TGC15" s="9"/>
      <c r="TGD15" s="9"/>
      <c r="TGE15" s="9"/>
      <c r="TGF15" s="9"/>
      <c r="TGG15" s="9"/>
      <c r="TGH15" s="9"/>
      <c r="TGI15" s="9"/>
      <c r="TGJ15" s="9"/>
      <c r="TGK15" s="9"/>
      <c r="TGL15" s="9"/>
      <c r="TGM15" s="9"/>
      <c r="TGN15" s="9"/>
      <c r="TGO15" s="9"/>
      <c r="TGP15" s="9"/>
      <c r="TGQ15" s="9"/>
      <c r="TGR15" s="9"/>
      <c r="TGS15" s="9"/>
      <c r="TGT15" s="9"/>
      <c r="TGU15" s="9"/>
      <c r="TGV15" s="9"/>
      <c r="TGW15" s="9"/>
      <c r="TGX15" s="9"/>
      <c r="TGY15" s="9"/>
      <c r="TGZ15" s="9"/>
      <c r="THA15" s="9"/>
      <c r="THB15" s="9"/>
      <c r="THC15" s="9"/>
      <c r="THD15" s="9"/>
      <c r="THE15" s="9"/>
      <c r="THF15" s="9"/>
      <c r="THG15" s="9"/>
      <c r="THH15" s="9"/>
      <c r="THI15" s="9"/>
      <c r="THJ15" s="9"/>
      <c r="THK15" s="9"/>
      <c r="THL15" s="9"/>
      <c r="THM15" s="9"/>
      <c r="THN15" s="9"/>
      <c r="THO15" s="9"/>
      <c r="THP15" s="9"/>
      <c r="THQ15" s="9"/>
      <c r="THR15" s="9"/>
      <c r="THS15" s="9"/>
      <c r="THT15" s="9"/>
      <c r="THU15" s="9"/>
      <c r="THV15" s="9"/>
      <c r="THW15" s="9"/>
      <c r="THX15" s="9"/>
      <c r="THY15" s="9"/>
      <c r="THZ15" s="9"/>
      <c r="TIA15" s="9"/>
      <c r="TIB15" s="9"/>
      <c r="TIC15" s="9"/>
      <c r="TID15" s="9"/>
      <c r="TIE15" s="9"/>
      <c r="TIF15" s="9"/>
      <c r="TIG15" s="9"/>
      <c r="TIH15" s="9"/>
      <c r="TII15" s="9"/>
      <c r="TIJ15" s="9"/>
      <c r="TIK15" s="9"/>
      <c r="TIL15" s="9"/>
      <c r="TIM15" s="9"/>
      <c r="TIN15" s="9"/>
      <c r="TIO15" s="9"/>
      <c r="TIP15" s="9"/>
      <c r="TIQ15" s="9"/>
      <c r="TIR15" s="9"/>
      <c r="TIS15" s="9"/>
      <c r="TIT15" s="9"/>
      <c r="TIU15" s="9"/>
      <c r="TIV15" s="9"/>
      <c r="TIW15" s="9"/>
      <c r="TIX15" s="9"/>
      <c r="TIY15" s="9"/>
      <c r="TIZ15" s="9"/>
      <c r="TJA15" s="9"/>
      <c r="TJB15" s="9"/>
      <c r="TJC15" s="9"/>
      <c r="TJD15" s="9"/>
      <c r="TJE15" s="9"/>
      <c r="TJF15" s="9"/>
      <c r="TJG15" s="9"/>
      <c r="TJH15" s="9"/>
      <c r="TJI15" s="9"/>
      <c r="TJJ15" s="9"/>
      <c r="TJK15" s="9"/>
      <c r="TJL15" s="9"/>
      <c r="TJM15" s="9"/>
      <c r="TJN15" s="9"/>
      <c r="TJO15" s="9"/>
      <c r="TJP15" s="9"/>
      <c r="TJQ15" s="9"/>
      <c r="TJR15" s="9"/>
      <c r="TJS15" s="9"/>
      <c r="TJT15" s="9"/>
      <c r="TJU15" s="9"/>
      <c r="TJV15" s="9"/>
      <c r="TJW15" s="9"/>
      <c r="TJX15" s="9"/>
      <c r="TJY15" s="9"/>
      <c r="TJZ15" s="9"/>
      <c r="TKA15" s="9"/>
      <c r="TKB15" s="9"/>
      <c r="TKC15" s="9"/>
      <c r="TKD15" s="9"/>
      <c r="TKE15" s="9"/>
      <c r="TKF15" s="9"/>
      <c r="TKG15" s="9"/>
      <c r="TKH15" s="9"/>
      <c r="TKI15" s="9"/>
      <c r="TKJ15" s="9"/>
      <c r="TKK15" s="9"/>
      <c r="TKL15" s="9"/>
      <c r="TKM15" s="9"/>
      <c r="TKN15" s="9"/>
      <c r="TKO15" s="9"/>
      <c r="TKP15" s="9"/>
      <c r="TKQ15" s="9"/>
      <c r="TKR15" s="9"/>
      <c r="TKS15" s="9"/>
      <c r="TKT15" s="9"/>
      <c r="TKU15" s="9"/>
      <c r="TKV15" s="9"/>
      <c r="TKW15" s="9"/>
      <c r="TKX15" s="9"/>
      <c r="TKY15" s="9"/>
      <c r="TKZ15" s="9"/>
      <c r="TLA15" s="9"/>
      <c r="TLB15" s="9"/>
      <c r="TLC15" s="9"/>
      <c r="TLD15" s="9"/>
      <c r="TLE15" s="9"/>
      <c r="TLF15" s="9"/>
      <c r="TLG15" s="9"/>
      <c r="TLH15" s="9"/>
      <c r="TLI15" s="9"/>
      <c r="TLJ15" s="9"/>
      <c r="TLK15" s="9"/>
      <c r="TLL15" s="9"/>
      <c r="TLM15" s="9"/>
      <c r="TLN15" s="9"/>
      <c r="TLO15" s="9"/>
      <c r="TLP15" s="9"/>
      <c r="TLQ15" s="9"/>
      <c r="TLR15" s="9"/>
      <c r="TLS15" s="9"/>
      <c r="TLT15" s="9"/>
      <c r="TLU15" s="9"/>
      <c r="TLV15" s="9"/>
      <c r="TLW15" s="9"/>
      <c r="TLX15" s="9"/>
      <c r="TLY15" s="9"/>
      <c r="TLZ15" s="9"/>
      <c r="TMA15" s="9"/>
      <c r="TMB15" s="9"/>
      <c r="TMC15" s="9"/>
      <c r="TMD15" s="9"/>
      <c r="TME15" s="9"/>
      <c r="TMF15" s="9"/>
      <c r="TMG15" s="9"/>
      <c r="TMH15" s="9"/>
      <c r="TMI15" s="9"/>
      <c r="TMJ15" s="9"/>
      <c r="TMK15" s="9"/>
      <c r="TML15" s="9"/>
      <c r="TMM15" s="9"/>
      <c r="TMN15" s="9"/>
      <c r="TMO15" s="9"/>
      <c r="TMP15" s="9"/>
      <c r="TMQ15" s="9"/>
      <c r="TMR15" s="9"/>
      <c r="TMS15" s="9"/>
      <c r="TMT15" s="9"/>
      <c r="TMU15" s="9"/>
      <c r="TMV15" s="9"/>
      <c r="TMW15" s="9"/>
      <c r="TMX15" s="9"/>
      <c r="TMY15" s="9"/>
      <c r="TMZ15" s="9"/>
      <c r="TNA15" s="9"/>
      <c r="TNB15" s="9"/>
      <c r="TNC15" s="9"/>
      <c r="TND15" s="9"/>
      <c r="TNE15" s="9"/>
      <c r="TNF15" s="9"/>
      <c r="TNG15" s="9"/>
      <c r="TNH15" s="9"/>
      <c r="TNI15" s="9"/>
      <c r="TNJ15" s="9"/>
      <c r="TNK15" s="9"/>
      <c r="TNL15" s="9"/>
      <c r="TNM15" s="9"/>
      <c r="TNN15" s="9"/>
      <c r="TNO15" s="9"/>
      <c r="TNP15" s="9"/>
      <c r="TNQ15" s="9"/>
      <c r="TNR15" s="9"/>
      <c r="TNS15" s="9"/>
      <c r="TNT15" s="9"/>
      <c r="TNU15" s="9"/>
      <c r="TNV15" s="9"/>
      <c r="TNW15" s="9"/>
      <c r="TNX15" s="9"/>
      <c r="TNY15" s="9"/>
      <c r="TNZ15" s="9"/>
      <c r="TOA15" s="9"/>
      <c r="TOB15" s="9"/>
      <c r="TOC15" s="9"/>
      <c r="TOD15" s="9"/>
      <c r="TOE15" s="9"/>
      <c r="TOF15" s="9"/>
      <c r="TOG15" s="9"/>
      <c r="TOH15" s="9"/>
      <c r="TOI15" s="9"/>
      <c r="TOJ15" s="9"/>
      <c r="TOK15" s="9"/>
      <c r="TOL15" s="9"/>
      <c r="TOM15" s="9"/>
      <c r="TON15" s="9"/>
      <c r="TOO15" s="9"/>
      <c r="TOP15" s="9"/>
      <c r="TOQ15" s="9"/>
      <c r="TOR15" s="9"/>
      <c r="TOS15" s="9"/>
      <c r="TOT15" s="9"/>
      <c r="TOU15" s="9"/>
      <c r="TOV15" s="9"/>
      <c r="TOW15" s="9"/>
      <c r="TOX15" s="9"/>
      <c r="TOY15" s="9"/>
      <c r="TOZ15" s="9"/>
      <c r="TPA15" s="9"/>
      <c r="TPB15" s="9"/>
      <c r="TPC15" s="9"/>
      <c r="TPD15" s="9"/>
      <c r="TPE15" s="9"/>
      <c r="TPF15" s="9"/>
      <c r="TPG15" s="9"/>
      <c r="TPH15" s="9"/>
      <c r="TPI15" s="9"/>
      <c r="TPJ15" s="9"/>
      <c r="TPK15" s="9"/>
      <c r="TPL15" s="9"/>
      <c r="TPM15" s="9"/>
      <c r="TPN15" s="9"/>
      <c r="TPO15" s="9"/>
      <c r="TPP15" s="9"/>
      <c r="TPQ15" s="9"/>
      <c r="TPR15" s="9"/>
      <c r="TPS15" s="9"/>
      <c r="TPT15" s="9"/>
      <c r="TPU15" s="9"/>
      <c r="TPV15" s="9"/>
      <c r="TPW15" s="9"/>
      <c r="TPX15" s="9"/>
      <c r="TPY15" s="9"/>
      <c r="TPZ15" s="9"/>
      <c r="TQA15" s="9"/>
      <c r="TQB15" s="9"/>
      <c r="TQC15" s="9"/>
      <c r="TQD15" s="9"/>
      <c r="TQE15" s="9"/>
      <c r="TQF15" s="9"/>
      <c r="TQG15" s="9"/>
      <c r="TQH15" s="9"/>
      <c r="TQI15" s="9"/>
      <c r="TQJ15" s="9"/>
      <c r="TQK15" s="9"/>
      <c r="TQL15" s="9"/>
      <c r="TQM15" s="9"/>
      <c r="TQN15" s="9"/>
      <c r="TQO15" s="9"/>
      <c r="TQP15" s="9"/>
      <c r="TQQ15" s="9"/>
      <c r="TQR15" s="9"/>
      <c r="TQS15" s="9"/>
      <c r="TQT15" s="9"/>
      <c r="TQU15" s="9"/>
      <c r="TQV15" s="9"/>
      <c r="TQW15" s="9"/>
      <c r="TQX15" s="9"/>
      <c r="TQY15" s="9"/>
      <c r="TQZ15" s="9"/>
      <c r="TRA15" s="9"/>
      <c r="TRB15" s="9"/>
      <c r="TRC15" s="9"/>
      <c r="TRD15" s="9"/>
      <c r="TRE15" s="9"/>
      <c r="TRF15" s="9"/>
      <c r="TRG15" s="9"/>
      <c r="TRH15" s="9"/>
      <c r="TRI15" s="9"/>
      <c r="TRJ15" s="9"/>
      <c r="TRK15" s="9"/>
      <c r="TRL15" s="9"/>
      <c r="TRM15" s="9"/>
      <c r="TRN15" s="9"/>
      <c r="TRO15" s="9"/>
      <c r="TRP15" s="9"/>
      <c r="TRQ15" s="9"/>
      <c r="TRR15" s="9"/>
      <c r="TRS15" s="9"/>
      <c r="TRT15" s="9"/>
      <c r="TRU15" s="9"/>
      <c r="TRV15" s="9"/>
      <c r="TRW15" s="9"/>
      <c r="TRX15" s="9"/>
      <c r="TRY15" s="9"/>
      <c r="TRZ15" s="9"/>
      <c r="TSA15" s="9"/>
      <c r="TSB15" s="9"/>
      <c r="TSC15" s="9"/>
      <c r="TSD15" s="9"/>
      <c r="TSE15" s="9"/>
      <c r="TSF15" s="9"/>
      <c r="TSG15" s="9"/>
      <c r="TSH15" s="9"/>
      <c r="TSI15" s="9"/>
      <c r="TSJ15" s="9"/>
      <c r="TSK15" s="9"/>
      <c r="TSL15" s="9"/>
      <c r="TSM15" s="9"/>
      <c r="TSN15" s="9"/>
      <c r="TSO15" s="9"/>
      <c r="TSP15" s="9"/>
      <c r="TSQ15" s="9"/>
      <c r="TSR15" s="9"/>
      <c r="TSS15" s="9"/>
      <c r="TST15" s="9"/>
      <c r="TSU15" s="9"/>
      <c r="TSV15" s="9"/>
      <c r="TSW15" s="9"/>
      <c r="TSX15" s="9"/>
      <c r="TSY15" s="9"/>
      <c r="TSZ15" s="9"/>
      <c r="TTA15" s="9"/>
      <c r="TTB15" s="9"/>
      <c r="TTC15" s="9"/>
      <c r="TTD15" s="9"/>
      <c r="TTE15" s="9"/>
      <c r="TTF15" s="9"/>
      <c r="TTG15" s="9"/>
      <c r="TTH15" s="9"/>
      <c r="TTI15" s="9"/>
      <c r="TTJ15" s="9"/>
      <c r="TTK15" s="9"/>
      <c r="TTL15" s="9"/>
      <c r="TTM15" s="9"/>
      <c r="TTN15" s="9"/>
      <c r="TTO15" s="9"/>
      <c r="TTP15" s="9"/>
      <c r="TTQ15" s="9"/>
      <c r="TTR15" s="9"/>
      <c r="TTS15" s="9"/>
      <c r="TTT15" s="9"/>
      <c r="TTU15" s="9"/>
      <c r="TTV15" s="9"/>
      <c r="TTW15" s="9"/>
      <c r="TTX15" s="9"/>
      <c r="TTY15" s="9"/>
      <c r="TTZ15" s="9"/>
      <c r="TUA15" s="9"/>
      <c r="TUB15" s="9"/>
      <c r="TUC15" s="9"/>
      <c r="TUD15" s="9"/>
      <c r="TUE15" s="9"/>
      <c r="TUF15" s="9"/>
      <c r="TUG15" s="9"/>
      <c r="TUH15" s="9"/>
      <c r="TUI15" s="9"/>
      <c r="TUJ15" s="9"/>
      <c r="TUK15" s="9"/>
      <c r="TUL15" s="9"/>
      <c r="TUM15" s="9"/>
      <c r="TUN15" s="9"/>
      <c r="TUO15" s="9"/>
      <c r="TUP15" s="9"/>
      <c r="TUQ15" s="9"/>
      <c r="TUR15" s="9"/>
      <c r="TUS15" s="9"/>
      <c r="TUT15" s="9"/>
      <c r="TUU15" s="9"/>
      <c r="TUV15" s="9"/>
      <c r="TUW15" s="9"/>
      <c r="TUX15" s="9"/>
      <c r="TUY15" s="9"/>
      <c r="TUZ15" s="9"/>
      <c r="TVA15" s="9"/>
      <c r="TVB15" s="9"/>
      <c r="TVC15" s="9"/>
      <c r="TVD15" s="9"/>
      <c r="TVE15" s="9"/>
      <c r="TVF15" s="9"/>
      <c r="TVG15" s="9"/>
      <c r="TVH15" s="9"/>
      <c r="TVI15" s="9"/>
      <c r="TVJ15" s="9"/>
      <c r="TVK15" s="9"/>
      <c r="TVL15" s="9"/>
      <c r="TVM15" s="9"/>
      <c r="TVN15" s="9"/>
      <c r="TVO15" s="9"/>
      <c r="TVP15" s="9"/>
      <c r="TVQ15" s="9"/>
      <c r="TVR15" s="9"/>
      <c r="TVS15" s="9"/>
      <c r="TVT15" s="9"/>
      <c r="TVU15" s="9"/>
      <c r="TVV15" s="9"/>
      <c r="TVW15" s="9"/>
      <c r="TVX15" s="9"/>
      <c r="TVY15" s="9"/>
      <c r="TVZ15" s="9"/>
      <c r="TWA15" s="9"/>
      <c r="TWB15" s="9"/>
      <c r="TWC15" s="9"/>
      <c r="TWD15" s="9"/>
      <c r="TWE15" s="9"/>
      <c r="TWF15" s="9"/>
      <c r="TWG15" s="9"/>
      <c r="TWH15" s="9"/>
      <c r="TWI15" s="9"/>
      <c r="TWJ15" s="9"/>
      <c r="TWK15" s="9"/>
      <c r="TWL15" s="9"/>
      <c r="TWM15" s="9"/>
      <c r="TWN15" s="9"/>
      <c r="TWO15" s="9"/>
      <c r="TWP15" s="9"/>
      <c r="TWQ15" s="9"/>
      <c r="TWR15" s="9"/>
      <c r="TWS15" s="9"/>
      <c r="TWT15" s="9"/>
      <c r="TWU15" s="9"/>
      <c r="TWV15" s="9"/>
      <c r="TWW15" s="9"/>
      <c r="TWX15" s="9"/>
      <c r="TWY15" s="9"/>
      <c r="TWZ15" s="9"/>
      <c r="TXA15" s="9"/>
      <c r="TXB15" s="9"/>
      <c r="TXC15" s="9"/>
      <c r="TXD15" s="9"/>
      <c r="TXE15" s="9"/>
      <c r="TXF15" s="9"/>
      <c r="TXG15" s="9"/>
      <c r="TXH15" s="9"/>
      <c r="TXI15" s="9"/>
      <c r="TXJ15" s="9"/>
      <c r="TXK15" s="9"/>
      <c r="TXL15" s="9"/>
      <c r="TXM15" s="9"/>
      <c r="TXN15" s="9"/>
      <c r="TXO15" s="9"/>
      <c r="TXP15" s="9"/>
      <c r="TXQ15" s="9"/>
      <c r="TXR15" s="9"/>
      <c r="TXS15" s="9"/>
      <c r="TXT15" s="9"/>
      <c r="TXU15" s="9"/>
      <c r="TXV15" s="9"/>
      <c r="TXW15" s="9"/>
      <c r="TXX15" s="9"/>
      <c r="TXY15" s="9"/>
      <c r="TXZ15" s="9"/>
      <c r="TYA15" s="9"/>
      <c r="TYB15" s="9"/>
      <c r="TYC15" s="9"/>
      <c r="TYD15" s="9"/>
      <c r="TYE15" s="9"/>
      <c r="TYF15" s="9"/>
      <c r="TYG15" s="9"/>
      <c r="TYH15" s="9"/>
      <c r="TYI15" s="9"/>
      <c r="TYJ15" s="9"/>
      <c r="TYK15" s="9"/>
      <c r="TYL15" s="9"/>
      <c r="TYM15" s="9"/>
      <c r="TYN15" s="9"/>
      <c r="TYO15" s="9"/>
      <c r="TYP15" s="9"/>
      <c r="TYQ15" s="9"/>
      <c r="TYR15" s="9"/>
      <c r="TYS15" s="9"/>
      <c r="TYT15" s="9"/>
      <c r="TYU15" s="9"/>
      <c r="TYV15" s="9"/>
      <c r="TYW15" s="9"/>
      <c r="TYX15" s="9"/>
      <c r="TYY15" s="9"/>
      <c r="TYZ15" s="9"/>
      <c r="TZA15" s="9"/>
      <c r="TZB15" s="9"/>
      <c r="TZC15" s="9"/>
      <c r="TZD15" s="9"/>
      <c r="TZE15" s="9"/>
      <c r="TZF15" s="9"/>
      <c r="TZG15" s="9"/>
      <c r="TZH15" s="9"/>
      <c r="TZI15" s="9"/>
      <c r="TZJ15" s="9"/>
      <c r="TZK15" s="9"/>
      <c r="TZL15" s="9"/>
      <c r="TZM15" s="9"/>
      <c r="TZN15" s="9"/>
      <c r="TZO15" s="9"/>
      <c r="TZP15" s="9"/>
      <c r="TZQ15" s="9"/>
      <c r="TZR15" s="9"/>
      <c r="TZS15" s="9"/>
      <c r="TZT15" s="9"/>
      <c r="TZU15" s="9"/>
      <c r="TZV15" s="9"/>
      <c r="TZW15" s="9"/>
      <c r="TZX15" s="9"/>
      <c r="TZY15" s="9"/>
      <c r="TZZ15" s="9"/>
      <c r="UAA15" s="9"/>
      <c r="UAB15" s="9"/>
      <c r="UAC15" s="9"/>
      <c r="UAD15" s="9"/>
      <c r="UAE15" s="9"/>
      <c r="UAF15" s="9"/>
      <c r="UAG15" s="9"/>
      <c r="UAH15" s="9"/>
      <c r="UAI15" s="9"/>
      <c r="UAJ15" s="9"/>
      <c r="UAK15" s="9"/>
      <c r="UAL15" s="9"/>
      <c r="UAM15" s="9"/>
      <c r="UAN15" s="9"/>
      <c r="UAO15" s="9"/>
      <c r="UAP15" s="9"/>
      <c r="UAQ15" s="9"/>
      <c r="UAR15" s="9"/>
      <c r="UAS15" s="9"/>
      <c r="UAT15" s="9"/>
      <c r="UAU15" s="9"/>
      <c r="UAV15" s="9"/>
      <c r="UAW15" s="9"/>
      <c r="UAX15" s="9"/>
      <c r="UAY15" s="9"/>
      <c r="UAZ15" s="9"/>
      <c r="UBA15" s="9"/>
      <c r="UBB15" s="9"/>
      <c r="UBC15" s="9"/>
      <c r="UBD15" s="9"/>
      <c r="UBE15" s="9"/>
      <c r="UBF15" s="9"/>
      <c r="UBG15" s="9"/>
      <c r="UBH15" s="9"/>
      <c r="UBI15" s="9"/>
      <c r="UBJ15" s="9"/>
      <c r="UBK15" s="9"/>
      <c r="UBL15" s="9"/>
      <c r="UBM15" s="9"/>
      <c r="UBN15" s="9"/>
      <c r="UBO15" s="9"/>
      <c r="UBP15" s="9"/>
      <c r="UBQ15" s="9"/>
      <c r="UBR15" s="9"/>
      <c r="UBS15" s="9"/>
      <c r="UBT15" s="9"/>
      <c r="UBU15" s="9"/>
      <c r="UBV15" s="9"/>
      <c r="UBW15" s="9"/>
      <c r="UBX15" s="9"/>
      <c r="UBY15" s="9"/>
      <c r="UBZ15" s="9"/>
      <c r="UCA15" s="9"/>
      <c r="UCB15" s="9"/>
      <c r="UCC15" s="9"/>
      <c r="UCD15" s="9"/>
      <c r="UCE15" s="9"/>
      <c r="UCF15" s="9"/>
      <c r="UCG15" s="9"/>
      <c r="UCH15" s="9"/>
      <c r="UCI15" s="9"/>
      <c r="UCJ15" s="9"/>
      <c r="UCK15" s="9"/>
      <c r="UCL15" s="9"/>
      <c r="UCM15" s="9"/>
      <c r="UCN15" s="9"/>
      <c r="UCO15" s="9"/>
      <c r="UCP15" s="9"/>
      <c r="UCQ15" s="9"/>
      <c r="UCR15" s="9"/>
      <c r="UCS15" s="9"/>
      <c r="UCT15" s="9"/>
      <c r="UCU15" s="9"/>
      <c r="UCV15" s="9"/>
      <c r="UCW15" s="9"/>
      <c r="UCX15" s="9"/>
      <c r="UCY15" s="9"/>
      <c r="UCZ15" s="9"/>
      <c r="UDA15" s="9"/>
      <c r="UDB15" s="9"/>
      <c r="UDC15" s="9"/>
      <c r="UDD15" s="9"/>
      <c r="UDE15" s="9"/>
      <c r="UDF15" s="9"/>
      <c r="UDG15" s="9"/>
      <c r="UDH15" s="9"/>
      <c r="UDI15" s="9"/>
      <c r="UDJ15" s="9"/>
      <c r="UDK15" s="9"/>
      <c r="UDL15" s="9"/>
      <c r="UDM15" s="9"/>
      <c r="UDN15" s="9"/>
      <c r="UDO15" s="9"/>
      <c r="UDP15" s="9"/>
      <c r="UDQ15" s="9"/>
      <c r="UDR15" s="9"/>
      <c r="UDS15" s="9"/>
      <c r="UDT15" s="9"/>
      <c r="UDU15" s="9"/>
      <c r="UDV15" s="9"/>
      <c r="UDW15" s="9"/>
      <c r="UDX15" s="9"/>
      <c r="UDY15" s="9"/>
      <c r="UDZ15" s="9"/>
      <c r="UEA15" s="9"/>
      <c r="UEB15" s="9"/>
      <c r="UEC15" s="9"/>
      <c r="UED15" s="9"/>
      <c r="UEE15" s="9"/>
      <c r="UEF15" s="9"/>
      <c r="UEG15" s="9"/>
      <c r="UEH15" s="9"/>
      <c r="UEI15" s="9"/>
      <c r="UEJ15" s="9"/>
      <c r="UEK15" s="9"/>
      <c r="UEL15" s="9"/>
      <c r="UEM15" s="9"/>
      <c r="UEN15" s="9"/>
      <c r="UEO15" s="9"/>
      <c r="UEP15" s="9"/>
      <c r="UEQ15" s="9"/>
      <c r="UER15" s="9"/>
      <c r="UES15" s="9"/>
      <c r="UET15" s="9"/>
      <c r="UEU15" s="9"/>
      <c r="UEV15" s="9"/>
      <c r="UEW15" s="9"/>
      <c r="UEX15" s="9"/>
      <c r="UEY15" s="9"/>
      <c r="UEZ15" s="9"/>
      <c r="UFA15" s="9"/>
      <c r="UFB15" s="9"/>
      <c r="UFC15" s="9"/>
      <c r="UFD15" s="9"/>
      <c r="UFE15" s="9"/>
      <c r="UFF15" s="9"/>
      <c r="UFG15" s="9"/>
      <c r="UFH15" s="9"/>
      <c r="UFI15" s="9"/>
      <c r="UFJ15" s="9"/>
      <c r="UFK15" s="9"/>
      <c r="UFL15" s="9"/>
      <c r="UFM15" s="9"/>
      <c r="UFN15" s="9"/>
      <c r="UFO15" s="9"/>
      <c r="UFP15" s="9"/>
      <c r="UFQ15" s="9"/>
      <c r="UFR15" s="9"/>
      <c r="UFS15" s="9"/>
      <c r="UFT15" s="9"/>
      <c r="UFU15" s="9"/>
      <c r="UFV15" s="9"/>
      <c r="UFW15" s="9"/>
      <c r="UFX15" s="9"/>
      <c r="UFY15" s="9"/>
      <c r="UFZ15" s="9"/>
      <c r="UGA15" s="9"/>
      <c r="UGB15" s="9"/>
      <c r="UGC15" s="9"/>
      <c r="UGD15" s="9"/>
      <c r="UGE15" s="9"/>
      <c r="UGF15" s="9"/>
      <c r="UGG15" s="9"/>
      <c r="UGH15" s="9"/>
      <c r="UGI15" s="9"/>
      <c r="UGJ15" s="9"/>
      <c r="UGK15" s="9"/>
      <c r="UGL15" s="9"/>
      <c r="UGM15" s="9"/>
      <c r="UGN15" s="9"/>
      <c r="UGO15" s="9"/>
      <c r="UGP15" s="9"/>
      <c r="UGQ15" s="9"/>
      <c r="UGR15" s="9"/>
      <c r="UGS15" s="9"/>
      <c r="UGT15" s="9"/>
      <c r="UGU15" s="9"/>
      <c r="UGV15" s="9"/>
      <c r="UGW15" s="9"/>
      <c r="UGX15" s="9"/>
      <c r="UGY15" s="9"/>
      <c r="UGZ15" s="9"/>
      <c r="UHA15" s="9"/>
      <c r="UHB15" s="9"/>
      <c r="UHC15" s="9"/>
      <c r="UHD15" s="9"/>
      <c r="UHE15" s="9"/>
      <c r="UHF15" s="9"/>
      <c r="UHG15" s="9"/>
      <c r="UHH15" s="9"/>
      <c r="UHI15" s="9"/>
      <c r="UHJ15" s="9"/>
      <c r="UHK15" s="9"/>
      <c r="UHL15" s="9"/>
      <c r="UHM15" s="9"/>
      <c r="UHN15" s="9"/>
      <c r="UHO15" s="9"/>
      <c r="UHP15" s="9"/>
      <c r="UHQ15" s="9"/>
      <c r="UHR15" s="9"/>
      <c r="UHS15" s="9"/>
      <c r="UHT15" s="9"/>
      <c r="UHU15" s="9"/>
      <c r="UHV15" s="9"/>
      <c r="UHW15" s="9"/>
      <c r="UHX15" s="9"/>
      <c r="UHY15" s="9"/>
      <c r="UHZ15" s="9"/>
      <c r="UIA15" s="9"/>
      <c r="UIB15" s="9"/>
      <c r="UIC15" s="9"/>
      <c r="UID15" s="9"/>
      <c r="UIE15" s="9"/>
      <c r="UIF15" s="9"/>
      <c r="UIG15" s="9"/>
      <c r="UIH15" s="9"/>
      <c r="UII15" s="9"/>
      <c r="UIJ15" s="9"/>
      <c r="UIK15" s="9"/>
      <c r="UIL15" s="9"/>
      <c r="UIM15" s="9"/>
      <c r="UIN15" s="9"/>
      <c r="UIO15" s="9"/>
      <c r="UIP15" s="9"/>
      <c r="UIQ15" s="9"/>
      <c r="UIR15" s="9"/>
      <c r="UIS15" s="9"/>
      <c r="UIT15" s="9"/>
      <c r="UIU15" s="9"/>
      <c r="UIV15" s="9"/>
      <c r="UIW15" s="9"/>
      <c r="UIX15" s="9"/>
      <c r="UIY15" s="9"/>
      <c r="UIZ15" s="9"/>
      <c r="UJA15" s="9"/>
      <c r="UJB15" s="9"/>
      <c r="UJC15" s="9"/>
      <c r="UJD15" s="9"/>
      <c r="UJE15" s="9"/>
      <c r="UJF15" s="9"/>
      <c r="UJG15" s="9"/>
      <c r="UJH15" s="9"/>
      <c r="UJI15" s="9"/>
      <c r="UJJ15" s="9"/>
      <c r="UJK15" s="9"/>
      <c r="UJL15" s="9"/>
      <c r="UJM15" s="9"/>
      <c r="UJN15" s="9"/>
      <c r="UJO15" s="9"/>
      <c r="UJP15" s="9"/>
      <c r="UJQ15" s="9"/>
      <c r="UJR15" s="9"/>
      <c r="UJS15" s="9"/>
      <c r="UJT15" s="9"/>
      <c r="UJU15" s="9"/>
      <c r="UJV15" s="9"/>
      <c r="UJW15" s="9"/>
      <c r="UJX15" s="9"/>
      <c r="UJY15" s="9"/>
      <c r="UJZ15" s="9"/>
      <c r="UKA15" s="9"/>
      <c r="UKB15" s="9"/>
      <c r="UKC15" s="9"/>
      <c r="UKD15" s="9"/>
      <c r="UKE15" s="9"/>
      <c r="UKF15" s="9"/>
      <c r="UKG15" s="9"/>
      <c r="UKH15" s="9"/>
      <c r="UKI15" s="9"/>
      <c r="UKJ15" s="9"/>
      <c r="UKK15" s="9"/>
      <c r="UKL15" s="9"/>
      <c r="UKM15" s="9"/>
      <c r="UKN15" s="9"/>
      <c r="UKO15" s="9"/>
      <c r="UKP15" s="9"/>
      <c r="UKQ15" s="9"/>
      <c r="UKR15" s="9"/>
      <c r="UKS15" s="9"/>
      <c r="UKT15" s="9"/>
      <c r="UKU15" s="9"/>
      <c r="UKV15" s="9"/>
      <c r="UKW15" s="9"/>
      <c r="UKX15" s="9"/>
      <c r="UKY15" s="9"/>
      <c r="UKZ15" s="9"/>
      <c r="ULA15" s="9"/>
      <c r="ULB15" s="9"/>
      <c r="ULC15" s="9"/>
      <c r="ULD15" s="9"/>
      <c r="ULE15" s="9"/>
      <c r="ULF15" s="9"/>
      <c r="ULG15" s="9"/>
      <c r="ULH15" s="9"/>
      <c r="ULI15" s="9"/>
      <c r="ULJ15" s="9"/>
      <c r="ULK15" s="9"/>
      <c r="ULL15" s="9"/>
      <c r="ULM15" s="9"/>
      <c r="ULN15" s="9"/>
      <c r="ULO15" s="9"/>
      <c r="ULP15" s="9"/>
      <c r="ULQ15" s="9"/>
      <c r="ULR15" s="9"/>
      <c r="ULS15" s="9"/>
      <c r="ULT15" s="9"/>
      <c r="ULU15" s="9"/>
      <c r="ULV15" s="9"/>
      <c r="ULW15" s="9"/>
      <c r="ULX15" s="9"/>
      <c r="ULY15" s="9"/>
      <c r="ULZ15" s="9"/>
      <c r="UMA15" s="9"/>
      <c r="UMB15" s="9"/>
      <c r="UMC15" s="9"/>
      <c r="UMD15" s="9"/>
      <c r="UME15" s="9"/>
      <c r="UMF15" s="9"/>
      <c r="UMG15" s="9"/>
      <c r="UMH15" s="9"/>
      <c r="UMI15" s="9"/>
      <c r="UMJ15" s="9"/>
      <c r="UMK15" s="9"/>
      <c r="UML15" s="9"/>
      <c r="UMM15" s="9"/>
      <c r="UMN15" s="9"/>
      <c r="UMO15" s="9"/>
      <c r="UMP15" s="9"/>
      <c r="UMQ15" s="9"/>
      <c r="UMR15" s="9"/>
      <c r="UMS15" s="9"/>
      <c r="UMT15" s="9"/>
      <c r="UMU15" s="9"/>
      <c r="UMV15" s="9"/>
      <c r="UMW15" s="9"/>
      <c r="UMX15" s="9"/>
      <c r="UMY15" s="9"/>
      <c r="UMZ15" s="9"/>
      <c r="UNA15" s="9"/>
      <c r="UNB15" s="9"/>
      <c r="UNC15" s="9"/>
      <c r="UND15" s="9"/>
      <c r="UNE15" s="9"/>
      <c r="UNF15" s="9"/>
      <c r="UNG15" s="9"/>
      <c r="UNH15" s="9"/>
      <c r="UNI15" s="9"/>
      <c r="UNJ15" s="9"/>
      <c r="UNK15" s="9"/>
      <c r="UNL15" s="9"/>
      <c r="UNM15" s="9"/>
      <c r="UNN15" s="9"/>
      <c r="UNO15" s="9"/>
      <c r="UNP15" s="9"/>
      <c r="UNQ15" s="9"/>
      <c r="UNR15" s="9"/>
      <c r="UNS15" s="9"/>
      <c r="UNT15" s="9"/>
      <c r="UNU15" s="9"/>
      <c r="UNV15" s="9"/>
      <c r="UNW15" s="9"/>
      <c r="UNX15" s="9"/>
      <c r="UNY15" s="9"/>
      <c r="UNZ15" s="9"/>
      <c r="UOA15" s="9"/>
      <c r="UOB15" s="9"/>
      <c r="UOC15" s="9"/>
      <c r="UOD15" s="9"/>
      <c r="UOE15" s="9"/>
      <c r="UOF15" s="9"/>
      <c r="UOG15" s="9"/>
      <c r="UOH15" s="9"/>
      <c r="UOI15" s="9"/>
      <c r="UOJ15" s="9"/>
      <c r="UOK15" s="9"/>
      <c r="UOL15" s="9"/>
      <c r="UOM15" s="9"/>
      <c r="UON15" s="9"/>
      <c r="UOO15" s="9"/>
      <c r="UOP15" s="9"/>
      <c r="UOQ15" s="9"/>
      <c r="UOR15" s="9"/>
      <c r="UOS15" s="9"/>
      <c r="UOT15" s="9"/>
      <c r="UOU15" s="9"/>
      <c r="UOV15" s="9"/>
      <c r="UOW15" s="9"/>
      <c r="UOX15" s="9"/>
      <c r="UOY15" s="9"/>
      <c r="UOZ15" s="9"/>
      <c r="UPA15" s="9"/>
      <c r="UPB15" s="9"/>
      <c r="UPC15" s="9"/>
      <c r="UPD15" s="9"/>
      <c r="UPE15" s="9"/>
      <c r="UPF15" s="9"/>
      <c r="UPG15" s="9"/>
      <c r="UPH15" s="9"/>
      <c r="UPI15" s="9"/>
      <c r="UPJ15" s="9"/>
      <c r="UPK15" s="9"/>
      <c r="UPL15" s="9"/>
      <c r="UPM15" s="9"/>
      <c r="UPN15" s="9"/>
      <c r="UPO15" s="9"/>
      <c r="UPP15" s="9"/>
      <c r="UPQ15" s="9"/>
      <c r="UPR15" s="9"/>
      <c r="UPS15" s="9"/>
      <c r="UPT15" s="9"/>
      <c r="UPU15" s="9"/>
      <c r="UPV15" s="9"/>
      <c r="UPW15" s="9"/>
      <c r="UPX15" s="9"/>
      <c r="UPY15" s="9"/>
      <c r="UPZ15" s="9"/>
      <c r="UQA15" s="9"/>
      <c r="UQB15" s="9"/>
      <c r="UQC15" s="9"/>
      <c r="UQD15" s="9"/>
      <c r="UQE15" s="9"/>
      <c r="UQF15" s="9"/>
      <c r="UQG15" s="9"/>
      <c r="UQH15" s="9"/>
      <c r="UQI15" s="9"/>
      <c r="UQJ15" s="9"/>
      <c r="UQK15" s="9"/>
      <c r="UQL15" s="9"/>
      <c r="UQM15" s="9"/>
      <c r="UQN15" s="9"/>
      <c r="UQO15" s="9"/>
      <c r="UQP15" s="9"/>
      <c r="UQQ15" s="9"/>
      <c r="UQR15" s="9"/>
      <c r="UQS15" s="9"/>
      <c r="UQT15" s="9"/>
      <c r="UQU15" s="9"/>
      <c r="UQV15" s="9"/>
      <c r="UQW15" s="9"/>
      <c r="UQX15" s="9"/>
      <c r="UQY15" s="9"/>
      <c r="UQZ15" s="9"/>
      <c r="URA15" s="9"/>
      <c r="URB15" s="9"/>
      <c r="URC15" s="9"/>
      <c r="URD15" s="9"/>
      <c r="URE15" s="9"/>
      <c r="URF15" s="9"/>
      <c r="URG15" s="9"/>
      <c r="URH15" s="9"/>
      <c r="URI15" s="9"/>
      <c r="URJ15" s="9"/>
      <c r="URK15" s="9"/>
      <c r="URL15" s="9"/>
      <c r="URM15" s="9"/>
      <c r="URN15" s="9"/>
      <c r="URO15" s="9"/>
      <c r="URP15" s="9"/>
      <c r="URQ15" s="9"/>
      <c r="URR15" s="9"/>
      <c r="URS15" s="9"/>
      <c r="URT15" s="9"/>
      <c r="URU15" s="9"/>
      <c r="URV15" s="9"/>
      <c r="URW15" s="9"/>
      <c r="URX15" s="9"/>
      <c r="URY15" s="9"/>
      <c r="URZ15" s="9"/>
      <c r="USA15" s="9"/>
      <c r="USB15" s="9"/>
      <c r="USC15" s="9"/>
      <c r="USD15" s="9"/>
      <c r="USE15" s="9"/>
      <c r="USF15" s="9"/>
      <c r="USG15" s="9"/>
      <c r="USH15" s="9"/>
      <c r="USI15" s="9"/>
      <c r="USJ15" s="9"/>
      <c r="USK15" s="9"/>
      <c r="USL15" s="9"/>
      <c r="USM15" s="9"/>
      <c r="USN15" s="9"/>
      <c r="USO15" s="9"/>
      <c r="USP15" s="9"/>
      <c r="USQ15" s="9"/>
      <c r="USR15" s="9"/>
      <c r="USS15" s="9"/>
      <c r="UST15" s="9"/>
      <c r="USU15" s="9"/>
      <c r="USV15" s="9"/>
      <c r="USW15" s="9"/>
      <c r="USX15" s="9"/>
      <c r="USY15" s="9"/>
      <c r="USZ15" s="9"/>
      <c r="UTA15" s="9"/>
      <c r="UTB15" s="9"/>
      <c r="UTC15" s="9"/>
      <c r="UTD15" s="9"/>
      <c r="UTE15" s="9"/>
      <c r="UTF15" s="9"/>
      <c r="UTG15" s="9"/>
      <c r="UTH15" s="9"/>
      <c r="UTI15" s="9"/>
      <c r="UTJ15" s="9"/>
      <c r="UTK15" s="9"/>
      <c r="UTL15" s="9"/>
      <c r="UTM15" s="9"/>
      <c r="UTN15" s="9"/>
      <c r="UTO15" s="9"/>
      <c r="UTP15" s="9"/>
      <c r="UTQ15" s="9"/>
      <c r="UTR15" s="9"/>
      <c r="UTS15" s="9"/>
      <c r="UTT15" s="9"/>
      <c r="UTU15" s="9"/>
      <c r="UTV15" s="9"/>
      <c r="UTW15" s="9"/>
      <c r="UTX15" s="9"/>
      <c r="UTY15" s="9"/>
      <c r="UTZ15" s="9"/>
      <c r="UUA15" s="9"/>
      <c r="UUB15" s="9"/>
      <c r="UUC15" s="9"/>
      <c r="UUD15" s="9"/>
      <c r="UUE15" s="9"/>
      <c r="UUF15" s="9"/>
      <c r="UUG15" s="9"/>
      <c r="UUH15" s="9"/>
      <c r="UUI15" s="9"/>
      <c r="UUJ15" s="9"/>
      <c r="UUK15" s="9"/>
      <c r="UUL15" s="9"/>
      <c r="UUM15" s="9"/>
      <c r="UUN15" s="9"/>
      <c r="UUO15" s="9"/>
      <c r="UUP15" s="9"/>
      <c r="UUQ15" s="9"/>
      <c r="UUR15" s="9"/>
      <c r="UUS15" s="9"/>
      <c r="UUT15" s="9"/>
      <c r="UUU15" s="9"/>
      <c r="UUV15" s="9"/>
      <c r="UUW15" s="9"/>
      <c r="UUX15" s="9"/>
      <c r="UUY15" s="9"/>
      <c r="UUZ15" s="9"/>
      <c r="UVA15" s="9"/>
      <c r="UVB15" s="9"/>
      <c r="UVC15" s="9"/>
      <c r="UVD15" s="9"/>
      <c r="UVE15" s="9"/>
      <c r="UVF15" s="9"/>
      <c r="UVG15" s="9"/>
      <c r="UVH15" s="9"/>
      <c r="UVI15" s="9"/>
      <c r="UVJ15" s="9"/>
      <c r="UVK15" s="9"/>
      <c r="UVL15" s="9"/>
      <c r="UVM15" s="9"/>
      <c r="UVN15" s="9"/>
      <c r="UVO15" s="9"/>
      <c r="UVP15" s="9"/>
      <c r="UVQ15" s="9"/>
      <c r="UVR15" s="9"/>
      <c r="UVS15" s="9"/>
      <c r="UVT15" s="9"/>
      <c r="UVU15" s="9"/>
      <c r="UVV15" s="9"/>
      <c r="UVW15" s="9"/>
      <c r="UVX15" s="9"/>
      <c r="UVY15" s="9"/>
      <c r="UVZ15" s="9"/>
      <c r="UWA15" s="9"/>
      <c r="UWB15" s="9"/>
      <c r="UWC15" s="9"/>
      <c r="UWD15" s="9"/>
      <c r="UWE15" s="9"/>
      <c r="UWF15" s="9"/>
      <c r="UWG15" s="9"/>
      <c r="UWH15" s="9"/>
      <c r="UWI15" s="9"/>
      <c r="UWJ15" s="9"/>
      <c r="UWK15" s="9"/>
      <c r="UWL15" s="9"/>
      <c r="UWM15" s="9"/>
      <c r="UWN15" s="9"/>
      <c r="UWO15" s="9"/>
      <c r="UWP15" s="9"/>
      <c r="UWQ15" s="9"/>
      <c r="UWR15" s="9"/>
      <c r="UWS15" s="9"/>
      <c r="UWT15" s="9"/>
      <c r="UWU15" s="9"/>
      <c r="UWV15" s="9"/>
      <c r="UWW15" s="9"/>
      <c r="UWX15" s="9"/>
      <c r="UWY15" s="9"/>
      <c r="UWZ15" s="9"/>
      <c r="UXA15" s="9"/>
      <c r="UXB15" s="9"/>
      <c r="UXC15" s="9"/>
      <c r="UXD15" s="9"/>
      <c r="UXE15" s="9"/>
      <c r="UXF15" s="9"/>
      <c r="UXG15" s="9"/>
      <c r="UXH15" s="9"/>
      <c r="UXI15" s="9"/>
      <c r="UXJ15" s="9"/>
      <c r="UXK15" s="9"/>
      <c r="UXL15" s="9"/>
      <c r="UXM15" s="9"/>
      <c r="UXN15" s="9"/>
      <c r="UXO15" s="9"/>
      <c r="UXP15" s="9"/>
      <c r="UXQ15" s="9"/>
      <c r="UXR15" s="9"/>
      <c r="UXS15" s="9"/>
      <c r="UXT15" s="9"/>
      <c r="UXU15" s="9"/>
      <c r="UXV15" s="9"/>
      <c r="UXW15" s="9"/>
      <c r="UXX15" s="9"/>
      <c r="UXY15" s="9"/>
      <c r="UXZ15" s="9"/>
      <c r="UYA15" s="9"/>
      <c r="UYB15" s="9"/>
      <c r="UYC15" s="9"/>
      <c r="UYD15" s="9"/>
      <c r="UYE15" s="9"/>
      <c r="UYF15" s="9"/>
      <c r="UYG15" s="9"/>
      <c r="UYH15" s="9"/>
      <c r="UYI15" s="9"/>
      <c r="UYJ15" s="9"/>
      <c r="UYK15" s="9"/>
      <c r="UYL15" s="9"/>
      <c r="UYM15" s="9"/>
      <c r="UYN15" s="9"/>
      <c r="UYO15" s="9"/>
      <c r="UYP15" s="9"/>
      <c r="UYQ15" s="9"/>
      <c r="UYR15" s="9"/>
      <c r="UYS15" s="9"/>
      <c r="UYT15" s="9"/>
      <c r="UYU15" s="9"/>
      <c r="UYV15" s="9"/>
      <c r="UYW15" s="9"/>
      <c r="UYX15" s="9"/>
      <c r="UYY15" s="9"/>
      <c r="UYZ15" s="9"/>
      <c r="UZA15" s="9"/>
      <c r="UZB15" s="9"/>
      <c r="UZC15" s="9"/>
      <c r="UZD15" s="9"/>
      <c r="UZE15" s="9"/>
      <c r="UZF15" s="9"/>
      <c r="UZG15" s="9"/>
      <c r="UZH15" s="9"/>
      <c r="UZI15" s="9"/>
      <c r="UZJ15" s="9"/>
      <c r="UZK15" s="9"/>
      <c r="UZL15" s="9"/>
      <c r="UZM15" s="9"/>
      <c r="UZN15" s="9"/>
      <c r="UZO15" s="9"/>
      <c r="UZP15" s="9"/>
      <c r="UZQ15" s="9"/>
      <c r="UZR15" s="9"/>
      <c r="UZS15" s="9"/>
      <c r="UZT15" s="9"/>
      <c r="UZU15" s="9"/>
      <c r="UZV15" s="9"/>
      <c r="UZW15" s="9"/>
      <c r="UZX15" s="9"/>
      <c r="UZY15" s="9"/>
      <c r="UZZ15" s="9"/>
      <c r="VAA15" s="9"/>
      <c r="VAB15" s="9"/>
      <c r="VAC15" s="9"/>
      <c r="VAD15" s="9"/>
      <c r="VAE15" s="9"/>
      <c r="VAF15" s="9"/>
      <c r="VAG15" s="9"/>
      <c r="VAH15" s="9"/>
      <c r="VAI15" s="9"/>
      <c r="VAJ15" s="9"/>
      <c r="VAK15" s="9"/>
      <c r="VAL15" s="9"/>
      <c r="VAM15" s="9"/>
      <c r="VAN15" s="9"/>
      <c r="VAO15" s="9"/>
      <c r="VAP15" s="9"/>
      <c r="VAQ15" s="9"/>
      <c r="VAR15" s="9"/>
      <c r="VAS15" s="9"/>
      <c r="VAT15" s="9"/>
      <c r="VAU15" s="9"/>
      <c r="VAV15" s="9"/>
      <c r="VAW15" s="9"/>
      <c r="VAX15" s="9"/>
      <c r="VAY15" s="9"/>
      <c r="VAZ15" s="9"/>
      <c r="VBA15" s="9"/>
      <c r="VBB15" s="9"/>
      <c r="VBC15" s="9"/>
      <c r="VBD15" s="9"/>
      <c r="VBE15" s="9"/>
      <c r="VBF15" s="9"/>
      <c r="VBG15" s="9"/>
      <c r="VBH15" s="9"/>
      <c r="VBI15" s="9"/>
      <c r="VBJ15" s="9"/>
      <c r="VBK15" s="9"/>
      <c r="VBL15" s="9"/>
      <c r="VBM15" s="9"/>
      <c r="VBN15" s="9"/>
      <c r="VBO15" s="9"/>
      <c r="VBP15" s="9"/>
      <c r="VBQ15" s="9"/>
      <c r="VBR15" s="9"/>
      <c r="VBS15" s="9"/>
      <c r="VBT15" s="9"/>
      <c r="VBU15" s="9"/>
      <c r="VBV15" s="9"/>
      <c r="VBW15" s="9"/>
      <c r="VBX15" s="9"/>
      <c r="VBY15" s="9"/>
      <c r="VBZ15" s="9"/>
      <c r="VCA15" s="9"/>
      <c r="VCB15" s="9"/>
      <c r="VCC15" s="9"/>
      <c r="VCD15" s="9"/>
      <c r="VCE15" s="9"/>
      <c r="VCF15" s="9"/>
      <c r="VCG15" s="9"/>
      <c r="VCH15" s="9"/>
      <c r="VCI15" s="9"/>
      <c r="VCJ15" s="9"/>
      <c r="VCK15" s="9"/>
      <c r="VCL15" s="9"/>
      <c r="VCM15" s="9"/>
      <c r="VCN15" s="9"/>
      <c r="VCO15" s="9"/>
      <c r="VCP15" s="9"/>
      <c r="VCQ15" s="9"/>
      <c r="VCR15" s="9"/>
      <c r="VCS15" s="9"/>
      <c r="VCT15" s="9"/>
      <c r="VCU15" s="9"/>
      <c r="VCV15" s="9"/>
      <c r="VCW15" s="9"/>
      <c r="VCX15" s="9"/>
      <c r="VCY15" s="9"/>
      <c r="VCZ15" s="9"/>
      <c r="VDA15" s="9"/>
      <c r="VDB15" s="9"/>
      <c r="VDC15" s="9"/>
      <c r="VDD15" s="9"/>
      <c r="VDE15" s="9"/>
      <c r="VDF15" s="9"/>
      <c r="VDG15" s="9"/>
      <c r="VDH15" s="9"/>
      <c r="VDI15" s="9"/>
      <c r="VDJ15" s="9"/>
      <c r="VDK15" s="9"/>
      <c r="VDL15" s="9"/>
      <c r="VDM15" s="9"/>
      <c r="VDN15" s="9"/>
      <c r="VDO15" s="9"/>
      <c r="VDP15" s="9"/>
      <c r="VDQ15" s="9"/>
      <c r="VDR15" s="9"/>
      <c r="VDS15" s="9"/>
      <c r="VDT15" s="9"/>
      <c r="VDU15" s="9"/>
      <c r="VDV15" s="9"/>
      <c r="VDW15" s="9"/>
      <c r="VDX15" s="9"/>
      <c r="VDY15" s="9"/>
      <c r="VDZ15" s="9"/>
      <c r="VEA15" s="9"/>
      <c r="VEB15" s="9"/>
      <c r="VEC15" s="9"/>
      <c r="VED15" s="9"/>
      <c r="VEE15" s="9"/>
      <c r="VEF15" s="9"/>
      <c r="VEG15" s="9"/>
      <c r="VEH15" s="9"/>
      <c r="VEI15" s="9"/>
      <c r="VEJ15" s="9"/>
      <c r="VEK15" s="9"/>
      <c r="VEL15" s="9"/>
      <c r="VEM15" s="9"/>
      <c r="VEN15" s="9"/>
      <c r="VEO15" s="9"/>
      <c r="VEP15" s="9"/>
      <c r="VEQ15" s="9"/>
      <c r="VER15" s="9"/>
      <c r="VES15" s="9"/>
      <c r="VET15" s="9"/>
      <c r="VEU15" s="9"/>
      <c r="VEV15" s="9"/>
      <c r="VEW15" s="9"/>
      <c r="VEX15" s="9"/>
      <c r="VEY15" s="9"/>
      <c r="VEZ15" s="9"/>
      <c r="VFA15" s="9"/>
      <c r="VFB15" s="9"/>
      <c r="VFC15" s="9"/>
      <c r="VFD15" s="9"/>
      <c r="VFE15" s="9"/>
      <c r="VFF15" s="9"/>
      <c r="VFG15" s="9"/>
      <c r="VFH15" s="9"/>
      <c r="VFI15" s="9"/>
      <c r="VFJ15" s="9"/>
      <c r="VFK15" s="9"/>
      <c r="VFL15" s="9"/>
      <c r="VFM15" s="9"/>
      <c r="VFN15" s="9"/>
      <c r="VFO15" s="9"/>
      <c r="VFP15" s="9"/>
      <c r="VFQ15" s="9"/>
      <c r="VFR15" s="9"/>
      <c r="VFS15" s="9"/>
      <c r="VFT15" s="9"/>
      <c r="VFU15" s="9"/>
      <c r="VFV15" s="9"/>
      <c r="VFW15" s="9"/>
      <c r="VFX15" s="9"/>
      <c r="VFY15" s="9"/>
      <c r="VFZ15" s="9"/>
      <c r="VGA15" s="9"/>
      <c r="VGB15" s="9"/>
      <c r="VGC15" s="9"/>
      <c r="VGD15" s="9"/>
      <c r="VGE15" s="9"/>
      <c r="VGF15" s="9"/>
      <c r="VGG15" s="9"/>
      <c r="VGH15" s="9"/>
      <c r="VGI15" s="9"/>
      <c r="VGJ15" s="9"/>
      <c r="VGK15" s="9"/>
      <c r="VGL15" s="9"/>
      <c r="VGM15" s="9"/>
      <c r="VGN15" s="9"/>
      <c r="VGO15" s="9"/>
      <c r="VGP15" s="9"/>
      <c r="VGQ15" s="9"/>
      <c r="VGR15" s="9"/>
      <c r="VGS15" s="9"/>
      <c r="VGT15" s="9"/>
      <c r="VGU15" s="9"/>
      <c r="VGV15" s="9"/>
      <c r="VGW15" s="9"/>
      <c r="VGX15" s="9"/>
      <c r="VGY15" s="9"/>
      <c r="VGZ15" s="9"/>
      <c r="VHA15" s="9"/>
      <c r="VHB15" s="9"/>
      <c r="VHC15" s="9"/>
      <c r="VHD15" s="9"/>
      <c r="VHE15" s="9"/>
      <c r="VHF15" s="9"/>
      <c r="VHG15" s="9"/>
      <c r="VHH15" s="9"/>
      <c r="VHI15" s="9"/>
      <c r="VHJ15" s="9"/>
      <c r="VHK15" s="9"/>
      <c r="VHL15" s="9"/>
      <c r="VHM15" s="9"/>
      <c r="VHN15" s="9"/>
      <c r="VHO15" s="9"/>
      <c r="VHP15" s="9"/>
      <c r="VHQ15" s="9"/>
      <c r="VHR15" s="9"/>
      <c r="VHS15" s="9"/>
      <c r="VHT15" s="9"/>
      <c r="VHU15" s="9"/>
      <c r="VHV15" s="9"/>
      <c r="VHW15" s="9"/>
      <c r="VHX15" s="9"/>
      <c r="VHY15" s="9"/>
      <c r="VHZ15" s="9"/>
      <c r="VIA15" s="9"/>
      <c r="VIB15" s="9"/>
      <c r="VIC15" s="9"/>
      <c r="VID15" s="9"/>
      <c r="VIE15" s="9"/>
      <c r="VIF15" s="9"/>
      <c r="VIG15" s="9"/>
      <c r="VIH15" s="9"/>
      <c r="VII15" s="9"/>
      <c r="VIJ15" s="9"/>
      <c r="VIK15" s="9"/>
      <c r="VIL15" s="9"/>
      <c r="VIM15" s="9"/>
      <c r="VIN15" s="9"/>
      <c r="VIO15" s="9"/>
      <c r="VIP15" s="9"/>
      <c r="VIQ15" s="9"/>
      <c r="VIR15" s="9"/>
      <c r="VIS15" s="9"/>
      <c r="VIT15" s="9"/>
      <c r="VIU15" s="9"/>
      <c r="VIV15" s="9"/>
      <c r="VIW15" s="9"/>
      <c r="VIX15" s="9"/>
      <c r="VIY15" s="9"/>
      <c r="VIZ15" s="9"/>
      <c r="VJA15" s="9"/>
      <c r="VJB15" s="9"/>
      <c r="VJC15" s="9"/>
      <c r="VJD15" s="9"/>
      <c r="VJE15" s="9"/>
      <c r="VJF15" s="9"/>
      <c r="VJG15" s="9"/>
      <c r="VJH15" s="9"/>
      <c r="VJI15" s="9"/>
      <c r="VJJ15" s="9"/>
      <c r="VJK15" s="9"/>
      <c r="VJL15" s="9"/>
      <c r="VJM15" s="9"/>
      <c r="VJN15" s="9"/>
      <c r="VJO15" s="9"/>
      <c r="VJP15" s="9"/>
      <c r="VJQ15" s="9"/>
      <c r="VJR15" s="9"/>
      <c r="VJS15" s="9"/>
      <c r="VJT15" s="9"/>
      <c r="VJU15" s="9"/>
      <c r="VJV15" s="9"/>
      <c r="VJW15" s="9"/>
      <c r="VJX15" s="9"/>
      <c r="VJY15" s="9"/>
      <c r="VJZ15" s="9"/>
      <c r="VKA15" s="9"/>
      <c r="VKB15" s="9"/>
      <c r="VKC15" s="9"/>
      <c r="VKD15" s="9"/>
      <c r="VKE15" s="9"/>
      <c r="VKF15" s="9"/>
      <c r="VKG15" s="9"/>
      <c r="VKH15" s="9"/>
      <c r="VKI15" s="9"/>
      <c r="VKJ15" s="9"/>
      <c r="VKK15" s="9"/>
      <c r="VKL15" s="9"/>
      <c r="VKM15" s="9"/>
      <c r="VKN15" s="9"/>
      <c r="VKO15" s="9"/>
      <c r="VKP15" s="9"/>
      <c r="VKQ15" s="9"/>
      <c r="VKR15" s="9"/>
      <c r="VKS15" s="9"/>
      <c r="VKT15" s="9"/>
      <c r="VKU15" s="9"/>
      <c r="VKV15" s="9"/>
      <c r="VKW15" s="9"/>
      <c r="VKX15" s="9"/>
      <c r="VKY15" s="9"/>
      <c r="VKZ15" s="9"/>
      <c r="VLA15" s="9"/>
      <c r="VLB15" s="9"/>
      <c r="VLC15" s="9"/>
      <c r="VLD15" s="9"/>
      <c r="VLE15" s="9"/>
      <c r="VLF15" s="9"/>
      <c r="VLG15" s="9"/>
      <c r="VLH15" s="9"/>
      <c r="VLI15" s="9"/>
      <c r="VLJ15" s="9"/>
      <c r="VLK15" s="9"/>
      <c r="VLL15" s="9"/>
      <c r="VLM15" s="9"/>
      <c r="VLN15" s="9"/>
      <c r="VLO15" s="9"/>
      <c r="VLP15" s="9"/>
      <c r="VLQ15" s="9"/>
      <c r="VLR15" s="9"/>
      <c r="VLS15" s="9"/>
      <c r="VLT15" s="9"/>
      <c r="VLU15" s="9"/>
      <c r="VLV15" s="9"/>
      <c r="VLW15" s="9"/>
      <c r="VLX15" s="9"/>
      <c r="VLY15" s="9"/>
      <c r="VLZ15" s="9"/>
      <c r="VMA15" s="9"/>
      <c r="VMB15" s="9"/>
      <c r="VMC15" s="9"/>
      <c r="VMD15" s="9"/>
      <c r="VME15" s="9"/>
      <c r="VMF15" s="9"/>
      <c r="VMG15" s="9"/>
      <c r="VMH15" s="9"/>
      <c r="VMI15" s="9"/>
      <c r="VMJ15" s="9"/>
      <c r="VMK15" s="9"/>
      <c r="VML15" s="9"/>
      <c r="VMM15" s="9"/>
      <c r="VMN15" s="9"/>
      <c r="VMO15" s="9"/>
      <c r="VMP15" s="9"/>
      <c r="VMQ15" s="9"/>
      <c r="VMR15" s="9"/>
      <c r="VMS15" s="9"/>
      <c r="VMT15" s="9"/>
      <c r="VMU15" s="9"/>
      <c r="VMV15" s="9"/>
      <c r="VMW15" s="9"/>
      <c r="VMX15" s="9"/>
      <c r="VMY15" s="9"/>
      <c r="VMZ15" s="9"/>
      <c r="VNA15" s="9"/>
      <c r="VNB15" s="9"/>
      <c r="VNC15" s="9"/>
      <c r="VND15" s="9"/>
      <c r="VNE15" s="9"/>
      <c r="VNF15" s="9"/>
      <c r="VNG15" s="9"/>
      <c r="VNH15" s="9"/>
      <c r="VNI15" s="9"/>
      <c r="VNJ15" s="9"/>
      <c r="VNK15" s="9"/>
      <c r="VNL15" s="9"/>
      <c r="VNM15" s="9"/>
      <c r="VNN15" s="9"/>
      <c r="VNO15" s="9"/>
      <c r="VNP15" s="9"/>
      <c r="VNQ15" s="9"/>
      <c r="VNR15" s="9"/>
      <c r="VNS15" s="9"/>
      <c r="VNT15" s="9"/>
      <c r="VNU15" s="9"/>
      <c r="VNV15" s="9"/>
      <c r="VNW15" s="9"/>
      <c r="VNX15" s="9"/>
      <c r="VNY15" s="9"/>
      <c r="VNZ15" s="9"/>
      <c r="VOA15" s="9"/>
      <c r="VOB15" s="9"/>
      <c r="VOC15" s="9"/>
      <c r="VOD15" s="9"/>
      <c r="VOE15" s="9"/>
      <c r="VOF15" s="9"/>
      <c r="VOG15" s="9"/>
      <c r="VOH15" s="9"/>
      <c r="VOI15" s="9"/>
      <c r="VOJ15" s="9"/>
      <c r="VOK15" s="9"/>
      <c r="VOL15" s="9"/>
      <c r="VOM15" s="9"/>
      <c r="VON15" s="9"/>
      <c r="VOO15" s="9"/>
      <c r="VOP15" s="9"/>
      <c r="VOQ15" s="9"/>
      <c r="VOR15" s="9"/>
      <c r="VOS15" s="9"/>
      <c r="VOT15" s="9"/>
      <c r="VOU15" s="9"/>
      <c r="VOV15" s="9"/>
      <c r="VOW15" s="9"/>
      <c r="VOX15" s="9"/>
      <c r="VOY15" s="9"/>
      <c r="VOZ15" s="9"/>
      <c r="VPA15" s="9"/>
      <c r="VPB15" s="9"/>
      <c r="VPC15" s="9"/>
      <c r="VPD15" s="9"/>
      <c r="VPE15" s="9"/>
      <c r="VPF15" s="9"/>
      <c r="VPG15" s="9"/>
      <c r="VPH15" s="9"/>
      <c r="VPI15" s="9"/>
      <c r="VPJ15" s="9"/>
      <c r="VPK15" s="9"/>
      <c r="VPL15" s="9"/>
      <c r="VPM15" s="9"/>
      <c r="VPN15" s="9"/>
      <c r="VPO15" s="9"/>
      <c r="VPP15" s="9"/>
      <c r="VPQ15" s="9"/>
      <c r="VPR15" s="9"/>
      <c r="VPS15" s="9"/>
      <c r="VPT15" s="9"/>
      <c r="VPU15" s="9"/>
      <c r="VPV15" s="9"/>
      <c r="VPW15" s="9"/>
      <c r="VPX15" s="9"/>
      <c r="VPY15" s="9"/>
      <c r="VPZ15" s="9"/>
      <c r="VQA15" s="9"/>
      <c r="VQB15" s="9"/>
      <c r="VQC15" s="9"/>
      <c r="VQD15" s="9"/>
      <c r="VQE15" s="9"/>
      <c r="VQF15" s="9"/>
      <c r="VQG15" s="9"/>
      <c r="VQH15" s="9"/>
      <c r="VQI15" s="9"/>
      <c r="VQJ15" s="9"/>
      <c r="VQK15" s="9"/>
      <c r="VQL15" s="9"/>
      <c r="VQM15" s="9"/>
      <c r="VQN15" s="9"/>
      <c r="VQO15" s="9"/>
      <c r="VQP15" s="9"/>
      <c r="VQQ15" s="9"/>
      <c r="VQR15" s="9"/>
      <c r="VQS15" s="9"/>
      <c r="VQT15" s="9"/>
      <c r="VQU15" s="9"/>
      <c r="VQV15" s="9"/>
      <c r="VQW15" s="9"/>
      <c r="VQX15" s="9"/>
      <c r="VQY15" s="9"/>
      <c r="VQZ15" s="9"/>
      <c r="VRA15" s="9"/>
      <c r="VRB15" s="9"/>
      <c r="VRC15" s="9"/>
      <c r="VRD15" s="9"/>
      <c r="VRE15" s="9"/>
      <c r="VRF15" s="9"/>
      <c r="VRG15" s="9"/>
      <c r="VRH15" s="9"/>
      <c r="VRI15" s="9"/>
      <c r="VRJ15" s="9"/>
      <c r="VRK15" s="9"/>
      <c r="VRL15" s="9"/>
      <c r="VRM15" s="9"/>
      <c r="VRN15" s="9"/>
      <c r="VRO15" s="9"/>
      <c r="VRP15" s="9"/>
      <c r="VRQ15" s="9"/>
      <c r="VRR15" s="9"/>
      <c r="VRS15" s="9"/>
      <c r="VRT15" s="9"/>
      <c r="VRU15" s="9"/>
      <c r="VRV15" s="9"/>
      <c r="VRW15" s="9"/>
      <c r="VRX15" s="9"/>
      <c r="VRY15" s="9"/>
      <c r="VRZ15" s="9"/>
      <c r="VSA15" s="9"/>
      <c r="VSB15" s="9"/>
      <c r="VSC15" s="9"/>
      <c r="VSD15" s="9"/>
      <c r="VSE15" s="9"/>
      <c r="VSF15" s="9"/>
      <c r="VSG15" s="9"/>
      <c r="VSH15" s="9"/>
      <c r="VSI15" s="9"/>
      <c r="VSJ15" s="9"/>
      <c r="VSK15" s="9"/>
      <c r="VSL15" s="9"/>
      <c r="VSM15" s="9"/>
      <c r="VSN15" s="9"/>
      <c r="VSO15" s="9"/>
      <c r="VSP15" s="9"/>
      <c r="VSQ15" s="9"/>
      <c r="VSR15" s="9"/>
      <c r="VSS15" s="9"/>
      <c r="VST15" s="9"/>
      <c r="VSU15" s="9"/>
      <c r="VSV15" s="9"/>
      <c r="VSW15" s="9"/>
      <c r="VSX15" s="9"/>
      <c r="VSY15" s="9"/>
      <c r="VSZ15" s="9"/>
      <c r="VTA15" s="9"/>
      <c r="VTB15" s="9"/>
      <c r="VTC15" s="9"/>
      <c r="VTD15" s="9"/>
      <c r="VTE15" s="9"/>
      <c r="VTF15" s="9"/>
      <c r="VTG15" s="9"/>
      <c r="VTH15" s="9"/>
      <c r="VTI15" s="9"/>
      <c r="VTJ15" s="9"/>
      <c r="VTK15" s="9"/>
      <c r="VTL15" s="9"/>
      <c r="VTM15" s="9"/>
      <c r="VTN15" s="9"/>
      <c r="VTO15" s="9"/>
      <c r="VTP15" s="9"/>
      <c r="VTQ15" s="9"/>
      <c r="VTR15" s="9"/>
      <c r="VTS15" s="9"/>
      <c r="VTT15" s="9"/>
      <c r="VTU15" s="9"/>
      <c r="VTV15" s="9"/>
      <c r="VTW15" s="9"/>
      <c r="VTX15" s="9"/>
      <c r="VTY15" s="9"/>
      <c r="VTZ15" s="9"/>
      <c r="VUA15" s="9"/>
      <c r="VUB15" s="9"/>
      <c r="VUC15" s="9"/>
      <c r="VUD15" s="9"/>
      <c r="VUE15" s="9"/>
      <c r="VUF15" s="9"/>
      <c r="VUG15" s="9"/>
      <c r="VUH15" s="9"/>
      <c r="VUI15" s="9"/>
      <c r="VUJ15" s="9"/>
      <c r="VUK15" s="9"/>
      <c r="VUL15" s="9"/>
      <c r="VUM15" s="9"/>
      <c r="VUN15" s="9"/>
      <c r="VUO15" s="9"/>
      <c r="VUP15" s="9"/>
      <c r="VUQ15" s="9"/>
      <c r="VUR15" s="9"/>
      <c r="VUS15" s="9"/>
      <c r="VUT15" s="9"/>
      <c r="VUU15" s="9"/>
      <c r="VUV15" s="9"/>
      <c r="VUW15" s="9"/>
      <c r="VUX15" s="9"/>
      <c r="VUY15" s="9"/>
      <c r="VUZ15" s="9"/>
      <c r="VVA15" s="9"/>
      <c r="VVB15" s="9"/>
      <c r="VVC15" s="9"/>
      <c r="VVD15" s="9"/>
      <c r="VVE15" s="9"/>
      <c r="VVF15" s="9"/>
      <c r="VVG15" s="9"/>
      <c r="VVH15" s="9"/>
      <c r="VVI15" s="9"/>
      <c r="VVJ15" s="9"/>
      <c r="VVK15" s="9"/>
      <c r="VVL15" s="9"/>
      <c r="VVM15" s="9"/>
      <c r="VVN15" s="9"/>
      <c r="VVO15" s="9"/>
      <c r="VVP15" s="9"/>
      <c r="VVQ15" s="9"/>
      <c r="VVR15" s="9"/>
      <c r="VVS15" s="9"/>
      <c r="VVT15" s="9"/>
      <c r="VVU15" s="9"/>
      <c r="VVV15" s="9"/>
      <c r="VVW15" s="9"/>
      <c r="VVX15" s="9"/>
      <c r="VVY15" s="9"/>
      <c r="VVZ15" s="9"/>
      <c r="VWA15" s="9"/>
      <c r="VWB15" s="9"/>
      <c r="VWC15" s="9"/>
      <c r="VWD15" s="9"/>
      <c r="VWE15" s="9"/>
      <c r="VWF15" s="9"/>
      <c r="VWG15" s="9"/>
      <c r="VWH15" s="9"/>
      <c r="VWI15" s="9"/>
      <c r="VWJ15" s="9"/>
      <c r="VWK15" s="9"/>
      <c r="VWL15" s="9"/>
      <c r="VWM15" s="9"/>
      <c r="VWN15" s="9"/>
      <c r="VWO15" s="9"/>
      <c r="VWP15" s="9"/>
      <c r="VWQ15" s="9"/>
      <c r="VWR15" s="9"/>
      <c r="VWS15" s="9"/>
      <c r="VWT15" s="9"/>
      <c r="VWU15" s="9"/>
      <c r="VWV15" s="9"/>
      <c r="VWW15" s="9"/>
      <c r="VWX15" s="9"/>
      <c r="VWY15" s="9"/>
      <c r="VWZ15" s="9"/>
      <c r="VXA15" s="9"/>
      <c r="VXB15" s="9"/>
      <c r="VXC15" s="9"/>
      <c r="VXD15" s="9"/>
      <c r="VXE15" s="9"/>
      <c r="VXF15" s="9"/>
      <c r="VXG15" s="9"/>
      <c r="VXH15" s="9"/>
      <c r="VXI15" s="9"/>
      <c r="VXJ15" s="9"/>
      <c r="VXK15" s="9"/>
      <c r="VXL15" s="9"/>
      <c r="VXM15" s="9"/>
      <c r="VXN15" s="9"/>
      <c r="VXO15" s="9"/>
      <c r="VXP15" s="9"/>
      <c r="VXQ15" s="9"/>
      <c r="VXR15" s="9"/>
      <c r="VXS15" s="9"/>
      <c r="VXT15" s="9"/>
      <c r="VXU15" s="9"/>
      <c r="VXV15" s="9"/>
      <c r="VXW15" s="9"/>
      <c r="VXX15" s="9"/>
      <c r="VXY15" s="9"/>
      <c r="VXZ15" s="9"/>
      <c r="VYA15" s="9"/>
      <c r="VYB15" s="9"/>
      <c r="VYC15" s="9"/>
      <c r="VYD15" s="9"/>
      <c r="VYE15" s="9"/>
      <c r="VYF15" s="9"/>
      <c r="VYG15" s="9"/>
      <c r="VYH15" s="9"/>
      <c r="VYI15" s="9"/>
      <c r="VYJ15" s="9"/>
      <c r="VYK15" s="9"/>
      <c r="VYL15" s="9"/>
      <c r="VYM15" s="9"/>
      <c r="VYN15" s="9"/>
      <c r="VYO15" s="9"/>
      <c r="VYP15" s="9"/>
      <c r="VYQ15" s="9"/>
      <c r="VYR15" s="9"/>
      <c r="VYS15" s="9"/>
      <c r="VYT15" s="9"/>
      <c r="VYU15" s="9"/>
      <c r="VYV15" s="9"/>
      <c r="VYW15" s="9"/>
      <c r="VYX15" s="9"/>
      <c r="VYY15" s="9"/>
      <c r="VYZ15" s="9"/>
      <c r="VZA15" s="9"/>
      <c r="VZB15" s="9"/>
      <c r="VZC15" s="9"/>
      <c r="VZD15" s="9"/>
      <c r="VZE15" s="9"/>
      <c r="VZF15" s="9"/>
      <c r="VZG15" s="9"/>
      <c r="VZH15" s="9"/>
      <c r="VZI15" s="9"/>
      <c r="VZJ15" s="9"/>
      <c r="VZK15" s="9"/>
      <c r="VZL15" s="9"/>
      <c r="VZM15" s="9"/>
      <c r="VZN15" s="9"/>
      <c r="VZO15" s="9"/>
      <c r="VZP15" s="9"/>
      <c r="VZQ15" s="9"/>
      <c r="VZR15" s="9"/>
      <c r="VZS15" s="9"/>
      <c r="VZT15" s="9"/>
      <c r="VZU15" s="9"/>
      <c r="VZV15" s="9"/>
      <c r="VZW15" s="9"/>
      <c r="VZX15" s="9"/>
      <c r="VZY15" s="9"/>
      <c r="VZZ15" s="9"/>
      <c r="WAA15" s="9"/>
      <c r="WAB15" s="9"/>
      <c r="WAC15" s="9"/>
      <c r="WAD15" s="9"/>
      <c r="WAE15" s="9"/>
      <c r="WAF15" s="9"/>
      <c r="WAG15" s="9"/>
      <c r="WAH15" s="9"/>
      <c r="WAI15" s="9"/>
      <c r="WAJ15" s="9"/>
      <c r="WAK15" s="9"/>
      <c r="WAL15" s="9"/>
      <c r="WAM15" s="9"/>
      <c r="WAN15" s="9"/>
      <c r="WAO15" s="9"/>
      <c r="WAP15" s="9"/>
      <c r="WAQ15" s="9"/>
      <c r="WAR15" s="9"/>
      <c r="WAS15" s="9"/>
      <c r="WAT15" s="9"/>
      <c r="WAU15" s="9"/>
      <c r="WAV15" s="9"/>
      <c r="WAW15" s="9"/>
      <c r="WAX15" s="9"/>
      <c r="WAY15" s="9"/>
      <c r="WAZ15" s="9"/>
      <c r="WBA15" s="9"/>
      <c r="WBB15" s="9"/>
      <c r="WBC15" s="9"/>
      <c r="WBD15" s="9"/>
      <c r="WBE15" s="9"/>
      <c r="WBF15" s="9"/>
      <c r="WBG15" s="9"/>
      <c r="WBH15" s="9"/>
      <c r="WBI15" s="9"/>
      <c r="WBJ15" s="9"/>
      <c r="WBK15" s="9"/>
      <c r="WBL15" s="9"/>
      <c r="WBM15" s="9"/>
      <c r="WBN15" s="9"/>
      <c r="WBO15" s="9"/>
      <c r="WBP15" s="9"/>
      <c r="WBQ15" s="9"/>
      <c r="WBR15" s="9"/>
      <c r="WBS15" s="9"/>
      <c r="WBT15" s="9"/>
      <c r="WBU15" s="9"/>
      <c r="WBV15" s="9"/>
      <c r="WBW15" s="9"/>
      <c r="WBX15" s="9"/>
      <c r="WBY15" s="9"/>
      <c r="WBZ15" s="9"/>
      <c r="WCA15" s="9"/>
      <c r="WCB15" s="9"/>
      <c r="WCC15" s="9"/>
      <c r="WCD15" s="9"/>
      <c r="WCE15" s="9"/>
      <c r="WCF15" s="9"/>
      <c r="WCG15" s="9"/>
      <c r="WCH15" s="9"/>
      <c r="WCI15" s="9"/>
      <c r="WCJ15" s="9"/>
      <c r="WCK15" s="9"/>
      <c r="WCL15" s="9"/>
      <c r="WCM15" s="9"/>
      <c r="WCN15" s="9"/>
      <c r="WCO15" s="9"/>
      <c r="WCP15" s="9"/>
      <c r="WCQ15" s="9"/>
      <c r="WCR15" s="9"/>
      <c r="WCS15" s="9"/>
      <c r="WCT15" s="9"/>
      <c r="WCU15" s="9"/>
      <c r="WCV15" s="9"/>
      <c r="WCW15" s="9"/>
      <c r="WCX15" s="9"/>
      <c r="WCY15" s="9"/>
      <c r="WCZ15" s="9"/>
      <c r="WDA15" s="9"/>
      <c r="WDB15" s="9"/>
      <c r="WDC15" s="9"/>
      <c r="WDD15" s="9"/>
      <c r="WDE15" s="9"/>
      <c r="WDF15" s="9"/>
      <c r="WDG15" s="9"/>
      <c r="WDH15" s="9"/>
      <c r="WDI15" s="9"/>
      <c r="WDJ15" s="9"/>
      <c r="WDK15" s="9"/>
      <c r="WDL15" s="9"/>
      <c r="WDM15" s="9"/>
      <c r="WDN15" s="9"/>
      <c r="WDO15" s="9"/>
      <c r="WDP15" s="9"/>
      <c r="WDQ15" s="9"/>
      <c r="WDR15" s="9"/>
      <c r="WDS15" s="9"/>
      <c r="WDT15" s="9"/>
      <c r="WDU15" s="9"/>
      <c r="WDV15" s="9"/>
      <c r="WDW15" s="9"/>
      <c r="WDX15" s="9"/>
      <c r="WDY15" s="9"/>
      <c r="WDZ15" s="9"/>
      <c r="WEA15" s="9"/>
      <c r="WEB15" s="9"/>
      <c r="WEC15" s="9"/>
      <c r="WED15" s="9"/>
      <c r="WEE15" s="9"/>
      <c r="WEF15" s="9"/>
      <c r="WEG15" s="9"/>
      <c r="WEH15" s="9"/>
      <c r="WEI15" s="9"/>
      <c r="WEJ15" s="9"/>
      <c r="WEK15" s="9"/>
      <c r="WEL15" s="9"/>
      <c r="WEM15" s="9"/>
      <c r="WEN15" s="9"/>
      <c r="WEO15" s="9"/>
      <c r="WEP15" s="9"/>
      <c r="WEQ15" s="9"/>
      <c r="WER15" s="9"/>
      <c r="WES15" s="9"/>
      <c r="WET15" s="9"/>
      <c r="WEU15" s="9"/>
      <c r="WEV15" s="9"/>
      <c r="WEW15" s="9"/>
      <c r="WEX15" s="9"/>
      <c r="WEY15" s="9"/>
      <c r="WEZ15" s="9"/>
      <c r="WFA15" s="9"/>
      <c r="WFB15" s="9"/>
      <c r="WFC15" s="9"/>
      <c r="WFD15" s="9"/>
      <c r="WFE15" s="9"/>
      <c r="WFF15" s="9"/>
      <c r="WFG15" s="9"/>
      <c r="WFH15" s="9"/>
      <c r="WFI15" s="9"/>
      <c r="WFJ15" s="9"/>
      <c r="WFK15" s="9"/>
      <c r="WFL15" s="9"/>
      <c r="WFM15" s="9"/>
      <c r="WFN15" s="9"/>
      <c r="WFO15" s="9"/>
      <c r="WFP15" s="9"/>
      <c r="WFQ15" s="9"/>
      <c r="WFR15" s="9"/>
      <c r="WFS15" s="9"/>
      <c r="WFT15" s="9"/>
      <c r="WFU15" s="9"/>
      <c r="WFV15" s="9"/>
      <c r="WFW15" s="9"/>
      <c r="WFX15" s="9"/>
      <c r="WFY15" s="9"/>
      <c r="WFZ15" s="9"/>
      <c r="WGA15" s="9"/>
      <c r="WGB15" s="9"/>
      <c r="WGC15" s="9"/>
      <c r="WGD15" s="9"/>
      <c r="WGE15" s="9"/>
      <c r="WGF15" s="9"/>
      <c r="WGG15" s="9"/>
      <c r="WGH15" s="9"/>
      <c r="WGI15" s="9"/>
      <c r="WGJ15" s="9"/>
      <c r="WGK15" s="9"/>
      <c r="WGL15" s="9"/>
      <c r="WGM15" s="9"/>
      <c r="WGN15" s="9"/>
      <c r="WGO15" s="9"/>
      <c r="WGP15" s="9"/>
      <c r="WGQ15" s="9"/>
      <c r="WGR15" s="9"/>
      <c r="WGS15" s="9"/>
      <c r="WGT15" s="9"/>
      <c r="WGU15" s="9"/>
      <c r="WGV15" s="9"/>
      <c r="WGW15" s="9"/>
      <c r="WGX15" s="9"/>
      <c r="WGY15" s="9"/>
      <c r="WGZ15" s="9"/>
      <c r="WHA15" s="9"/>
      <c r="WHB15" s="9"/>
      <c r="WHC15" s="9"/>
      <c r="WHD15" s="9"/>
      <c r="WHE15" s="9"/>
      <c r="WHF15" s="9"/>
      <c r="WHG15" s="9"/>
      <c r="WHH15" s="9"/>
      <c r="WHI15" s="9"/>
      <c r="WHJ15" s="9"/>
      <c r="WHK15" s="9"/>
      <c r="WHL15" s="9"/>
      <c r="WHM15" s="9"/>
      <c r="WHN15" s="9"/>
      <c r="WHO15" s="9"/>
      <c r="WHP15" s="9"/>
      <c r="WHQ15" s="9"/>
      <c r="WHR15" s="9"/>
      <c r="WHS15" s="9"/>
      <c r="WHT15" s="9"/>
      <c r="WHU15" s="9"/>
      <c r="WHV15" s="9"/>
      <c r="WHW15" s="9"/>
      <c r="WHX15" s="9"/>
      <c r="WHY15" s="9"/>
      <c r="WHZ15" s="9"/>
      <c r="WIA15" s="9"/>
      <c r="WIB15" s="9"/>
      <c r="WIC15" s="9"/>
      <c r="WID15" s="9"/>
      <c r="WIE15" s="9"/>
      <c r="WIF15" s="9"/>
      <c r="WIG15" s="9"/>
      <c r="WIH15" s="9"/>
      <c r="WII15" s="9"/>
      <c r="WIJ15" s="9"/>
      <c r="WIK15" s="9"/>
      <c r="WIL15" s="9"/>
      <c r="WIM15" s="9"/>
      <c r="WIN15" s="9"/>
      <c r="WIO15" s="9"/>
      <c r="WIP15" s="9"/>
      <c r="WIQ15" s="9"/>
      <c r="WIR15" s="9"/>
      <c r="WIS15" s="9"/>
      <c r="WIT15" s="9"/>
      <c r="WIU15" s="9"/>
      <c r="WIV15" s="9"/>
      <c r="WIW15" s="9"/>
      <c r="WIX15" s="9"/>
      <c r="WIY15" s="9"/>
      <c r="WIZ15" s="9"/>
      <c r="WJA15" s="9"/>
      <c r="WJB15" s="9"/>
      <c r="WJC15" s="9"/>
      <c r="WJD15" s="9"/>
      <c r="WJE15" s="9"/>
      <c r="WJF15" s="9"/>
      <c r="WJG15" s="9"/>
      <c r="WJH15" s="9"/>
      <c r="WJI15" s="9"/>
      <c r="WJJ15" s="9"/>
      <c r="WJK15" s="9"/>
      <c r="WJL15" s="9"/>
      <c r="WJM15" s="9"/>
      <c r="WJN15" s="9"/>
      <c r="WJO15" s="9"/>
      <c r="WJP15" s="9"/>
      <c r="WJQ15" s="9"/>
      <c r="WJR15" s="9"/>
      <c r="WJS15" s="9"/>
      <c r="WJT15" s="9"/>
      <c r="WJU15" s="9"/>
      <c r="WJV15" s="9"/>
      <c r="WJW15" s="9"/>
      <c r="WJX15" s="9"/>
      <c r="WJY15" s="9"/>
      <c r="WJZ15" s="9"/>
      <c r="WKA15" s="9"/>
      <c r="WKB15" s="9"/>
      <c r="WKC15" s="9"/>
      <c r="WKD15" s="9"/>
      <c r="WKE15" s="9"/>
      <c r="WKF15" s="9"/>
      <c r="WKG15" s="9"/>
      <c r="WKH15" s="9"/>
      <c r="WKI15" s="9"/>
      <c r="WKJ15" s="9"/>
      <c r="WKK15" s="9"/>
      <c r="WKL15" s="9"/>
      <c r="WKM15" s="9"/>
      <c r="WKN15" s="9"/>
      <c r="WKO15" s="9"/>
      <c r="WKP15" s="9"/>
      <c r="WKQ15" s="9"/>
      <c r="WKR15" s="9"/>
      <c r="WKS15" s="9"/>
      <c r="WKT15" s="9"/>
      <c r="WKU15" s="9"/>
      <c r="WKV15" s="9"/>
      <c r="WKW15" s="9"/>
      <c r="WKX15" s="9"/>
      <c r="WKY15" s="9"/>
      <c r="WKZ15" s="9"/>
      <c r="WLA15" s="9"/>
      <c r="WLB15" s="9"/>
      <c r="WLC15" s="9"/>
      <c r="WLD15" s="9"/>
      <c r="WLE15" s="9"/>
      <c r="WLF15" s="9"/>
      <c r="WLG15" s="9"/>
      <c r="WLH15" s="9"/>
      <c r="WLI15" s="9"/>
      <c r="WLJ15" s="9"/>
      <c r="WLK15" s="9"/>
      <c r="WLL15" s="9"/>
      <c r="WLM15" s="9"/>
      <c r="WLN15" s="9"/>
      <c r="WLO15" s="9"/>
      <c r="WLP15" s="9"/>
      <c r="WLQ15" s="9"/>
      <c r="WLR15" s="9"/>
      <c r="WLS15" s="9"/>
      <c r="WLT15" s="9"/>
      <c r="WLU15" s="9"/>
      <c r="WLV15" s="9"/>
      <c r="WLW15" s="9"/>
      <c r="WLX15" s="9"/>
      <c r="WLY15" s="9"/>
      <c r="WLZ15" s="9"/>
      <c r="WMA15" s="9"/>
      <c r="WMB15" s="9"/>
      <c r="WMC15" s="9"/>
      <c r="WMD15" s="9"/>
      <c r="WME15" s="9"/>
      <c r="WMF15" s="9"/>
      <c r="WMG15" s="9"/>
      <c r="WMH15" s="9"/>
      <c r="WMI15" s="9"/>
      <c r="WMJ15" s="9"/>
      <c r="WMK15" s="9"/>
      <c r="WML15" s="9"/>
      <c r="WMM15" s="9"/>
      <c r="WMN15" s="9"/>
      <c r="WMO15" s="9"/>
      <c r="WMP15" s="9"/>
      <c r="WMQ15" s="9"/>
      <c r="WMR15" s="9"/>
      <c r="WMS15" s="9"/>
      <c r="WMT15" s="9"/>
      <c r="WMU15" s="9"/>
      <c r="WMV15" s="9"/>
      <c r="WMW15" s="9"/>
      <c r="WMX15" s="9"/>
      <c r="WMY15" s="9"/>
      <c r="WMZ15" s="9"/>
      <c r="WNA15" s="9"/>
      <c r="WNB15" s="9"/>
      <c r="WNC15" s="9"/>
      <c r="WND15" s="9"/>
      <c r="WNE15" s="9"/>
      <c r="WNF15" s="9"/>
      <c r="WNG15" s="9"/>
      <c r="WNH15" s="9"/>
      <c r="WNI15" s="9"/>
      <c r="WNJ15" s="9"/>
      <c r="WNK15" s="9"/>
      <c r="WNL15" s="9"/>
      <c r="WNM15" s="9"/>
      <c r="WNN15" s="9"/>
      <c r="WNO15" s="9"/>
      <c r="WNP15" s="9"/>
      <c r="WNQ15" s="9"/>
      <c r="WNR15" s="9"/>
      <c r="WNS15" s="9"/>
      <c r="WNT15" s="9"/>
      <c r="WNU15" s="9"/>
      <c r="WNV15" s="9"/>
      <c r="WNW15" s="9"/>
      <c r="WNX15" s="9"/>
      <c r="WNY15" s="9"/>
      <c r="WNZ15" s="9"/>
      <c r="WOA15" s="9"/>
      <c r="WOB15" s="9"/>
      <c r="WOC15" s="9"/>
      <c r="WOD15" s="9"/>
      <c r="WOE15" s="9"/>
      <c r="WOF15" s="9"/>
      <c r="WOG15" s="9"/>
      <c r="WOH15" s="9"/>
      <c r="WOI15" s="9"/>
      <c r="WOJ15" s="9"/>
      <c r="WOK15" s="9"/>
      <c r="WOL15" s="9"/>
      <c r="WOM15" s="9"/>
      <c r="WON15" s="9"/>
      <c r="WOO15" s="9"/>
      <c r="WOP15" s="9"/>
      <c r="WOQ15" s="9"/>
      <c r="WOR15" s="9"/>
      <c r="WOS15" s="9"/>
      <c r="WOT15" s="9"/>
      <c r="WOU15" s="9"/>
      <c r="WOV15" s="9"/>
      <c r="WOW15" s="9"/>
      <c r="WOX15" s="9"/>
      <c r="WOY15" s="9"/>
      <c r="WOZ15" s="9"/>
      <c r="WPA15" s="9"/>
      <c r="WPB15" s="9"/>
      <c r="WPC15" s="9"/>
      <c r="WPD15" s="9"/>
      <c r="WPE15" s="9"/>
      <c r="WPF15" s="9"/>
      <c r="WPG15" s="9"/>
      <c r="WPH15" s="9"/>
      <c r="WPI15" s="9"/>
      <c r="WPJ15" s="9"/>
      <c r="WPK15" s="9"/>
      <c r="WPL15" s="9"/>
      <c r="WPM15" s="9"/>
      <c r="WPN15" s="9"/>
      <c r="WPO15" s="9"/>
      <c r="WPP15" s="9"/>
      <c r="WPQ15" s="9"/>
      <c r="WPR15" s="9"/>
      <c r="WPS15" s="9"/>
      <c r="WPT15" s="9"/>
      <c r="WPU15" s="9"/>
      <c r="WPV15" s="9"/>
      <c r="WPW15" s="9"/>
      <c r="WPX15" s="9"/>
      <c r="WPY15" s="9"/>
      <c r="WPZ15" s="9"/>
      <c r="WQA15" s="9"/>
      <c r="WQB15" s="9"/>
      <c r="WQC15" s="9"/>
      <c r="WQD15" s="9"/>
      <c r="WQE15" s="9"/>
      <c r="WQF15" s="9"/>
      <c r="WQG15" s="9"/>
      <c r="WQH15" s="9"/>
      <c r="WQI15" s="9"/>
      <c r="WQJ15" s="9"/>
      <c r="WQK15" s="9"/>
      <c r="WQL15" s="9"/>
      <c r="WQM15" s="9"/>
      <c r="WQN15" s="9"/>
      <c r="WQO15" s="9"/>
      <c r="WQP15" s="9"/>
      <c r="WQQ15" s="9"/>
      <c r="WQR15" s="9"/>
      <c r="WQS15" s="9"/>
      <c r="WQT15" s="9"/>
      <c r="WQU15" s="9"/>
      <c r="WQV15" s="9"/>
      <c r="WQW15" s="9"/>
      <c r="WQX15" s="9"/>
      <c r="WQY15" s="9"/>
      <c r="WQZ15" s="9"/>
      <c r="WRA15" s="9"/>
      <c r="WRB15" s="9"/>
      <c r="WRC15" s="9"/>
      <c r="WRD15" s="9"/>
      <c r="WRE15" s="9"/>
      <c r="WRF15" s="9"/>
      <c r="WRG15" s="9"/>
      <c r="WRH15" s="9"/>
      <c r="WRI15" s="9"/>
      <c r="WRJ15" s="9"/>
      <c r="WRK15" s="9"/>
      <c r="WRL15" s="9"/>
      <c r="WRM15" s="9"/>
      <c r="WRN15" s="9"/>
      <c r="WRO15" s="9"/>
      <c r="WRP15" s="9"/>
      <c r="WRQ15" s="9"/>
      <c r="WRR15" s="9"/>
      <c r="WRS15" s="9"/>
      <c r="WRT15" s="9"/>
      <c r="WRU15" s="9"/>
      <c r="WRV15" s="9"/>
      <c r="WRW15" s="9"/>
      <c r="WRX15" s="9"/>
      <c r="WRY15" s="9"/>
      <c r="WRZ15" s="9"/>
      <c r="WSA15" s="9"/>
      <c r="WSB15" s="9"/>
      <c r="WSC15" s="9"/>
      <c r="WSD15" s="9"/>
      <c r="WSE15" s="9"/>
      <c r="WSF15" s="9"/>
      <c r="WSG15" s="9"/>
      <c r="WSH15" s="9"/>
      <c r="WSI15" s="9"/>
      <c r="WSJ15" s="9"/>
      <c r="WSK15" s="9"/>
      <c r="WSL15" s="9"/>
      <c r="WSM15" s="9"/>
      <c r="WSN15" s="9"/>
      <c r="WSO15" s="9"/>
      <c r="WSP15" s="9"/>
      <c r="WSQ15" s="9"/>
      <c r="WSR15" s="9"/>
      <c r="WSS15" s="9"/>
      <c r="WST15" s="9"/>
      <c r="WSU15" s="104"/>
      <c r="WSV15" s="104"/>
      <c r="WSW15" s="104"/>
      <c r="WSX15" s="114"/>
    </row>
    <row r="16" spans="1:54 1780:16071" x14ac:dyDescent="0.25">
      <c r="A16" s="115"/>
      <c r="B16" s="115"/>
      <c r="C16" s="115"/>
      <c r="D16" s="115"/>
      <c r="E16" s="115"/>
      <c r="F16" s="115"/>
      <c r="G16" s="115"/>
      <c r="H16" s="115"/>
      <c r="I16" s="115"/>
      <c r="P16" t="s">
        <v>113</v>
      </c>
      <c r="BPL16" s="107"/>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c r="HRZ16" s="9"/>
      <c r="HSA16" s="9"/>
      <c r="HSB16" s="9"/>
      <c r="HSC16" s="9"/>
      <c r="HSD16" s="9"/>
      <c r="HSE16" s="9"/>
      <c r="HSF16" s="9"/>
      <c r="HSG16" s="9"/>
      <c r="HSH16" s="9"/>
      <c r="HSI16" s="9"/>
      <c r="HSJ16" s="9"/>
      <c r="HSK16" s="9"/>
      <c r="HSL16" s="9"/>
      <c r="HSM16" s="9"/>
      <c r="HSN16" s="9"/>
      <c r="HSO16" s="9"/>
      <c r="HSP16" s="9"/>
      <c r="HSQ16" s="9"/>
      <c r="HSR16" s="9"/>
      <c r="HSS16" s="9"/>
      <c r="HST16" s="9"/>
      <c r="HSU16" s="9"/>
      <c r="HSV16" s="9"/>
      <c r="HSW16" s="9"/>
      <c r="HSX16" s="9"/>
      <c r="HSY16" s="9"/>
      <c r="HSZ16" s="9"/>
      <c r="HTA16" s="9"/>
      <c r="HTB16" s="9"/>
      <c r="HTC16" s="9"/>
      <c r="HTD16" s="9"/>
      <c r="HTE16" s="9"/>
      <c r="HTF16" s="9"/>
      <c r="HTG16" s="9"/>
      <c r="HTH16" s="9"/>
      <c r="HTI16" s="9"/>
      <c r="HTJ16" s="9"/>
      <c r="HTK16" s="9"/>
      <c r="HTL16" s="9"/>
      <c r="HTM16" s="9"/>
      <c r="HTN16" s="9"/>
      <c r="HTO16" s="9"/>
      <c r="HTP16" s="9"/>
      <c r="HTQ16" s="9"/>
      <c r="HTR16" s="9"/>
      <c r="HTS16" s="9"/>
      <c r="HTT16" s="9"/>
      <c r="HTU16" s="9"/>
      <c r="HTV16" s="9"/>
      <c r="HTW16" s="9"/>
      <c r="HTX16" s="9"/>
      <c r="HTY16" s="9"/>
      <c r="HTZ16" s="9"/>
      <c r="HUA16" s="9"/>
      <c r="HUB16" s="9"/>
      <c r="HUC16" s="9"/>
      <c r="HUD16" s="9"/>
      <c r="HUE16" s="9"/>
      <c r="HUF16" s="9"/>
      <c r="HUG16" s="9"/>
      <c r="HUH16" s="9"/>
      <c r="HUI16" s="9"/>
      <c r="HUJ16" s="9"/>
      <c r="HUK16" s="9"/>
      <c r="HUL16" s="9"/>
      <c r="HUM16" s="9"/>
      <c r="HUN16" s="9"/>
      <c r="HUO16" s="9"/>
      <c r="HUP16" s="9"/>
      <c r="HUQ16" s="9"/>
      <c r="HUR16" s="9"/>
      <c r="HUS16" s="9"/>
      <c r="HUT16" s="9"/>
      <c r="HUU16" s="9"/>
      <c r="HUV16" s="9"/>
      <c r="HUW16" s="9"/>
      <c r="HUX16" s="9"/>
      <c r="HUY16" s="9"/>
      <c r="HUZ16" s="9"/>
      <c r="HVA16" s="9"/>
      <c r="HVB16" s="9"/>
      <c r="HVC16" s="9"/>
      <c r="HVD16" s="9"/>
      <c r="HVE16" s="9"/>
      <c r="HVF16" s="9"/>
      <c r="HVG16" s="9"/>
      <c r="HVH16" s="9"/>
      <c r="HVI16" s="9"/>
      <c r="HVJ16" s="9"/>
      <c r="HVK16" s="9"/>
      <c r="HVL16" s="9"/>
      <c r="HVM16" s="9"/>
      <c r="HVN16" s="9"/>
      <c r="HVO16" s="9"/>
      <c r="HVP16" s="9"/>
      <c r="HVQ16" s="9"/>
      <c r="HVR16" s="9"/>
      <c r="HVS16" s="9"/>
      <c r="HVT16" s="9"/>
      <c r="HVU16" s="9"/>
      <c r="HVV16" s="9"/>
      <c r="HVW16" s="9"/>
      <c r="HVX16" s="9"/>
      <c r="HVY16" s="9"/>
      <c r="HVZ16" s="9"/>
      <c r="HWA16" s="9"/>
      <c r="HWB16" s="9"/>
      <c r="HWC16" s="9"/>
      <c r="HWD16" s="9"/>
      <c r="HWE16" s="9"/>
      <c r="HWF16" s="9"/>
      <c r="HWG16" s="9"/>
      <c r="HWH16" s="9"/>
      <c r="HWI16" s="9"/>
      <c r="HWJ16" s="9"/>
      <c r="HWK16" s="9"/>
      <c r="HWL16" s="9"/>
      <c r="HWM16" s="9"/>
      <c r="HWN16" s="9"/>
      <c r="HWO16" s="9"/>
      <c r="HWP16" s="9"/>
      <c r="HWQ16" s="9"/>
      <c r="HWR16" s="9"/>
      <c r="HWS16" s="9"/>
      <c r="HWT16" s="9"/>
      <c r="HWU16" s="9"/>
      <c r="HWV16" s="9"/>
      <c r="HWW16" s="9"/>
      <c r="HWX16" s="9"/>
      <c r="HWY16" s="9"/>
      <c r="HWZ16" s="9"/>
      <c r="HXA16" s="9"/>
      <c r="HXB16" s="9"/>
      <c r="HXC16" s="9"/>
      <c r="HXD16" s="9"/>
      <c r="HXE16" s="9"/>
      <c r="HXF16" s="9"/>
      <c r="HXG16" s="9"/>
      <c r="HXH16" s="9"/>
      <c r="HXI16" s="9"/>
      <c r="HXJ16" s="9"/>
      <c r="HXK16" s="9"/>
      <c r="HXL16" s="9"/>
      <c r="HXM16" s="9"/>
      <c r="HXN16" s="9"/>
      <c r="HXO16" s="9"/>
      <c r="HXP16" s="9"/>
      <c r="HXQ16" s="9"/>
      <c r="HXR16" s="9"/>
      <c r="HXS16" s="9"/>
      <c r="HXT16" s="9"/>
      <c r="HXU16" s="9"/>
      <c r="HXV16" s="9"/>
      <c r="HXW16" s="9"/>
      <c r="HXX16" s="9"/>
      <c r="HXY16" s="9"/>
      <c r="HXZ16" s="9"/>
      <c r="HYA16" s="9"/>
      <c r="HYB16" s="9"/>
      <c r="HYC16" s="9"/>
      <c r="HYD16" s="9"/>
      <c r="HYE16" s="9"/>
      <c r="HYF16" s="9"/>
      <c r="HYG16" s="9"/>
      <c r="HYH16" s="9"/>
      <c r="HYI16" s="9"/>
      <c r="HYJ16" s="9"/>
      <c r="HYK16" s="9"/>
      <c r="HYL16" s="9"/>
      <c r="HYM16" s="9"/>
      <c r="HYN16" s="9"/>
      <c r="HYO16" s="9"/>
      <c r="HYP16" s="9"/>
      <c r="HYQ16" s="9"/>
      <c r="HYR16" s="9"/>
      <c r="HYS16" s="9"/>
      <c r="HYT16" s="9"/>
      <c r="HYU16" s="9"/>
      <c r="HYV16" s="9"/>
      <c r="HYW16" s="9"/>
      <c r="HYX16" s="9"/>
      <c r="HYY16" s="9"/>
      <c r="HYZ16" s="9"/>
      <c r="HZA16" s="9"/>
      <c r="HZB16" s="9"/>
      <c r="HZC16" s="9"/>
      <c r="HZD16" s="9"/>
      <c r="HZE16" s="9"/>
      <c r="HZF16" s="9"/>
      <c r="HZG16" s="9"/>
      <c r="HZH16" s="9"/>
      <c r="HZI16" s="9"/>
      <c r="HZJ16" s="9"/>
      <c r="HZK16" s="9"/>
      <c r="HZL16" s="9"/>
      <c r="HZM16" s="9"/>
      <c r="HZN16" s="9"/>
      <c r="HZO16" s="9"/>
      <c r="HZP16" s="9"/>
      <c r="HZQ16" s="9"/>
      <c r="HZR16" s="9"/>
      <c r="HZS16" s="9"/>
      <c r="HZT16" s="9"/>
      <c r="HZU16" s="9"/>
      <c r="HZV16" s="9"/>
      <c r="HZW16" s="9"/>
      <c r="HZX16" s="9"/>
      <c r="HZY16" s="9"/>
      <c r="HZZ16" s="9"/>
      <c r="IAA16" s="9"/>
      <c r="IAB16" s="9"/>
      <c r="IAC16" s="9"/>
      <c r="IAD16" s="9"/>
      <c r="IAE16" s="9"/>
      <c r="IAF16" s="9"/>
      <c r="IAG16" s="9"/>
      <c r="IAH16" s="9"/>
      <c r="IAI16" s="9"/>
      <c r="IAJ16" s="9"/>
      <c r="IAK16" s="9"/>
      <c r="IAL16" s="9"/>
      <c r="IAM16" s="9"/>
      <c r="IAN16" s="9"/>
      <c r="IAO16" s="9"/>
      <c r="IAP16" s="9"/>
      <c r="IAQ16" s="9"/>
      <c r="IAR16" s="9"/>
      <c r="IAS16" s="9"/>
      <c r="IAT16" s="9"/>
      <c r="IAU16" s="9"/>
      <c r="IAV16" s="9"/>
      <c r="IAW16" s="9"/>
      <c r="IAX16" s="9"/>
      <c r="IAY16" s="9"/>
      <c r="IAZ16" s="9"/>
      <c r="IBA16" s="9"/>
      <c r="IBB16" s="9"/>
      <c r="IBC16" s="9"/>
      <c r="IBD16" s="9"/>
      <c r="IBE16" s="9"/>
      <c r="IBF16" s="9"/>
      <c r="IBG16" s="9"/>
      <c r="IBH16" s="9"/>
      <c r="IBI16" s="9"/>
      <c r="IBJ16" s="9"/>
      <c r="IBK16" s="9"/>
      <c r="IBL16" s="9"/>
      <c r="IBM16" s="9"/>
      <c r="IBN16" s="9"/>
      <c r="IBO16" s="9"/>
      <c r="IBP16" s="9"/>
      <c r="IBQ16" s="9"/>
      <c r="IBR16" s="9"/>
      <c r="IBS16" s="9"/>
      <c r="IBT16" s="9"/>
      <c r="IBU16" s="9"/>
      <c r="IBV16" s="9"/>
      <c r="IBW16" s="9"/>
      <c r="IBX16" s="9"/>
      <c r="IBY16" s="9"/>
      <c r="IBZ16" s="9"/>
      <c r="ICA16" s="9"/>
      <c r="ICB16" s="9"/>
      <c r="ICC16" s="9"/>
      <c r="ICD16" s="9"/>
      <c r="ICE16" s="9"/>
      <c r="ICF16" s="9"/>
      <c r="ICG16" s="9"/>
      <c r="ICH16" s="9"/>
      <c r="ICI16" s="9"/>
      <c r="ICJ16" s="9"/>
      <c r="ICK16" s="9"/>
      <c r="ICL16" s="9"/>
      <c r="ICM16" s="9"/>
      <c r="ICN16" s="9"/>
      <c r="ICO16" s="9"/>
      <c r="ICP16" s="9"/>
      <c r="ICQ16" s="9"/>
      <c r="ICR16" s="9"/>
      <c r="ICS16" s="9"/>
      <c r="ICT16" s="9"/>
      <c r="ICU16" s="9"/>
      <c r="ICV16" s="9"/>
      <c r="ICW16" s="9"/>
      <c r="ICX16" s="9"/>
      <c r="ICY16" s="9"/>
      <c r="ICZ16" s="9"/>
      <c r="IDA16" s="9"/>
      <c r="IDB16" s="9"/>
      <c r="IDC16" s="9"/>
      <c r="IDD16" s="9"/>
      <c r="IDE16" s="9"/>
      <c r="IDF16" s="9"/>
      <c r="IDG16" s="9"/>
      <c r="IDH16" s="9"/>
      <c r="IDI16" s="9"/>
      <c r="IDJ16" s="9"/>
      <c r="IDK16" s="9"/>
      <c r="IDL16" s="9"/>
      <c r="IDM16" s="9"/>
      <c r="IDN16" s="9"/>
      <c r="IDO16" s="9"/>
      <c r="IDP16" s="9"/>
      <c r="IDQ16" s="9"/>
      <c r="IDR16" s="9"/>
      <c r="IDS16" s="9"/>
      <c r="IDT16" s="9"/>
      <c r="IDU16" s="9"/>
      <c r="IDV16" s="9"/>
      <c r="IDW16" s="9"/>
      <c r="IDX16" s="9"/>
      <c r="IDY16" s="9"/>
      <c r="IDZ16" s="9"/>
      <c r="IEA16" s="9"/>
      <c r="IEB16" s="9"/>
      <c r="IEC16" s="9"/>
      <c r="IED16" s="9"/>
      <c r="IEE16" s="9"/>
      <c r="IEF16" s="9"/>
      <c r="IEG16" s="9"/>
      <c r="IEH16" s="9"/>
      <c r="IEI16" s="9"/>
      <c r="IEJ16" s="9"/>
      <c r="IEK16" s="9"/>
      <c r="IEL16" s="9"/>
      <c r="IEM16" s="9"/>
      <c r="IEN16" s="9"/>
      <c r="IEO16" s="9"/>
      <c r="IEP16" s="9"/>
      <c r="IEQ16" s="9"/>
      <c r="IER16" s="9"/>
      <c r="IES16" s="9"/>
      <c r="IET16" s="9"/>
      <c r="IEU16" s="9"/>
      <c r="IEV16" s="9"/>
      <c r="IEW16" s="9"/>
      <c r="IEX16" s="9"/>
      <c r="IEY16" s="9"/>
      <c r="IEZ16" s="9"/>
      <c r="IFA16" s="9"/>
      <c r="IFB16" s="9"/>
      <c r="IFC16" s="9"/>
      <c r="IFD16" s="9"/>
      <c r="IFE16" s="9"/>
      <c r="IFF16" s="9"/>
      <c r="IFG16" s="9"/>
      <c r="IFH16" s="9"/>
      <c r="IFI16" s="9"/>
      <c r="IFJ16" s="9"/>
      <c r="IFK16" s="9"/>
      <c r="IFL16" s="9"/>
      <c r="IFM16" s="9"/>
      <c r="IFN16" s="9"/>
      <c r="IFO16" s="9"/>
      <c r="IFP16" s="9"/>
      <c r="IFQ16" s="9"/>
      <c r="IFR16" s="9"/>
      <c r="IFS16" s="9"/>
      <c r="IFT16" s="9"/>
      <c r="IFU16" s="9"/>
      <c r="IFV16" s="9"/>
      <c r="IFW16" s="9"/>
      <c r="IFX16" s="9"/>
      <c r="IFY16" s="9"/>
      <c r="IFZ16" s="9"/>
      <c r="IGA16" s="9"/>
      <c r="IGB16" s="9"/>
      <c r="IGC16" s="9"/>
      <c r="IGD16" s="9"/>
      <c r="IGE16" s="9"/>
      <c r="IGF16" s="9"/>
      <c r="IGG16" s="9"/>
      <c r="IGH16" s="9"/>
      <c r="IGI16" s="9"/>
      <c r="IGJ16" s="9"/>
      <c r="IGK16" s="9"/>
      <c r="IGL16" s="9"/>
      <c r="IGM16" s="9"/>
      <c r="IGN16" s="9"/>
      <c r="IGO16" s="9"/>
      <c r="IGP16" s="9"/>
      <c r="IGQ16" s="9"/>
      <c r="IGR16" s="9"/>
      <c r="IGS16" s="9"/>
      <c r="IGT16" s="9"/>
      <c r="IGU16" s="9"/>
      <c r="IGV16" s="9"/>
      <c r="IGW16" s="9"/>
      <c r="IGX16" s="9"/>
      <c r="IGY16" s="9"/>
      <c r="IGZ16" s="9"/>
      <c r="IHA16" s="9"/>
      <c r="IHB16" s="9"/>
      <c r="IHC16" s="9"/>
      <c r="IHD16" s="9"/>
      <c r="IHE16" s="9"/>
      <c r="IHF16" s="9"/>
      <c r="IHG16" s="9"/>
      <c r="IHH16" s="9"/>
      <c r="IHI16" s="9"/>
      <c r="IHJ16" s="9"/>
      <c r="IHK16" s="9"/>
      <c r="IHL16" s="9"/>
      <c r="IHM16" s="9"/>
      <c r="IHN16" s="9"/>
      <c r="IHO16" s="9"/>
      <c r="IHP16" s="9"/>
      <c r="IHQ16" s="9"/>
      <c r="IHR16" s="9"/>
      <c r="IHS16" s="9"/>
      <c r="IHT16" s="9"/>
      <c r="IHU16" s="9"/>
      <c r="IHV16" s="9"/>
      <c r="IHW16" s="9"/>
      <c r="IHX16" s="9"/>
      <c r="IHY16" s="9"/>
      <c r="IHZ16" s="9"/>
      <c r="IIA16" s="9"/>
      <c r="IIB16" s="9"/>
      <c r="IIC16" s="9"/>
      <c r="IID16" s="9"/>
      <c r="IIE16" s="9"/>
      <c r="IIF16" s="9"/>
      <c r="IIG16" s="9"/>
      <c r="IIH16" s="9"/>
      <c r="III16" s="9"/>
      <c r="IIJ16" s="9"/>
      <c r="IIK16" s="9"/>
      <c r="IIL16" s="9"/>
      <c r="IIM16" s="9"/>
      <c r="IIN16" s="9"/>
      <c r="IIO16" s="9"/>
      <c r="IIP16" s="9"/>
      <c r="IIQ16" s="9"/>
      <c r="IIR16" s="9"/>
      <c r="IIS16" s="9"/>
      <c r="IIT16" s="9"/>
      <c r="IIU16" s="9"/>
      <c r="IIV16" s="9"/>
      <c r="IIW16" s="9"/>
      <c r="IIX16" s="9"/>
      <c r="IIY16" s="9"/>
      <c r="IIZ16" s="9"/>
      <c r="IJA16" s="9"/>
      <c r="IJB16" s="9"/>
      <c r="IJC16" s="9"/>
      <c r="IJD16" s="9"/>
      <c r="IJE16" s="9"/>
      <c r="IJF16" s="9"/>
      <c r="IJG16" s="9"/>
      <c r="IJH16" s="9"/>
      <c r="IJI16" s="9"/>
      <c r="IJJ16" s="9"/>
      <c r="IJK16" s="9"/>
      <c r="IJL16" s="9"/>
      <c r="IJM16" s="9"/>
      <c r="IJN16" s="9"/>
      <c r="IJO16" s="9"/>
      <c r="IJP16" s="9"/>
      <c r="IJQ16" s="9"/>
      <c r="IJR16" s="9"/>
      <c r="IJS16" s="9"/>
      <c r="IJT16" s="9"/>
      <c r="IJU16" s="9"/>
      <c r="IJV16" s="9"/>
      <c r="IJW16" s="9"/>
      <c r="IJX16" s="9"/>
      <c r="IJY16" s="9"/>
      <c r="IJZ16" s="9"/>
      <c r="IKA16" s="9"/>
      <c r="IKB16" s="9"/>
      <c r="IKC16" s="9"/>
      <c r="IKD16" s="9"/>
      <c r="IKE16" s="9"/>
      <c r="IKF16" s="9"/>
      <c r="IKG16" s="9"/>
      <c r="IKH16" s="9"/>
      <c r="IKI16" s="9"/>
      <c r="IKJ16" s="9"/>
      <c r="IKK16" s="9"/>
      <c r="IKL16" s="9"/>
      <c r="IKM16" s="9"/>
      <c r="IKN16" s="9"/>
      <c r="IKO16" s="9"/>
      <c r="IKP16" s="9"/>
      <c r="IKQ16" s="9"/>
      <c r="IKR16" s="9"/>
      <c r="IKS16" s="9"/>
      <c r="IKT16" s="9"/>
      <c r="IKU16" s="9"/>
      <c r="IKV16" s="9"/>
      <c r="IKW16" s="9"/>
      <c r="IKX16" s="9"/>
      <c r="IKY16" s="9"/>
      <c r="IKZ16" s="9"/>
      <c r="ILA16" s="9"/>
      <c r="ILB16" s="9"/>
      <c r="ILC16" s="9"/>
      <c r="ILD16" s="9"/>
      <c r="ILE16" s="9"/>
      <c r="ILF16" s="9"/>
      <c r="ILG16" s="9"/>
      <c r="ILH16" s="9"/>
      <c r="ILI16" s="9"/>
      <c r="ILJ16" s="9"/>
      <c r="ILK16" s="9"/>
      <c r="ILL16" s="9"/>
      <c r="ILM16" s="9"/>
      <c r="ILN16" s="9"/>
      <c r="ILO16" s="9"/>
      <c r="ILP16" s="9"/>
      <c r="ILQ16" s="9"/>
      <c r="ILR16" s="9"/>
      <c r="ILS16" s="9"/>
      <c r="ILT16" s="9"/>
      <c r="ILU16" s="9"/>
      <c r="ILV16" s="9"/>
      <c r="ILW16" s="9"/>
      <c r="ILX16" s="9"/>
      <c r="ILY16" s="9"/>
      <c r="ILZ16" s="9"/>
      <c r="IMA16" s="9"/>
      <c r="IMB16" s="9"/>
      <c r="IMC16" s="9"/>
      <c r="IMD16" s="9"/>
      <c r="IME16" s="9"/>
      <c r="IMF16" s="9"/>
      <c r="IMG16" s="9"/>
      <c r="IMH16" s="9"/>
      <c r="IMI16" s="9"/>
      <c r="IMJ16" s="9"/>
      <c r="IMK16" s="9"/>
      <c r="IML16" s="9"/>
      <c r="IMM16" s="9"/>
      <c r="IMN16" s="9"/>
      <c r="IMO16" s="9"/>
      <c r="IMP16" s="9"/>
      <c r="IMQ16" s="9"/>
      <c r="IMR16" s="9"/>
      <c r="IMS16" s="9"/>
      <c r="IMT16" s="9"/>
      <c r="IMU16" s="9"/>
      <c r="IMV16" s="9"/>
      <c r="IMW16" s="9"/>
      <c r="IMX16" s="9"/>
      <c r="IMY16" s="9"/>
      <c r="IMZ16" s="9"/>
      <c r="INA16" s="9"/>
      <c r="INB16" s="9"/>
      <c r="INC16" s="9"/>
      <c r="IND16" s="9"/>
      <c r="INE16" s="9"/>
      <c r="INF16" s="9"/>
      <c r="ING16" s="9"/>
      <c r="INH16" s="9"/>
      <c r="INI16" s="9"/>
      <c r="INJ16" s="9"/>
      <c r="INK16" s="9"/>
      <c r="INL16" s="9"/>
      <c r="INM16" s="9"/>
      <c r="INN16" s="9"/>
      <c r="INO16" s="9"/>
      <c r="INP16" s="9"/>
      <c r="INQ16" s="9"/>
      <c r="INR16" s="9"/>
      <c r="INS16" s="9"/>
      <c r="INT16" s="9"/>
      <c r="INU16" s="9"/>
      <c r="INV16" s="9"/>
      <c r="INW16" s="9"/>
      <c r="INX16" s="9"/>
      <c r="INY16" s="9"/>
      <c r="INZ16" s="9"/>
      <c r="IOA16" s="9"/>
      <c r="IOB16" s="9"/>
      <c r="IOC16" s="9"/>
      <c r="IOD16" s="9"/>
      <c r="IOE16" s="9"/>
      <c r="IOF16" s="9"/>
      <c r="IOG16" s="9"/>
      <c r="IOH16" s="9"/>
      <c r="IOI16" s="9"/>
      <c r="IOJ16" s="9"/>
      <c r="IOK16" s="9"/>
      <c r="IOL16" s="9"/>
      <c r="IOM16" s="9"/>
      <c r="ION16" s="9"/>
      <c r="IOO16" s="9"/>
      <c r="IOP16" s="9"/>
      <c r="IOQ16" s="9"/>
      <c r="IOR16" s="9"/>
      <c r="IOS16" s="9"/>
      <c r="IOT16" s="9"/>
      <c r="IOU16" s="9"/>
      <c r="IOV16" s="9"/>
      <c r="IOW16" s="9"/>
      <c r="IOX16" s="9"/>
      <c r="IOY16" s="9"/>
      <c r="IOZ16" s="9"/>
      <c r="IPA16" s="9"/>
      <c r="IPB16" s="9"/>
      <c r="IPC16" s="9"/>
      <c r="IPD16" s="9"/>
      <c r="IPE16" s="9"/>
      <c r="IPF16" s="9"/>
      <c r="IPG16" s="9"/>
      <c r="IPH16" s="9"/>
      <c r="IPI16" s="9"/>
      <c r="IPJ16" s="9"/>
      <c r="IPK16" s="9"/>
      <c r="IPL16" s="9"/>
      <c r="IPM16" s="9"/>
      <c r="IPN16" s="9"/>
      <c r="IPO16" s="9"/>
      <c r="IPP16" s="9"/>
      <c r="IPQ16" s="9"/>
      <c r="IPR16" s="9"/>
      <c r="IPS16" s="9"/>
      <c r="IPT16" s="9"/>
      <c r="IPU16" s="9"/>
      <c r="IPV16" s="9"/>
      <c r="IPW16" s="9"/>
      <c r="IPX16" s="9"/>
      <c r="IPY16" s="9"/>
      <c r="IPZ16" s="9"/>
      <c r="IQA16" s="9"/>
      <c r="IQB16" s="9"/>
      <c r="IQC16" s="9"/>
      <c r="IQD16" s="9"/>
      <c r="IQE16" s="9"/>
      <c r="IQF16" s="9"/>
      <c r="IQG16" s="9"/>
      <c r="IQH16" s="9"/>
      <c r="IQI16" s="9"/>
      <c r="IQJ16" s="9"/>
      <c r="IQK16" s="9"/>
      <c r="IQL16" s="9"/>
      <c r="IQM16" s="9"/>
      <c r="IQN16" s="9"/>
      <c r="IQO16" s="9"/>
      <c r="IQP16" s="9"/>
      <c r="IQQ16" s="9"/>
      <c r="IQR16" s="9"/>
      <c r="IQS16" s="9"/>
      <c r="IQT16" s="9"/>
      <c r="IQU16" s="9"/>
      <c r="IQV16" s="9"/>
      <c r="IQW16" s="9"/>
      <c r="IQX16" s="9"/>
      <c r="IQY16" s="9"/>
      <c r="IQZ16" s="9"/>
      <c r="IRA16" s="9"/>
      <c r="IRB16" s="9"/>
      <c r="IRC16" s="9"/>
      <c r="IRD16" s="9"/>
      <c r="IRE16" s="9"/>
      <c r="IRF16" s="9"/>
      <c r="IRG16" s="9"/>
      <c r="IRH16" s="9"/>
      <c r="IRI16" s="9"/>
      <c r="IRJ16" s="9"/>
      <c r="IRK16" s="9"/>
      <c r="IRL16" s="9"/>
      <c r="IRM16" s="9"/>
      <c r="IRN16" s="9"/>
      <c r="IRO16" s="9"/>
      <c r="IRP16" s="9"/>
      <c r="IRQ16" s="9"/>
      <c r="IRR16" s="9"/>
      <c r="IRS16" s="9"/>
      <c r="IRT16" s="9"/>
      <c r="IRU16" s="9"/>
      <c r="IRV16" s="9"/>
      <c r="IRW16" s="9"/>
      <c r="IRX16" s="9"/>
      <c r="IRY16" s="9"/>
      <c r="IRZ16" s="9"/>
      <c r="ISA16" s="9"/>
      <c r="ISB16" s="9"/>
      <c r="ISC16" s="9"/>
      <c r="ISD16" s="9"/>
      <c r="ISE16" s="9"/>
      <c r="ISF16" s="9"/>
      <c r="ISG16" s="9"/>
      <c r="ISH16" s="9"/>
      <c r="ISI16" s="9"/>
      <c r="ISJ16" s="9"/>
      <c r="ISK16" s="9"/>
      <c r="ISL16" s="9"/>
      <c r="ISM16" s="9"/>
      <c r="ISN16" s="9"/>
      <c r="ISO16" s="9"/>
      <c r="ISP16" s="9"/>
      <c r="ISQ16" s="9"/>
      <c r="ISR16" s="9"/>
      <c r="ISS16" s="9"/>
      <c r="IST16" s="9"/>
      <c r="ISU16" s="9"/>
      <c r="ISV16" s="9"/>
      <c r="ISW16" s="9"/>
      <c r="ISX16" s="9"/>
      <c r="ISY16" s="9"/>
      <c r="ISZ16" s="9"/>
      <c r="ITA16" s="9"/>
      <c r="ITB16" s="9"/>
      <c r="ITC16" s="9"/>
      <c r="ITD16" s="9"/>
      <c r="ITE16" s="9"/>
      <c r="ITF16" s="9"/>
      <c r="ITG16" s="9"/>
      <c r="ITH16" s="9"/>
      <c r="ITI16" s="9"/>
      <c r="ITJ16" s="9"/>
      <c r="ITK16" s="9"/>
      <c r="ITL16" s="9"/>
      <c r="ITM16" s="9"/>
      <c r="ITN16" s="9"/>
      <c r="ITO16" s="9"/>
      <c r="ITP16" s="9"/>
      <c r="ITQ16" s="9"/>
      <c r="ITR16" s="9"/>
      <c r="ITS16" s="9"/>
      <c r="ITT16" s="9"/>
      <c r="ITU16" s="9"/>
      <c r="ITV16" s="9"/>
      <c r="ITW16" s="9"/>
      <c r="ITX16" s="9"/>
      <c r="ITY16" s="9"/>
      <c r="ITZ16" s="9"/>
      <c r="IUA16" s="9"/>
      <c r="IUB16" s="9"/>
      <c r="IUC16" s="9"/>
      <c r="IUD16" s="9"/>
      <c r="IUE16" s="9"/>
      <c r="IUF16" s="9"/>
      <c r="IUG16" s="9"/>
      <c r="IUH16" s="9"/>
      <c r="IUI16" s="9"/>
      <c r="IUJ16" s="9"/>
      <c r="IUK16" s="9"/>
      <c r="IUL16" s="9"/>
      <c r="IUM16" s="9"/>
      <c r="IUN16" s="9"/>
      <c r="IUO16" s="9"/>
      <c r="IUP16" s="9"/>
      <c r="IUQ16" s="9"/>
      <c r="IUR16" s="9"/>
      <c r="IUS16" s="9"/>
      <c r="IUT16" s="9"/>
      <c r="IUU16" s="9"/>
      <c r="IUV16" s="9"/>
      <c r="IUW16" s="9"/>
      <c r="IUX16" s="9"/>
      <c r="IUY16" s="9"/>
      <c r="IUZ16" s="9"/>
      <c r="IVA16" s="9"/>
      <c r="IVB16" s="9"/>
      <c r="IVC16" s="9"/>
      <c r="IVD16" s="9"/>
      <c r="IVE16" s="9"/>
      <c r="IVF16" s="9"/>
      <c r="IVG16" s="9"/>
      <c r="IVH16" s="9"/>
      <c r="IVI16" s="9"/>
      <c r="IVJ16" s="9"/>
      <c r="IVK16" s="9"/>
      <c r="IVL16" s="9"/>
      <c r="IVM16" s="9"/>
      <c r="IVN16" s="9"/>
      <c r="IVO16" s="9"/>
      <c r="IVP16" s="9"/>
      <c r="IVQ16" s="9"/>
      <c r="IVR16" s="9"/>
      <c r="IVS16" s="9"/>
      <c r="IVT16" s="9"/>
      <c r="IVU16" s="9"/>
      <c r="IVV16" s="9"/>
      <c r="IVW16" s="9"/>
      <c r="IVX16" s="9"/>
      <c r="IVY16" s="9"/>
      <c r="IVZ16" s="9"/>
      <c r="IWA16" s="9"/>
      <c r="IWB16" s="9"/>
      <c r="IWC16" s="9"/>
      <c r="IWD16" s="9"/>
      <c r="IWE16" s="9"/>
      <c r="IWF16" s="9"/>
      <c r="IWG16" s="9"/>
      <c r="IWH16" s="9"/>
      <c r="IWI16" s="9"/>
      <c r="IWJ16" s="9"/>
      <c r="IWK16" s="9"/>
      <c r="IWL16" s="9"/>
      <c r="IWM16" s="9"/>
      <c r="IWN16" s="9"/>
      <c r="IWO16" s="9"/>
      <c r="IWP16" s="9"/>
      <c r="IWQ16" s="9"/>
      <c r="IWR16" s="9"/>
      <c r="IWS16" s="9"/>
      <c r="IWT16" s="9"/>
      <c r="IWU16" s="9"/>
      <c r="IWV16" s="9"/>
      <c r="IWW16" s="9"/>
      <c r="IWX16" s="9"/>
      <c r="IWY16" s="9"/>
      <c r="IWZ16" s="9"/>
      <c r="IXA16" s="9"/>
      <c r="IXB16" s="9"/>
      <c r="IXC16" s="9"/>
      <c r="IXD16" s="9"/>
      <c r="IXE16" s="9"/>
      <c r="IXF16" s="9"/>
      <c r="IXG16" s="9"/>
      <c r="IXH16" s="9"/>
      <c r="IXI16" s="9"/>
      <c r="IXJ16" s="9"/>
      <c r="IXK16" s="9"/>
      <c r="IXL16" s="9"/>
      <c r="IXM16" s="9"/>
      <c r="IXN16" s="9"/>
      <c r="IXO16" s="9"/>
      <c r="IXP16" s="9"/>
      <c r="IXQ16" s="9"/>
      <c r="IXR16" s="9"/>
      <c r="IXS16" s="9"/>
      <c r="IXT16" s="9"/>
      <c r="IXU16" s="9"/>
      <c r="IXV16" s="9"/>
      <c r="IXW16" s="9"/>
      <c r="IXX16" s="9"/>
      <c r="IXY16" s="9"/>
      <c r="IXZ16" s="9"/>
      <c r="IYA16" s="9"/>
      <c r="IYB16" s="9"/>
      <c r="IYC16" s="9"/>
      <c r="IYD16" s="9"/>
      <c r="IYE16" s="9"/>
      <c r="IYF16" s="9"/>
      <c r="IYG16" s="9"/>
      <c r="IYH16" s="9"/>
      <c r="IYI16" s="9"/>
      <c r="IYJ16" s="9"/>
      <c r="IYK16" s="9"/>
      <c r="IYL16" s="9"/>
      <c r="IYM16" s="9"/>
      <c r="IYN16" s="9"/>
      <c r="IYO16" s="9"/>
      <c r="IYP16" s="9"/>
      <c r="IYQ16" s="9"/>
      <c r="IYR16" s="9"/>
      <c r="IYS16" s="9"/>
      <c r="IYT16" s="9"/>
      <c r="IYU16" s="9"/>
      <c r="IYV16" s="9"/>
      <c r="IYW16" s="9"/>
      <c r="IYX16" s="9"/>
      <c r="IYY16" s="9"/>
      <c r="IYZ16" s="9"/>
      <c r="IZA16" s="9"/>
      <c r="IZB16" s="9"/>
      <c r="IZC16" s="9"/>
      <c r="IZD16" s="9"/>
      <c r="IZE16" s="9"/>
      <c r="IZF16" s="9"/>
      <c r="IZG16" s="9"/>
      <c r="IZH16" s="9"/>
      <c r="IZI16" s="9"/>
      <c r="IZJ16" s="9"/>
      <c r="IZK16" s="9"/>
      <c r="IZL16" s="9"/>
      <c r="IZM16" s="9"/>
      <c r="IZN16" s="9"/>
      <c r="IZO16" s="9"/>
      <c r="IZP16" s="9"/>
      <c r="IZQ16" s="9"/>
      <c r="IZR16" s="9"/>
      <c r="IZS16" s="9"/>
      <c r="IZT16" s="9"/>
      <c r="IZU16" s="9"/>
      <c r="IZV16" s="9"/>
      <c r="IZW16" s="9"/>
      <c r="IZX16" s="9"/>
      <c r="IZY16" s="9"/>
      <c r="IZZ16" s="9"/>
      <c r="JAA16" s="9"/>
      <c r="JAB16" s="9"/>
      <c r="JAC16" s="9"/>
      <c r="JAD16" s="9"/>
      <c r="JAE16" s="9"/>
      <c r="JAF16" s="9"/>
      <c r="JAG16" s="9"/>
      <c r="JAH16" s="9"/>
      <c r="JAI16" s="9"/>
      <c r="JAJ16" s="9"/>
      <c r="JAK16" s="9"/>
      <c r="JAL16" s="9"/>
      <c r="JAM16" s="9"/>
      <c r="JAN16" s="9"/>
      <c r="JAO16" s="9"/>
      <c r="JAP16" s="9"/>
      <c r="JAQ16" s="9"/>
      <c r="JAR16" s="9"/>
      <c r="JAS16" s="9"/>
      <c r="JAT16" s="9"/>
      <c r="JAU16" s="9"/>
      <c r="JAV16" s="9"/>
      <c r="JAW16" s="9"/>
      <c r="JAX16" s="9"/>
      <c r="JAY16" s="9"/>
      <c r="JAZ16" s="9"/>
      <c r="JBA16" s="9"/>
      <c r="JBB16" s="9"/>
      <c r="JBC16" s="9"/>
      <c r="JBD16" s="9"/>
      <c r="JBE16" s="9"/>
      <c r="JBF16" s="9"/>
      <c r="JBG16" s="9"/>
      <c r="JBH16" s="9"/>
      <c r="JBI16" s="9"/>
      <c r="JBJ16" s="9"/>
      <c r="JBK16" s="9"/>
      <c r="JBL16" s="9"/>
      <c r="JBM16" s="9"/>
      <c r="JBN16" s="9"/>
      <c r="JBO16" s="9"/>
      <c r="JBP16" s="9"/>
      <c r="JBQ16" s="9"/>
      <c r="JBR16" s="9"/>
      <c r="JBS16" s="9"/>
      <c r="JBT16" s="9"/>
      <c r="JBU16" s="9"/>
      <c r="JBV16" s="9"/>
      <c r="JBW16" s="9"/>
      <c r="JBX16" s="9"/>
      <c r="JBY16" s="9"/>
      <c r="JBZ16" s="9"/>
      <c r="JCA16" s="9"/>
      <c r="JCB16" s="9"/>
      <c r="JCC16" s="9"/>
      <c r="JCD16" s="9"/>
      <c r="JCE16" s="9"/>
      <c r="JCF16" s="9"/>
      <c r="JCG16" s="9"/>
      <c r="JCH16" s="9"/>
      <c r="JCI16" s="9"/>
      <c r="JCJ16" s="9"/>
      <c r="JCK16" s="9"/>
      <c r="JCL16" s="9"/>
      <c r="JCM16" s="9"/>
      <c r="JCN16" s="9"/>
      <c r="JCO16" s="9"/>
      <c r="JCP16" s="9"/>
      <c r="JCQ16" s="9"/>
      <c r="JCR16" s="9"/>
      <c r="JCS16" s="9"/>
      <c r="JCT16" s="9"/>
      <c r="JCU16" s="9"/>
      <c r="JCV16" s="9"/>
      <c r="JCW16" s="9"/>
      <c r="JCX16" s="9"/>
      <c r="JCY16" s="9"/>
      <c r="JCZ16" s="9"/>
      <c r="JDA16" s="9"/>
      <c r="JDB16" s="9"/>
      <c r="JDC16" s="9"/>
      <c r="JDD16" s="9"/>
      <c r="JDE16" s="9"/>
      <c r="JDF16" s="9"/>
      <c r="JDG16" s="9"/>
      <c r="JDH16" s="9"/>
      <c r="JDI16" s="9"/>
      <c r="JDJ16" s="9"/>
      <c r="JDK16" s="9"/>
      <c r="JDL16" s="9"/>
      <c r="JDM16" s="9"/>
      <c r="JDN16" s="9"/>
      <c r="JDO16" s="9"/>
      <c r="JDP16" s="9"/>
      <c r="JDQ16" s="9"/>
      <c r="JDR16" s="9"/>
      <c r="JDS16" s="9"/>
      <c r="JDT16" s="9"/>
      <c r="JDU16" s="9"/>
      <c r="JDV16" s="9"/>
      <c r="JDW16" s="9"/>
      <c r="JDX16" s="9"/>
      <c r="JDY16" s="9"/>
      <c r="JDZ16" s="9"/>
      <c r="JEA16" s="9"/>
      <c r="JEB16" s="9"/>
      <c r="JEC16" s="9"/>
      <c r="JED16" s="9"/>
      <c r="JEE16" s="9"/>
      <c r="JEF16" s="9"/>
      <c r="JEG16" s="9"/>
      <c r="JEH16" s="9"/>
      <c r="JEI16" s="9"/>
      <c r="JEJ16" s="9"/>
      <c r="JEK16" s="9"/>
      <c r="JEL16" s="9"/>
      <c r="JEM16" s="9"/>
      <c r="JEN16" s="9"/>
      <c r="JEO16" s="9"/>
      <c r="JEP16" s="9"/>
      <c r="JEQ16" s="9"/>
      <c r="JER16" s="9"/>
      <c r="JES16" s="9"/>
      <c r="JET16" s="9"/>
      <c r="JEU16" s="9"/>
      <c r="JEV16" s="9"/>
      <c r="JEW16" s="9"/>
      <c r="JEX16" s="9"/>
      <c r="JEY16" s="9"/>
      <c r="JEZ16" s="9"/>
      <c r="JFA16" s="9"/>
      <c r="JFB16" s="9"/>
      <c r="JFC16" s="9"/>
      <c r="JFD16" s="9"/>
      <c r="JFE16" s="9"/>
      <c r="JFF16" s="9"/>
      <c r="JFG16" s="9"/>
      <c r="JFH16" s="9"/>
      <c r="JFI16" s="9"/>
      <c r="JFJ16" s="9"/>
      <c r="JFK16" s="9"/>
      <c r="JFL16" s="9"/>
      <c r="JFM16" s="9"/>
      <c r="JFN16" s="9"/>
      <c r="JFO16" s="9"/>
      <c r="JFP16" s="9"/>
      <c r="JFQ16" s="9"/>
      <c r="JFR16" s="9"/>
      <c r="JFS16" s="9"/>
      <c r="JFT16" s="9"/>
      <c r="JFU16" s="9"/>
      <c r="JFV16" s="9"/>
      <c r="JFW16" s="9"/>
      <c r="JFX16" s="9"/>
      <c r="JFY16" s="9"/>
      <c r="JFZ16" s="9"/>
      <c r="JGA16" s="9"/>
      <c r="JGB16" s="9"/>
      <c r="JGC16" s="9"/>
      <c r="JGD16" s="9"/>
      <c r="JGE16" s="9"/>
      <c r="JGF16" s="9"/>
      <c r="JGG16" s="9"/>
      <c r="JGH16" s="9"/>
      <c r="JGI16" s="9"/>
      <c r="JGJ16" s="9"/>
      <c r="JGK16" s="9"/>
      <c r="JGL16" s="9"/>
      <c r="JGM16" s="9"/>
      <c r="JGN16" s="9"/>
      <c r="JGO16" s="9"/>
      <c r="JGP16" s="9"/>
      <c r="JGQ16" s="9"/>
      <c r="JGR16" s="9"/>
      <c r="JGS16" s="9"/>
      <c r="JGT16" s="9"/>
      <c r="JGU16" s="9"/>
      <c r="JGV16" s="9"/>
      <c r="JGW16" s="9"/>
      <c r="JGX16" s="9"/>
      <c r="JGY16" s="9"/>
      <c r="JGZ16" s="9"/>
      <c r="JHA16" s="9"/>
      <c r="JHB16" s="9"/>
      <c r="JHC16" s="9"/>
      <c r="JHD16" s="9"/>
      <c r="JHE16" s="9"/>
      <c r="JHF16" s="9"/>
      <c r="JHG16" s="9"/>
      <c r="JHH16" s="9"/>
      <c r="JHI16" s="9"/>
      <c r="JHJ16" s="9"/>
      <c r="JHK16" s="9"/>
      <c r="JHL16" s="9"/>
      <c r="JHM16" s="9"/>
      <c r="JHN16" s="9"/>
      <c r="JHO16" s="9"/>
      <c r="JHP16" s="9"/>
      <c r="JHQ16" s="9"/>
      <c r="JHR16" s="9"/>
      <c r="JHS16" s="9"/>
      <c r="JHT16" s="9"/>
      <c r="JHU16" s="9"/>
      <c r="JHV16" s="9"/>
      <c r="JHW16" s="9"/>
      <c r="JHX16" s="9"/>
      <c r="JHY16" s="9"/>
      <c r="JHZ16" s="9"/>
      <c r="JIA16" s="9"/>
      <c r="JIB16" s="9"/>
      <c r="JIC16" s="9"/>
      <c r="JID16" s="9"/>
      <c r="JIE16" s="9"/>
      <c r="JIF16" s="9"/>
      <c r="JIG16" s="9"/>
      <c r="JIH16" s="9"/>
      <c r="JII16" s="9"/>
      <c r="JIJ16" s="9"/>
      <c r="JIK16" s="9"/>
      <c r="JIL16" s="9"/>
      <c r="JIM16" s="9"/>
      <c r="JIN16" s="9"/>
      <c r="JIO16" s="9"/>
      <c r="JIP16" s="9"/>
      <c r="JIQ16" s="9"/>
      <c r="JIR16" s="9"/>
      <c r="JIS16" s="9"/>
      <c r="JIT16" s="9"/>
      <c r="JIU16" s="9"/>
      <c r="JIV16" s="9"/>
      <c r="JIW16" s="9"/>
      <c r="JIX16" s="9"/>
      <c r="JIY16" s="9"/>
      <c r="JIZ16" s="9"/>
      <c r="JJA16" s="9"/>
      <c r="JJB16" s="9"/>
      <c r="JJC16" s="9"/>
      <c r="JJD16" s="9"/>
      <c r="JJE16" s="9"/>
      <c r="JJF16" s="9"/>
      <c r="JJG16" s="9"/>
      <c r="JJH16" s="9"/>
      <c r="JJI16" s="9"/>
      <c r="JJJ16" s="9"/>
      <c r="JJK16" s="9"/>
      <c r="JJL16" s="9"/>
      <c r="JJM16" s="9"/>
      <c r="JJN16" s="9"/>
      <c r="JJO16" s="9"/>
      <c r="JJP16" s="9"/>
      <c r="JJQ16" s="9"/>
      <c r="JJR16" s="9"/>
      <c r="JJS16" s="9"/>
      <c r="JJT16" s="9"/>
      <c r="JJU16" s="9"/>
      <c r="JJV16" s="9"/>
      <c r="JJW16" s="9"/>
      <c r="JJX16" s="9"/>
      <c r="JJY16" s="9"/>
      <c r="JJZ16" s="9"/>
      <c r="JKA16" s="9"/>
      <c r="JKB16" s="9"/>
      <c r="JKC16" s="9"/>
      <c r="JKD16" s="9"/>
      <c r="JKE16" s="9"/>
      <c r="JKF16" s="9"/>
      <c r="JKG16" s="9"/>
      <c r="JKH16" s="9"/>
      <c r="JKI16" s="9"/>
      <c r="JKJ16" s="9"/>
      <c r="JKK16" s="9"/>
      <c r="JKL16" s="9"/>
      <c r="JKM16" s="9"/>
      <c r="JKN16" s="9"/>
      <c r="JKO16" s="9"/>
      <c r="JKP16" s="9"/>
      <c r="JKQ16" s="9"/>
      <c r="JKR16" s="9"/>
      <c r="JKS16" s="9"/>
      <c r="JKT16" s="9"/>
      <c r="JKU16" s="9"/>
      <c r="JKV16" s="9"/>
      <c r="JKW16" s="9"/>
      <c r="JKX16" s="9"/>
      <c r="JKY16" s="9"/>
      <c r="JKZ16" s="9"/>
      <c r="JLA16" s="9"/>
      <c r="JLB16" s="9"/>
      <c r="JLC16" s="9"/>
      <c r="JLD16" s="9"/>
      <c r="JLE16" s="9"/>
      <c r="JLF16" s="9"/>
      <c r="JLG16" s="9"/>
      <c r="JLH16" s="9"/>
      <c r="JLI16" s="9"/>
      <c r="JLJ16" s="9"/>
      <c r="JLK16" s="9"/>
      <c r="JLL16" s="9"/>
      <c r="JLM16" s="9"/>
      <c r="JLN16" s="9"/>
      <c r="JLO16" s="9"/>
      <c r="JLP16" s="9"/>
      <c r="JLQ16" s="9"/>
      <c r="JLR16" s="9"/>
      <c r="JLS16" s="9"/>
      <c r="JLT16" s="9"/>
      <c r="JLU16" s="9"/>
      <c r="JLV16" s="9"/>
      <c r="JLW16" s="9"/>
      <c r="JLX16" s="9"/>
      <c r="JLY16" s="9"/>
      <c r="JLZ16" s="9"/>
      <c r="JMA16" s="9"/>
      <c r="JMB16" s="9"/>
      <c r="JMC16" s="9"/>
      <c r="JMD16" s="9"/>
      <c r="JME16" s="9"/>
      <c r="JMF16" s="9"/>
      <c r="JMG16" s="9"/>
      <c r="JMH16" s="9"/>
      <c r="JMI16" s="9"/>
      <c r="JMJ16" s="9"/>
      <c r="JMK16" s="9"/>
      <c r="JML16" s="9"/>
      <c r="JMM16" s="9"/>
      <c r="JMN16" s="9"/>
      <c r="JMO16" s="9"/>
      <c r="JMP16" s="9"/>
      <c r="JMQ16" s="9"/>
      <c r="JMR16" s="9"/>
      <c r="JMS16" s="9"/>
      <c r="JMT16" s="9"/>
      <c r="JMU16" s="9"/>
      <c r="JMV16" s="9"/>
      <c r="JMW16" s="9"/>
      <c r="JMX16" s="9"/>
      <c r="JMY16" s="9"/>
      <c r="JMZ16" s="9"/>
      <c r="JNA16" s="9"/>
      <c r="JNB16" s="9"/>
      <c r="JNC16" s="9"/>
      <c r="JND16" s="9"/>
      <c r="JNE16" s="9"/>
      <c r="JNF16" s="9"/>
      <c r="JNG16" s="9"/>
      <c r="JNH16" s="9"/>
      <c r="JNI16" s="9"/>
      <c r="JNJ16" s="9"/>
      <c r="JNK16" s="9"/>
      <c r="JNL16" s="9"/>
      <c r="JNM16" s="9"/>
      <c r="JNN16" s="9"/>
      <c r="JNO16" s="9"/>
      <c r="JNP16" s="9"/>
      <c r="JNQ16" s="9"/>
      <c r="JNR16" s="9"/>
      <c r="JNS16" s="9"/>
      <c r="JNT16" s="9"/>
      <c r="JNU16" s="9"/>
      <c r="JNV16" s="9"/>
      <c r="JNW16" s="9"/>
      <c r="JNX16" s="9"/>
      <c r="JNY16" s="9"/>
      <c r="JNZ16" s="9"/>
      <c r="JOA16" s="9"/>
      <c r="JOB16" s="9"/>
      <c r="JOC16" s="9"/>
      <c r="JOD16" s="9"/>
      <c r="JOE16" s="9"/>
      <c r="JOF16" s="9"/>
      <c r="JOG16" s="9"/>
      <c r="JOH16" s="9"/>
      <c r="JOI16" s="9"/>
      <c r="JOJ16" s="9"/>
      <c r="JOK16" s="9"/>
      <c r="JOL16" s="9"/>
      <c r="JOM16" s="9"/>
      <c r="JON16" s="9"/>
      <c r="JOO16" s="9"/>
      <c r="JOP16" s="9"/>
      <c r="JOQ16" s="9"/>
      <c r="JOR16" s="9"/>
      <c r="JOS16" s="9"/>
      <c r="JOT16" s="9"/>
      <c r="JOU16" s="9"/>
      <c r="JOV16" s="9"/>
      <c r="JOW16" s="9"/>
      <c r="JOX16" s="9"/>
      <c r="JOY16" s="9"/>
      <c r="JOZ16" s="9"/>
      <c r="JPA16" s="9"/>
      <c r="JPB16" s="9"/>
      <c r="JPC16" s="9"/>
      <c r="JPD16" s="9"/>
      <c r="JPE16" s="9"/>
      <c r="JPF16" s="9"/>
      <c r="JPG16" s="9"/>
      <c r="JPH16" s="9"/>
      <c r="JPI16" s="9"/>
      <c r="JPJ16" s="9"/>
      <c r="JPK16" s="9"/>
      <c r="JPL16" s="9"/>
      <c r="JPM16" s="9"/>
      <c r="JPN16" s="9"/>
      <c r="JPO16" s="9"/>
      <c r="JPP16" s="9"/>
      <c r="JPQ16" s="9"/>
      <c r="JPR16" s="9"/>
      <c r="JPS16" s="9"/>
      <c r="JPT16" s="9"/>
      <c r="JPU16" s="9"/>
      <c r="JPV16" s="9"/>
      <c r="JPW16" s="9"/>
      <c r="JPX16" s="9"/>
      <c r="JPY16" s="9"/>
      <c r="JPZ16" s="9"/>
      <c r="JQA16" s="9"/>
      <c r="JQB16" s="9"/>
      <c r="JQC16" s="9"/>
      <c r="JQD16" s="9"/>
      <c r="JQE16" s="9"/>
      <c r="JQF16" s="9"/>
      <c r="JQG16" s="9"/>
      <c r="JQH16" s="9"/>
      <c r="JQI16" s="9"/>
      <c r="JQJ16" s="9"/>
      <c r="JQK16" s="9"/>
      <c r="JQL16" s="9"/>
      <c r="JQM16" s="9"/>
      <c r="JQN16" s="9"/>
      <c r="JQO16" s="9"/>
      <c r="JQP16" s="9"/>
      <c r="JQQ16" s="9"/>
      <c r="JQR16" s="9"/>
      <c r="JQS16" s="9"/>
      <c r="JQT16" s="9"/>
      <c r="JQU16" s="9"/>
      <c r="JQV16" s="9"/>
      <c r="JQW16" s="9"/>
      <c r="JQX16" s="9"/>
      <c r="JQY16" s="9"/>
      <c r="JQZ16" s="9"/>
      <c r="JRA16" s="9"/>
      <c r="JRB16" s="9"/>
      <c r="JRC16" s="9"/>
      <c r="JRD16" s="9"/>
      <c r="JRE16" s="9"/>
      <c r="JRF16" s="9"/>
      <c r="JRG16" s="9"/>
      <c r="JRH16" s="9"/>
      <c r="JRI16" s="9"/>
      <c r="JRJ16" s="9"/>
      <c r="JRK16" s="9"/>
      <c r="JRL16" s="9"/>
      <c r="JRM16" s="9"/>
      <c r="JRN16" s="9"/>
      <c r="JRO16" s="9"/>
      <c r="JRP16" s="9"/>
      <c r="JRQ16" s="9"/>
      <c r="JRR16" s="9"/>
      <c r="JRS16" s="9"/>
      <c r="JRT16" s="9"/>
      <c r="JRU16" s="9"/>
      <c r="JRV16" s="9"/>
      <c r="JRW16" s="9"/>
      <c r="JRX16" s="9"/>
      <c r="JRY16" s="9"/>
      <c r="JRZ16" s="9"/>
      <c r="JSA16" s="9"/>
      <c r="JSB16" s="9"/>
      <c r="JSC16" s="9"/>
      <c r="JSD16" s="9"/>
      <c r="JSE16" s="9"/>
      <c r="JSF16" s="9"/>
      <c r="JSG16" s="9"/>
      <c r="JSH16" s="9"/>
      <c r="JSI16" s="9"/>
      <c r="JSJ16" s="9"/>
      <c r="JSK16" s="9"/>
      <c r="JSL16" s="9"/>
      <c r="JSM16" s="9"/>
      <c r="JSN16" s="9"/>
      <c r="JSO16" s="9"/>
      <c r="JSP16" s="9"/>
      <c r="JSQ16" s="9"/>
      <c r="JSR16" s="9"/>
      <c r="JSS16" s="9"/>
      <c r="JST16" s="9"/>
      <c r="JSU16" s="9"/>
      <c r="JSV16" s="9"/>
      <c r="JSW16" s="9"/>
      <c r="JSX16" s="9"/>
      <c r="JSY16" s="9"/>
      <c r="JSZ16" s="9"/>
      <c r="JTA16" s="9"/>
      <c r="JTB16" s="9"/>
      <c r="JTC16" s="9"/>
      <c r="JTD16" s="9"/>
      <c r="JTE16" s="9"/>
      <c r="JTF16" s="9"/>
      <c r="JTG16" s="9"/>
      <c r="JTH16" s="9"/>
      <c r="JTI16" s="9"/>
      <c r="JTJ16" s="9"/>
      <c r="JTK16" s="9"/>
      <c r="JTL16" s="9"/>
      <c r="JTM16" s="9"/>
      <c r="JTN16" s="9"/>
      <c r="JTO16" s="9"/>
      <c r="JTP16" s="9"/>
      <c r="JTQ16" s="9"/>
      <c r="JTR16" s="9"/>
      <c r="JTS16" s="9"/>
      <c r="JTT16" s="9"/>
      <c r="JTU16" s="9"/>
      <c r="JTV16" s="9"/>
      <c r="JTW16" s="9"/>
      <c r="JTX16" s="9"/>
      <c r="JTY16" s="9"/>
      <c r="JTZ16" s="9"/>
      <c r="JUA16" s="9"/>
      <c r="JUB16" s="9"/>
      <c r="JUC16" s="9"/>
      <c r="JUD16" s="9"/>
      <c r="JUE16" s="9"/>
      <c r="JUF16" s="9"/>
      <c r="JUG16" s="9"/>
      <c r="JUH16" s="9"/>
      <c r="JUI16" s="9"/>
      <c r="JUJ16" s="9"/>
      <c r="JUK16" s="9"/>
      <c r="JUL16" s="9"/>
      <c r="JUM16" s="9"/>
      <c r="JUN16" s="9"/>
      <c r="JUO16" s="9"/>
      <c r="JUP16" s="9"/>
      <c r="JUQ16" s="9"/>
      <c r="JUR16" s="9"/>
      <c r="JUS16" s="9"/>
      <c r="JUT16" s="9"/>
      <c r="JUU16" s="9"/>
      <c r="JUV16" s="9"/>
      <c r="JUW16" s="9"/>
      <c r="JUX16" s="9"/>
      <c r="JUY16" s="9"/>
      <c r="JUZ16" s="9"/>
      <c r="JVA16" s="9"/>
      <c r="JVB16" s="9"/>
      <c r="JVC16" s="9"/>
      <c r="JVD16" s="9"/>
      <c r="JVE16" s="9"/>
      <c r="JVF16" s="9"/>
      <c r="JVG16" s="9"/>
      <c r="JVH16" s="9"/>
      <c r="JVI16" s="9"/>
      <c r="JVJ16" s="9"/>
      <c r="JVK16" s="9"/>
      <c r="JVL16" s="9"/>
      <c r="JVM16" s="9"/>
      <c r="JVN16" s="9"/>
      <c r="JVO16" s="9"/>
      <c r="JVP16" s="9"/>
      <c r="JVQ16" s="9"/>
      <c r="JVR16" s="9"/>
      <c r="JVS16" s="9"/>
      <c r="JVT16" s="9"/>
      <c r="JVU16" s="9"/>
      <c r="JVV16" s="9"/>
      <c r="JVW16" s="9"/>
      <c r="JVX16" s="9"/>
      <c r="JVY16" s="9"/>
      <c r="JVZ16" s="9"/>
      <c r="JWA16" s="9"/>
      <c r="JWB16" s="9"/>
      <c r="JWC16" s="9"/>
      <c r="JWD16" s="9"/>
      <c r="JWE16" s="9"/>
      <c r="JWF16" s="9"/>
      <c r="JWG16" s="9"/>
      <c r="JWH16" s="9"/>
      <c r="JWI16" s="9"/>
      <c r="JWJ16" s="9"/>
      <c r="JWK16" s="9"/>
      <c r="JWL16" s="9"/>
      <c r="JWM16" s="9"/>
      <c r="JWN16" s="9"/>
      <c r="JWO16" s="9"/>
      <c r="JWP16" s="9"/>
      <c r="JWQ16" s="9"/>
      <c r="JWR16" s="9"/>
      <c r="JWS16" s="9"/>
      <c r="JWT16" s="9"/>
      <c r="JWU16" s="9"/>
      <c r="JWV16" s="9"/>
      <c r="JWW16" s="9"/>
      <c r="JWX16" s="9"/>
      <c r="JWY16" s="9"/>
      <c r="JWZ16" s="9"/>
      <c r="JXA16" s="9"/>
      <c r="JXB16" s="9"/>
      <c r="JXC16" s="9"/>
      <c r="JXD16" s="9"/>
      <c r="JXE16" s="9"/>
      <c r="JXF16" s="9"/>
      <c r="JXG16" s="9"/>
      <c r="JXH16" s="9"/>
      <c r="JXI16" s="9"/>
      <c r="JXJ16" s="9"/>
      <c r="JXK16" s="9"/>
      <c r="JXL16" s="9"/>
      <c r="JXM16" s="9"/>
      <c r="JXN16" s="9"/>
      <c r="JXO16" s="9"/>
      <c r="JXP16" s="9"/>
      <c r="JXQ16" s="9"/>
      <c r="JXR16" s="9"/>
      <c r="JXS16" s="9"/>
      <c r="JXT16" s="9"/>
      <c r="JXU16" s="9"/>
      <c r="JXV16" s="9"/>
      <c r="JXW16" s="9"/>
      <c r="JXX16" s="9"/>
      <c r="JXY16" s="9"/>
      <c r="JXZ16" s="9"/>
      <c r="JYA16" s="9"/>
      <c r="JYB16" s="9"/>
      <c r="JYC16" s="9"/>
      <c r="JYD16" s="9"/>
      <c r="JYE16" s="9"/>
      <c r="JYF16" s="9"/>
      <c r="JYG16" s="9"/>
      <c r="JYH16" s="9"/>
      <c r="JYI16" s="9"/>
      <c r="JYJ16" s="9"/>
      <c r="JYK16" s="9"/>
      <c r="JYL16" s="9"/>
      <c r="JYM16" s="9"/>
      <c r="JYN16" s="9"/>
      <c r="JYO16" s="9"/>
      <c r="JYP16" s="9"/>
      <c r="JYQ16" s="9"/>
      <c r="JYR16" s="9"/>
      <c r="JYS16" s="9"/>
      <c r="JYT16" s="9"/>
      <c r="JYU16" s="9"/>
      <c r="JYV16" s="9"/>
      <c r="JYW16" s="9"/>
      <c r="JYX16" s="9"/>
      <c r="JYY16" s="9"/>
      <c r="JYZ16" s="9"/>
      <c r="JZA16" s="9"/>
      <c r="JZB16" s="9"/>
      <c r="JZC16" s="9"/>
      <c r="JZD16" s="9"/>
      <c r="JZE16" s="9"/>
      <c r="JZF16" s="9"/>
      <c r="JZG16" s="9"/>
      <c r="JZH16" s="9"/>
      <c r="JZI16" s="9"/>
      <c r="JZJ16" s="9"/>
      <c r="JZK16" s="9"/>
      <c r="JZL16" s="9"/>
      <c r="JZM16" s="9"/>
      <c r="JZN16" s="9"/>
      <c r="JZO16" s="9"/>
      <c r="JZP16" s="9"/>
      <c r="JZQ16" s="9"/>
      <c r="JZR16" s="9"/>
      <c r="JZS16" s="9"/>
      <c r="JZT16" s="9"/>
      <c r="JZU16" s="9"/>
      <c r="JZV16" s="9"/>
      <c r="JZW16" s="9"/>
      <c r="JZX16" s="9"/>
      <c r="JZY16" s="9"/>
      <c r="JZZ16" s="9"/>
      <c r="KAA16" s="9"/>
      <c r="KAB16" s="9"/>
      <c r="KAC16" s="9"/>
      <c r="KAD16" s="9"/>
      <c r="KAE16" s="9"/>
      <c r="KAF16" s="9"/>
      <c r="KAG16" s="9"/>
      <c r="KAH16" s="9"/>
      <c r="KAI16" s="9"/>
      <c r="KAJ16" s="9"/>
      <c r="KAK16" s="9"/>
      <c r="KAL16" s="9"/>
      <c r="KAM16" s="9"/>
      <c r="KAN16" s="9"/>
      <c r="KAO16" s="9"/>
      <c r="KAP16" s="9"/>
      <c r="KAQ16" s="9"/>
      <c r="KAR16" s="9"/>
      <c r="KAS16" s="9"/>
      <c r="KAT16" s="9"/>
      <c r="KAU16" s="9"/>
      <c r="KAV16" s="9"/>
      <c r="KAW16" s="9"/>
      <c r="KAX16" s="9"/>
      <c r="KAY16" s="9"/>
      <c r="KAZ16" s="9"/>
      <c r="KBA16" s="9"/>
      <c r="KBB16" s="9"/>
      <c r="KBC16" s="9"/>
      <c r="KBD16" s="9"/>
      <c r="KBE16" s="9"/>
      <c r="KBF16" s="9"/>
      <c r="KBG16" s="9"/>
      <c r="KBH16" s="9"/>
      <c r="KBI16" s="9"/>
      <c r="KBJ16" s="9"/>
      <c r="KBK16" s="9"/>
      <c r="KBL16" s="9"/>
      <c r="KBM16" s="9"/>
      <c r="KBN16" s="9"/>
      <c r="KBO16" s="9"/>
      <c r="KBP16" s="9"/>
      <c r="KBQ16" s="9"/>
      <c r="KBR16" s="9"/>
      <c r="KBS16" s="9"/>
      <c r="KBT16" s="9"/>
      <c r="KBU16" s="9"/>
      <c r="KBV16" s="9"/>
      <c r="KBW16" s="9"/>
      <c r="KBX16" s="9"/>
      <c r="KBY16" s="9"/>
      <c r="KBZ16" s="9"/>
      <c r="KCA16" s="9"/>
      <c r="KCB16" s="9"/>
      <c r="KCC16" s="9"/>
      <c r="KCD16" s="9"/>
      <c r="KCE16" s="9"/>
      <c r="KCF16" s="9"/>
      <c r="KCG16" s="9"/>
      <c r="KCH16" s="9"/>
      <c r="KCI16" s="9"/>
      <c r="KCJ16" s="9"/>
      <c r="KCK16" s="9"/>
      <c r="KCL16" s="9"/>
      <c r="KCM16" s="9"/>
      <c r="KCN16" s="9"/>
      <c r="KCO16" s="9"/>
      <c r="KCP16" s="9"/>
      <c r="KCQ16" s="9"/>
      <c r="KCR16" s="9"/>
      <c r="KCS16" s="9"/>
      <c r="KCT16" s="9"/>
      <c r="KCU16" s="9"/>
      <c r="KCV16" s="9"/>
      <c r="KCW16" s="9"/>
      <c r="KCX16" s="9"/>
      <c r="KCY16" s="9"/>
      <c r="KCZ16" s="9"/>
      <c r="KDA16" s="9"/>
      <c r="KDB16" s="9"/>
      <c r="KDC16" s="9"/>
      <c r="KDD16" s="9"/>
      <c r="KDE16" s="9"/>
      <c r="KDF16" s="9"/>
      <c r="KDG16" s="9"/>
      <c r="KDH16" s="9"/>
      <c r="KDI16" s="9"/>
      <c r="KDJ16" s="9"/>
      <c r="KDK16" s="9"/>
      <c r="KDL16" s="9"/>
      <c r="KDM16" s="9"/>
      <c r="KDN16" s="9"/>
      <c r="KDO16" s="9"/>
      <c r="KDP16" s="9"/>
      <c r="KDQ16" s="9"/>
      <c r="KDR16" s="9"/>
      <c r="KDS16" s="9"/>
      <c r="KDT16" s="9"/>
      <c r="KDU16" s="9"/>
      <c r="KDV16" s="9"/>
      <c r="KDW16" s="9"/>
      <c r="KDX16" s="9"/>
      <c r="KDY16" s="9"/>
      <c r="KDZ16" s="9"/>
      <c r="KEA16" s="9"/>
      <c r="KEB16" s="9"/>
      <c r="KEC16" s="9"/>
      <c r="KED16" s="9"/>
      <c r="KEE16" s="9"/>
      <c r="KEF16" s="9"/>
      <c r="KEG16" s="9"/>
      <c r="KEH16" s="9"/>
      <c r="KEI16" s="9"/>
      <c r="KEJ16" s="9"/>
      <c r="KEK16" s="9"/>
      <c r="KEL16" s="9"/>
      <c r="KEM16" s="9"/>
      <c r="KEN16" s="9"/>
      <c r="KEO16" s="9"/>
      <c r="KEP16" s="9"/>
      <c r="KEQ16" s="9"/>
      <c r="KER16" s="9"/>
      <c r="KES16" s="9"/>
      <c r="KET16" s="9"/>
      <c r="KEU16" s="9"/>
      <c r="KEV16" s="9"/>
      <c r="KEW16" s="9"/>
      <c r="KEX16" s="9"/>
      <c r="KEY16" s="9"/>
      <c r="KEZ16" s="9"/>
      <c r="KFA16" s="9"/>
      <c r="KFB16" s="9"/>
      <c r="KFC16" s="9"/>
      <c r="KFD16" s="9"/>
      <c r="KFE16" s="9"/>
      <c r="KFF16" s="9"/>
      <c r="KFG16" s="9"/>
      <c r="KFH16" s="9"/>
      <c r="KFI16" s="9"/>
      <c r="KFJ16" s="9"/>
      <c r="KFK16" s="9"/>
      <c r="KFL16" s="9"/>
      <c r="KFM16" s="9"/>
      <c r="KFN16" s="9"/>
      <c r="KFO16" s="9"/>
      <c r="KFP16" s="9"/>
      <c r="KFQ16" s="9"/>
      <c r="KFR16" s="9"/>
      <c r="KFS16" s="9"/>
      <c r="KFT16" s="9"/>
      <c r="KFU16" s="9"/>
      <c r="KFV16" s="9"/>
      <c r="KFW16" s="9"/>
      <c r="KFX16" s="9"/>
      <c r="KFY16" s="9"/>
      <c r="KFZ16" s="9"/>
      <c r="KGA16" s="9"/>
      <c r="KGB16" s="9"/>
      <c r="KGC16" s="9"/>
      <c r="KGD16" s="9"/>
      <c r="KGE16" s="9"/>
      <c r="KGF16" s="9"/>
      <c r="KGG16" s="9"/>
      <c r="KGH16" s="9"/>
      <c r="KGI16" s="9"/>
      <c r="KGJ16" s="9"/>
      <c r="KGK16" s="9"/>
      <c r="KGL16" s="9"/>
      <c r="KGM16" s="9"/>
      <c r="KGN16" s="9"/>
      <c r="KGO16" s="9"/>
      <c r="KGP16" s="9"/>
      <c r="KGQ16" s="9"/>
      <c r="KGR16" s="9"/>
      <c r="KGS16" s="9"/>
      <c r="KGT16" s="9"/>
      <c r="KGU16" s="9"/>
      <c r="KGV16" s="9"/>
      <c r="KGW16" s="9"/>
      <c r="KGX16" s="9"/>
      <c r="KGY16" s="9"/>
      <c r="KGZ16" s="9"/>
      <c r="KHA16" s="9"/>
      <c r="KHB16" s="9"/>
      <c r="KHC16" s="9"/>
      <c r="KHD16" s="9"/>
      <c r="KHE16" s="9"/>
      <c r="KHF16" s="9"/>
      <c r="KHG16" s="9"/>
      <c r="KHH16" s="9"/>
      <c r="KHI16" s="9"/>
      <c r="KHJ16" s="9"/>
      <c r="KHK16" s="9"/>
      <c r="KHL16" s="9"/>
      <c r="KHM16" s="9"/>
      <c r="KHN16" s="9"/>
      <c r="KHO16" s="9"/>
      <c r="KHP16" s="9"/>
      <c r="KHQ16" s="9"/>
      <c r="KHR16" s="9"/>
      <c r="KHS16" s="9"/>
      <c r="KHT16" s="9"/>
      <c r="KHU16" s="9"/>
      <c r="KHV16" s="9"/>
      <c r="KHW16" s="9"/>
      <c r="KHX16" s="9"/>
      <c r="KHY16" s="9"/>
      <c r="KHZ16" s="9"/>
      <c r="KIA16" s="9"/>
      <c r="KIB16" s="9"/>
      <c r="KIC16" s="9"/>
      <c r="KID16" s="9"/>
      <c r="KIE16" s="9"/>
      <c r="KIF16" s="9"/>
      <c r="KIG16" s="9"/>
      <c r="KIH16" s="9"/>
      <c r="KII16" s="9"/>
      <c r="KIJ16" s="9"/>
      <c r="KIK16" s="9"/>
      <c r="KIL16" s="9"/>
      <c r="KIM16" s="9"/>
      <c r="KIN16" s="9"/>
      <c r="KIO16" s="9"/>
      <c r="KIP16" s="9"/>
      <c r="KIQ16" s="9"/>
      <c r="KIR16" s="9"/>
      <c r="KIS16" s="9"/>
      <c r="KIT16" s="9"/>
      <c r="KIU16" s="9"/>
      <c r="KIV16" s="9"/>
      <c r="KIW16" s="9"/>
      <c r="KIX16" s="9"/>
      <c r="KIY16" s="9"/>
      <c r="KIZ16" s="9"/>
      <c r="KJA16" s="9"/>
      <c r="KJB16" s="9"/>
      <c r="KJC16" s="9"/>
      <c r="KJD16" s="9"/>
      <c r="KJE16" s="9"/>
      <c r="KJF16" s="9"/>
      <c r="KJG16" s="9"/>
      <c r="KJH16" s="9"/>
      <c r="KJI16" s="9"/>
      <c r="KJJ16" s="9"/>
      <c r="KJK16" s="9"/>
      <c r="KJL16" s="9"/>
      <c r="KJM16" s="9"/>
      <c r="KJN16" s="9"/>
      <c r="KJO16" s="9"/>
      <c r="KJP16" s="9"/>
      <c r="KJQ16" s="9"/>
      <c r="KJR16" s="9"/>
      <c r="KJS16" s="9"/>
      <c r="KJT16" s="9"/>
      <c r="KJU16" s="9"/>
      <c r="KJV16" s="9"/>
      <c r="KJW16" s="9"/>
      <c r="KJX16" s="9"/>
      <c r="KJY16" s="9"/>
      <c r="KJZ16" s="9"/>
      <c r="KKA16" s="9"/>
      <c r="KKB16" s="9"/>
      <c r="KKC16" s="9"/>
      <c r="KKD16" s="9"/>
      <c r="KKE16" s="9"/>
      <c r="KKF16" s="9"/>
      <c r="KKG16" s="9"/>
      <c r="KKH16" s="9"/>
      <c r="KKI16" s="9"/>
      <c r="KKJ16" s="9"/>
      <c r="KKK16" s="9"/>
      <c r="KKL16" s="9"/>
      <c r="KKM16" s="9"/>
      <c r="KKN16" s="9"/>
      <c r="KKO16" s="9"/>
      <c r="KKP16" s="9"/>
      <c r="KKQ16" s="9"/>
      <c r="KKR16" s="9"/>
      <c r="KKS16" s="9"/>
      <c r="KKT16" s="9"/>
      <c r="KKU16" s="9"/>
      <c r="KKV16" s="9"/>
      <c r="KKW16" s="9"/>
      <c r="KKX16" s="9"/>
      <c r="KKY16" s="9"/>
      <c r="KKZ16" s="9"/>
      <c r="KLA16" s="9"/>
      <c r="KLB16" s="9"/>
      <c r="KLC16" s="9"/>
      <c r="KLD16" s="9"/>
      <c r="KLE16" s="9"/>
      <c r="KLF16" s="9"/>
      <c r="KLG16" s="9"/>
      <c r="KLH16" s="9"/>
      <c r="KLI16" s="9"/>
      <c r="KLJ16" s="9"/>
      <c r="KLK16" s="9"/>
      <c r="KLL16" s="9"/>
      <c r="KLM16" s="9"/>
      <c r="KLN16" s="9"/>
      <c r="KLO16" s="9"/>
      <c r="KLP16" s="9"/>
      <c r="KLQ16" s="9"/>
      <c r="KLR16" s="9"/>
      <c r="KLS16" s="9"/>
      <c r="KLT16" s="9"/>
      <c r="KLU16" s="9"/>
      <c r="KLV16" s="9"/>
      <c r="KLW16" s="9"/>
      <c r="KLX16" s="9"/>
      <c r="KLY16" s="9"/>
      <c r="KLZ16" s="9"/>
      <c r="KMA16" s="9"/>
      <c r="KMB16" s="9"/>
      <c r="KMC16" s="9"/>
      <c r="KMD16" s="9"/>
      <c r="KME16" s="9"/>
      <c r="KMF16" s="9"/>
      <c r="KMG16" s="9"/>
      <c r="KMH16" s="9"/>
      <c r="KMI16" s="9"/>
      <c r="KMJ16" s="9"/>
      <c r="KMK16" s="9"/>
      <c r="KML16" s="9"/>
      <c r="KMM16" s="9"/>
      <c r="KMN16" s="9"/>
      <c r="KMO16" s="9"/>
      <c r="KMP16" s="9"/>
      <c r="KMQ16" s="9"/>
      <c r="KMR16" s="9"/>
      <c r="KMS16" s="9"/>
      <c r="KMT16" s="9"/>
      <c r="KMU16" s="9"/>
      <c r="KMV16" s="9"/>
      <c r="KMW16" s="9"/>
      <c r="KMX16" s="9"/>
      <c r="KMY16" s="9"/>
      <c r="KMZ16" s="9"/>
      <c r="KNA16" s="9"/>
      <c r="KNB16" s="9"/>
      <c r="KNC16" s="9"/>
      <c r="KND16" s="9"/>
      <c r="KNE16" s="9"/>
      <c r="KNF16" s="9"/>
      <c r="KNG16" s="9"/>
      <c r="KNH16" s="9"/>
      <c r="KNI16" s="9"/>
      <c r="KNJ16" s="9"/>
      <c r="KNK16" s="9"/>
      <c r="KNL16" s="9"/>
      <c r="KNM16" s="9"/>
      <c r="KNN16" s="9"/>
      <c r="KNO16" s="9"/>
      <c r="KNP16" s="9"/>
      <c r="KNQ16" s="9"/>
      <c r="KNR16" s="9"/>
      <c r="KNS16" s="9"/>
      <c r="KNT16" s="9"/>
      <c r="KNU16" s="9"/>
      <c r="KNV16" s="9"/>
      <c r="KNW16" s="9"/>
      <c r="KNX16" s="9"/>
      <c r="KNY16" s="9"/>
      <c r="KNZ16" s="9"/>
      <c r="KOA16" s="9"/>
      <c r="KOB16" s="9"/>
      <c r="KOC16" s="9"/>
      <c r="KOD16" s="9"/>
      <c r="KOE16" s="9"/>
      <c r="KOF16" s="9"/>
      <c r="KOG16" s="9"/>
      <c r="KOH16" s="9"/>
      <c r="KOI16" s="9"/>
      <c r="KOJ16" s="9"/>
      <c r="KOK16" s="9"/>
      <c r="KOL16" s="9"/>
      <c r="KOM16" s="9"/>
      <c r="KON16" s="9"/>
      <c r="KOO16" s="9"/>
      <c r="KOP16" s="9"/>
      <c r="KOQ16" s="9"/>
      <c r="KOR16" s="9"/>
      <c r="KOS16" s="9"/>
      <c r="KOT16" s="9"/>
      <c r="KOU16" s="9"/>
      <c r="KOV16" s="9"/>
      <c r="KOW16" s="9"/>
      <c r="KOX16" s="9"/>
      <c r="KOY16" s="9"/>
      <c r="KOZ16" s="9"/>
      <c r="KPA16" s="9"/>
      <c r="KPB16" s="9"/>
      <c r="KPC16" s="9"/>
      <c r="KPD16" s="9"/>
      <c r="KPE16" s="9"/>
      <c r="KPF16" s="9"/>
      <c r="KPG16" s="9"/>
      <c r="KPH16" s="9"/>
      <c r="KPI16" s="9"/>
      <c r="KPJ16" s="9"/>
      <c r="KPK16" s="9"/>
      <c r="KPL16" s="9"/>
      <c r="KPM16" s="9"/>
      <c r="KPN16" s="9"/>
      <c r="KPO16" s="9"/>
      <c r="KPP16" s="9"/>
      <c r="KPQ16" s="9"/>
      <c r="KPR16" s="9"/>
      <c r="KPS16" s="9"/>
      <c r="KPT16" s="9"/>
      <c r="KPU16" s="9"/>
      <c r="KPV16" s="9"/>
      <c r="KPW16" s="9"/>
      <c r="KPX16" s="9"/>
      <c r="KPY16" s="9"/>
      <c r="KPZ16" s="9"/>
      <c r="KQA16" s="9"/>
      <c r="KQB16" s="9"/>
      <c r="KQC16" s="9"/>
      <c r="KQD16" s="9"/>
      <c r="KQE16" s="9"/>
      <c r="KQF16" s="9"/>
      <c r="KQG16" s="9"/>
      <c r="KQH16" s="9"/>
      <c r="KQI16" s="9"/>
      <c r="KQJ16" s="9"/>
      <c r="KQK16" s="9"/>
      <c r="KQL16" s="9"/>
      <c r="KQM16" s="9"/>
      <c r="KQN16" s="9"/>
      <c r="KQO16" s="9"/>
      <c r="KQP16" s="9"/>
      <c r="KQQ16" s="9"/>
      <c r="KQR16" s="9"/>
      <c r="KQS16" s="9"/>
      <c r="KQT16" s="9"/>
      <c r="KQU16" s="9"/>
      <c r="KQV16" s="9"/>
      <c r="KQW16" s="9"/>
      <c r="KQX16" s="9"/>
      <c r="KQY16" s="9"/>
      <c r="KQZ16" s="9"/>
      <c r="KRA16" s="9"/>
      <c r="KRB16" s="9"/>
      <c r="KRC16" s="9"/>
      <c r="KRD16" s="9"/>
      <c r="KRE16" s="9"/>
      <c r="KRF16" s="9"/>
      <c r="KRG16" s="9"/>
      <c r="KRH16" s="9"/>
      <c r="KRI16" s="9"/>
      <c r="KRJ16" s="9"/>
      <c r="KRK16" s="9"/>
      <c r="KRL16" s="9"/>
      <c r="KRM16" s="9"/>
      <c r="KRN16" s="9"/>
      <c r="KRO16" s="9"/>
      <c r="KRP16" s="9"/>
      <c r="KRQ16" s="9"/>
      <c r="KRR16" s="9"/>
      <c r="KRS16" s="9"/>
      <c r="KRT16" s="9"/>
      <c r="KRU16" s="9"/>
      <c r="KRV16" s="9"/>
      <c r="KRW16" s="9"/>
      <c r="KRX16" s="9"/>
      <c r="KRY16" s="9"/>
      <c r="KRZ16" s="9"/>
      <c r="KSA16" s="9"/>
      <c r="KSB16" s="9"/>
      <c r="KSC16" s="9"/>
      <c r="KSD16" s="9"/>
      <c r="KSE16" s="9"/>
      <c r="KSF16" s="9"/>
      <c r="KSG16" s="9"/>
      <c r="KSH16" s="9"/>
      <c r="KSI16" s="9"/>
      <c r="KSJ16" s="9"/>
      <c r="KSK16" s="9"/>
      <c r="KSL16" s="9"/>
      <c r="KSM16" s="9"/>
      <c r="KSN16" s="9"/>
      <c r="KSO16" s="9"/>
      <c r="KSP16" s="9"/>
      <c r="KSQ16" s="9"/>
      <c r="KSR16" s="9"/>
      <c r="KSS16" s="9"/>
      <c r="KST16" s="9"/>
      <c r="KSU16" s="9"/>
      <c r="KSV16" s="9"/>
      <c r="KSW16" s="9"/>
      <c r="KSX16" s="9"/>
      <c r="KSY16" s="9"/>
      <c r="KSZ16" s="9"/>
      <c r="KTA16" s="9"/>
      <c r="KTB16" s="9"/>
      <c r="KTC16" s="9"/>
      <c r="KTD16" s="9"/>
      <c r="KTE16" s="9"/>
      <c r="KTF16" s="9"/>
      <c r="KTG16" s="9"/>
      <c r="KTH16" s="9"/>
      <c r="KTI16" s="9"/>
      <c r="KTJ16" s="9"/>
      <c r="KTK16" s="9"/>
      <c r="KTL16" s="9"/>
      <c r="KTM16" s="9"/>
      <c r="KTN16" s="9"/>
      <c r="KTO16" s="9"/>
      <c r="KTP16" s="9"/>
      <c r="KTQ16" s="9"/>
      <c r="KTR16" s="9"/>
      <c r="KTS16" s="9"/>
      <c r="KTT16" s="9"/>
      <c r="KTU16" s="9"/>
      <c r="KTV16" s="9"/>
      <c r="KTW16" s="9"/>
      <c r="KTX16" s="9"/>
      <c r="KTY16" s="9"/>
      <c r="KTZ16" s="9"/>
      <c r="KUA16" s="9"/>
      <c r="KUB16" s="9"/>
      <c r="KUC16" s="9"/>
      <c r="KUD16" s="9"/>
      <c r="KUE16" s="9"/>
      <c r="KUF16" s="9"/>
      <c r="KUG16" s="9"/>
      <c r="KUH16" s="9"/>
      <c r="KUI16" s="9"/>
      <c r="KUJ16" s="9"/>
      <c r="KUK16" s="9"/>
      <c r="KUL16" s="9"/>
      <c r="KUM16" s="9"/>
      <c r="KUN16" s="9"/>
      <c r="KUO16" s="9"/>
      <c r="KUP16" s="9"/>
      <c r="KUQ16" s="9"/>
      <c r="KUR16" s="9"/>
      <c r="KUS16" s="9"/>
      <c r="KUT16" s="9"/>
      <c r="KUU16" s="9"/>
      <c r="KUV16" s="9"/>
      <c r="KUW16" s="9"/>
      <c r="KUX16" s="9"/>
      <c r="KUY16" s="9"/>
      <c r="KUZ16" s="9"/>
      <c r="KVA16" s="9"/>
      <c r="KVB16" s="9"/>
      <c r="KVC16" s="9"/>
      <c r="KVD16" s="9"/>
      <c r="KVE16" s="9"/>
      <c r="KVF16" s="9"/>
      <c r="KVG16" s="9"/>
      <c r="KVH16" s="9"/>
      <c r="KVI16" s="9"/>
      <c r="KVJ16" s="9"/>
      <c r="KVK16" s="9"/>
      <c r="KVL16" s="9"/>
      <c r="KVM16" s="9"/>
      <c r="KVN16" s="9"/>
      <c r="KVO16" s="9"/>
      <c r="KVP16" s="9"/>
      <c r="KVQ16" s="9"/>
      <c r="KVR16" s="9"/>
      <c r="KVS16" s="9"/>
      <c r="KVT16" s="9"/>
      <c r="KVU16" s="9"/>
      <c r="KVV16" s="9"/>
      <c r="KVW16" s="9"/>
      <c r="KVX16" s="9"/>
      <c r="KVY16" s="9"/>
      <c r="KVZ16" s="9"/>
      <c r="KWA16" s="9"/>
      <c r="KWB16" s="9"/>
      <c r="KWC16" s="9"/>
      <c r="KWD16" s="9"/>
      <c r="KWE16" s="9"/>
      <c r="KWF16" s="9"/>
      <c r="KWG16" s="9"/>
      <c r="KWH16" s="9"/>
      <c r="KWI16" s="9"/>
      <c r="KWJ16" s="9"/>
      <c r="KWK16" s="9"/>
      <c r="KWL16" s="9"/>
      <c r="KWM16" s="9"/>
      <c r="KWN16" s="9"/>
      <c r="KWO16" s="9"/>
      <c r="KWP16" s="9"/>
      <c r="KWQ16" s="9"/>
      <c r="KWR16" s="9"/>
      <c r="KWS16" s="9"/>
      <c r="KWT16" s="9"/>
      <c r="KWU16" s="9"/>
      <c r="KWV16" s="9"/>
      <c r="KWW16" s="9"/>
      <c r="KWX16" s="9"/>
      <c r="KWY16" s="9"/>
      <c r="KWZ16" s="9"/>
      <c r="KXA16" s="9"/>
      <c r="KXB16" s="9"/>
      <c r="KXC16" s="9"/>
      <c r="KXD16" s="9"/>
      <c r="KXE16" s="9"/>
      <c r="KXF16" s="9"/>
      <c r="KXG16" s="9"/>
      <c r="KXH16" s="9"/>
      <c r="KXI16" s="9"/>
      <c r="KXJ16" s="9"/>
      <c r="KXK16" s="9"/>
      <c r="KXL16" s="9"/>
      <c r="KXM16" s="9"/>
      <c r="KXN16" s="9"/>
      <c r="KXO16" s="9"/>
      <c r="KXP16" s="9"/>
      <c r="KXQ16" s="9"/>
      <c r="KXR16" s="9"/>
      <c r="KXS16" s="9"/>
      <c r="KXT16" s="9"/>
      <c r="KXU16" s="9"/>
      <c r="KXV16" s="9"/>
      <c r="KXW16" s="9"/>
      <c r="KXX16" s="9"/>
      <c r="KXY16" s="9"/>
      <c r="KXZ16" s="9"/>
      <c r="KYA16" s="9"/>
      <c r="KYB16" s="9"/>
      <c r="KYC16" s="9"/>
      <c r="KYD16" s="9"/>
      <c r="KYE16" s="9"/>
      <c r="KYF16" s="9"/>
      <c r="KYG16" s="9"/>
      <c r="KYH16" s="9"/>
      <c r="KYI16" s="9"/>
      <c r="KYJ16" s="9"/>
      <c r="KYK16" s="9"/>
      <c r="KYL16" s="9"/>
      <c r="KYM16" s="9"/>
      <c r="KYN16" s="9"/>
      <c r="KYO16" s="9"/>
      <c r="KYP16" s="9"/>
      <c r="KYQ16" s="9"/>
      <c r="KYR16" s="9"/>
      <c r="KYS16" s="9"/>
      <c r="KYT16" s="9"/>
      <c r="KYU16" s="9"/>
      <c r="KYV16" s="9"/>
      <c r="KYW16" s="9"/>
      <c r="KYX16" s="9"/>
      <c r="KYY16" s="9"/>
      <c r="KYZ16" s="9"/>
      <c r="KZA16" s="9"/>
      <c r="KZB16" s="9"/>
      <c r="KZC16" s="9"/>
      <c r="KZD16" s="9"/>
      <c r="KZE16" s="9"/>
      <c r="KZF16" s="9"/>
      <c r="KZG16" s="9"/>
      <c r="KZH16" s="9"/>
      <c r="KZI16" s="9"/>
      <c r="KZJ16" s="9"/>
      <c r="KZK16" s="9"/>
      <c r="KZL16" s="9"/>
      <c r="KZM16" s="9"/>
      <c r="KZN16" s="9"/>
      <c r="KZO16" s="9"/>
      <c r="KZP16" s="9"/>
      <c r="KZQ16" s="9"/>
      <c r="KZR16" s="9"/>
      <c r="KZS16" s="9"/>
      <c r="KZT16" s="9"/>
      <c r="KZU16" s="9"/>
      <c r="KZV16" s="9"/>
      <c r="KZW16" s="9"/>
      <c r="KZX16" s="9"/>
      <c r="KZY16" s="9"/>
      <c r="KZZ16" s="9"/>
      <c r="LAA16" s="9"/>
      <c r="LAB16" s="9"/>
      <c r="LAC16" s="9"/>
      <c r="LAD16" s="9"/>
      <c r="LAE16" s="9"/>
      <c r="LAF16" s="9"/>
      <c r="LAG16" s="9"/>
      <c r="LAH16" s="9"/>
      <c r="LAI16" s="9"/>
      <c r="LAJ16" s="9"/>
      <c r="LAK16" s="9"/>
      <c r="LAL16" s="9"/>
      <c r="LAM16" s="9"/>
      <c r="LAN16" s="9"/>
      <c r="LAO16" s="9"/>
      <c r="LAP16" s="9"/>
      <c r="LAQ16" s="9"/>
      <c r="LAR16" s="9"/>
      <c r="LAS16" s="9"/>
      <c r="LAT16" s="9"/>
      <c r="LAU16" s="9"/>
      <c r="LAV16" s="9"/>
      <c r="LAW16" s="9"/>
      <c r="LAX16" s="9"/>
      <c r="LAY16" s="9"/>
      <c r="LAZ16" s="9"/>
      <c r="LBA16" s="9"/>
      <c r="LBB16" s="9"/>
      <c r="LBC16" s="9"/>
      <c r="LBD16" s="9"/>
      <c r="LBE16" s="9"/>
      <c r="LBF16" s="9"/>
      <c r="LBG16" s="9"/>
      <c r="LBH16" s="9"/>
      <c r="LBI16" s="9"/>
      <c r="LBJ16" s="9"/>
      <c r="LBK16" s="9"/>
      <c r="LBL16" s="9"/>
      <c r="LBM16" s="9"/>
      <c r="LBN16" s="9"/>
      <c r="LBO16" s="9"/>
      <c r="LBP16" s="9"/>
      <c r="LBQ16" s="9"/>
      <c r="LBR16" s="9"/>
      <c r="LBS16" s="9"/>
      <c r="LBT16" s="9"/>
      <c r="LBU16" s="9"/>
      <c r="LBV16" s="9"/>
      <c r="LBW16" s="9"/>
      <c r="LBX16" s="9"/>
      <c r="LBY16" s="9"/>
      <c r="LBZ16" s="9"/>
      <c r="LCA16" s="9"/>
      <c r="LCB16" s="9"/>
      <c r="LCC16" s="9"/>
      <c r="LCD16" s="9"/>
      <c r="LCE16" s="9"/>
      <c r="LCF16" s="9"/>
      <c r="LCG16" s="9"/>
      <c r="LCH16" s="9"/>
      <c r="LCI16" s="9"/>
      <c r="LCJ16" s="9"/>
      <c r="LCK16" s="9"/>
      <c r="LCL16" s="9"/>
      <c r="LCM16" s="9"/>
      <c r="LCN16" s="9"/>
      <c r="LCO16" s="9"/>
      <c r="LCP16" s="9"/>
      <c r="LCQ16" s="9"/>
      <c r="LCR16" s="9"/>
      <c r="LCS16" s="9"/>
      <c r="LCT16" s="9"/>
      <c r="LCU16" s="9"/>
      <c r="LCV16" s="9"/>
      <c r="LCW16" s="9"/>
      <c r="LCX16" s="9"/>
      <c r="LCY16" s="9"/>
      <c r="LCZ16" s="9"/>
      <c r="LDA16" s="9"/>
      <c r="LDB16" s="9"/>
      <c r="LDC16" s="9"/>
      <c r="LDD16" s="9"/>
      <c r="LDE16" s="9"/>
      <c r="LDF16" s="9"/>
      <c r="LDG16" s="9"/>
      <c r="LDH16" s="9"/>
      <c r="LDI16" s="9"/>
      <c r="LDJ16" s="9"/>
      <c r="LDK16" s="9"/>
      <c r="LDL16" s="9"/>
      <c r="LDM16" s="9"/>
      <c r="LDN16" s="9"/>
      <c r="LDO16" s="9"/>
      <c r="LDP16" s="9"/>
      <c r="LDQ16" s="9"/>
      <c r="LDR16" s="9"/>
      <c r="LDS16" s="9"/>
      <c r="LDT16" s="9"/>
      <c r="LDU16" s="9"/>
      <c r="LDV16" s="9"/>
      <c r="LDW16" s="9"/>
      <c r="LDX16" s="9"/>
      <c r="LDY16" s="9"/>
      <c r="LDZ16" s="9"/>
      <c r="LEA16" s="9"/>
      <c r="LEB16" s="9"/>
      <c r="LEC16" s="9"/>
      <c r="LED16" s="9"/>
      <c r="LEE16" s="9"/>
      <c r="LEF16" s="9"/>
      <c r="LEG16" s="9"/>
      <c r="LEH16" s="9"/>
      <c r="LEI16" s="9"/>
      <c r="LEJ16" s="9"/>
      <c r="LEK16" s="9"/>
      <c r="LEL16" s="9"/>
      <c r="LEM16" s="9"/>
      <c r="LEN16" s="9"/>
      <c r="LEO16" s="9"/>
      <c r="LEP16" s="9"/>
      <c r="LEQ16" s="9"/>
      <c r="LER16" s="9"/>
      <c r="LES16" s="9"/>
      <c r="LET16" s="9"/>
      <c r="LEU16" s="9"/>
      <c r="LEV16" s="9"/>
      <c r="LEW16" s="9"/>
      <c r="LEX16" s="9"/>
      <c r="LEY16" s="9"/>
      <c r="LEZ16" s="9"/>
      <c r="LFA16" s="9"/>
      <c r="LFB16" s="9"/>
      <c r="LFC16" s="9"/>
      <c r="LFD16" s="9"/>
      <c r="LFE16" s="9"/>
      <c r="LFF16" s="9"/>
      <c r="LFG16" s="9"/>
      <c r="LFH16" s="9"/>
      <c r="LFI16" s="9"/>
      <c r="LFJ16" s="9"/>
      <c r="LFK16" s="9"/>
      <c r="LFL16" s="9"/>
      <c r="LFM16" s="9"/>
      <c r="LFN16" s="9"/>
      <c r="LFO16" s="9"/>
      <c r="LFP16" s="9"/>
      <c r="LFQ16" s="9"/>
      <c r="LFR16" s="9"/>
      <c r="LFS16" s="9"/>
      <c r="LFT16" s="9"/>
      <c r="LFU16" s="9"/>
      <c r="LFV16" s="9"/>
      <c r="LFW16" s="9"/>
      <c r="LFX16" s="9"/>
      <c r="LFY16" s="9"/>
      <c r="LFZ16" s="9"/>
      <c r="LGA16" s="9"/>
      <c r="LGB16" s="9"/>
      <c r="LGC16" s="9"/>
      <c r="LGD16" s="9"/>
      <c r="LGE16" s="9"/>
      <c r="LGF16" s="9"/>
      <c r="LGG16" s="9"/>
      <c r="LGH16" s="9"/>
      <c r="LGI16" s="9"/>
      <c r="LGJ16" s="9"/>
      <c r="LGK16" s="9"/>
      <c r="LGL16" s="9"/>
      <c r="LGM16" s="9"/>
      <c r="LGN16" s="9"/>
      <c r="LGO16" s="9"/>
      <c r="LGP16" s="9"/>
      <c r="LGQ16" s="9"/>
      <c r="LGR16" s="9"/>
      <c r="LGS16" s="9"/>
      <c r="LGT16" s="9"/>
      <c r="LGU16" s="9"/>
      <c r="LGV16" s="9"/>
      <c r="LGW16" s="9"/>
      <c r="LGX16" s="9"/>
      <c r="LGY16" s="9"/>
      <c r="LGZ16" s="9"/>
      <c r="LHA16" s="9"/>
      <c r="LHB16" s="9"/>
      <c r="LHC16" s="9"/>
      <c r="LHD16" s="9"/>
      <c r="LHE16" s="9"/>
      <c r="LHF16" s="9"/>
      <c r="LHG16" s="9"/>
      <c r="LHH16" s="9"/>
      <c r="LHI16" s="9"/>
      <c r="LHJ16" s="9"/>
      <c r="LHK16" s="9"/>
      <c r="LHL16" s="9"/>
      <c r="LHM16" s="9"/>
      <c r="LHN16" s="9"/>
      <c r="LHO16" s="9"/>
      <c r="LHP16" s="9"/>
      <c r="LHQ16" s="9"/>
      <c r="LHR16" s="9"/>
      <c r="LHS16" s="9"/>
      <c r="LHT16" s="9"/>
      <c r="LHU16" s="9"/>
      <c r="LHV16" s="9"/>
      <c r="LHW16" s="9"/>
      <c r="LHX16" s="9"/>
      <c r="LHY16" s="9"/>
      <c r="LHZ16" s="9"/>
      <c r="LIA16" s="9"/>
      <c r="LIB16" s="9"/>
      <c r="LIC16" s="9"/>
      <c r="LID16" s="9"/>
      <c r="LIE16" s="9"/>
      <c r="LIF16" s="9"/>
      <c r="LIG16" s="9"/>
      <c r="LIH16" s="9"/>
      <c r="LII16" s="9"/>
      <c r="LIJ16" s="9"/>
      <c r="LIK16" s="9"/>
      <c r="LIL16" s="9"/>
      <c r="LIM16" s="9"/>
      <c r="LIN16" s="9"/>
      <c r="LIO16" s="9"/>
      <c r="LIP16" s="9"/>
      <c r="LIQ16" s="9"/>
      <c r="LIR16" s="9"/>
      <c r="LIS16" s="9"/>
      <c r="LIT16" s="9"/>
      <c r="LIU16" s="9"/>
      <c r="LIV16" s="9"/>
      <c r="LIW16" s="9"/>
      <c r="LIX16" s="9"/>
      <c r="LIY16" s="9"/>
      <c r="LIZ16" s="9"/>
      <c r="LJA16" s="9"/>
      <c r="LJB16" s="9"/>
      <c r="LJC16" s="9"/>
      <c r="LJD16" s="9"/>
      <c r="LJE16" s="9"/>
      <c r="LJF16" s="9"/>
      <c r="LJG16" s="9"/>
      <c r="LJH16" s="9"/>
      <c r="LJI16" s="9"/>
      <c r="LJJ16" s="9"/>
      <c r="LJK16" s="9"/>
      <c r="LJL16" s="9"/>
      <c r="LJM16" s="9"/>
      <c r="LJN16" s="9"/>
      <c r="LJO16" s="9"/>
      <c r="LJP16" s="9"/>
      <c r="LJQ16" s="9"/>
      <c r="LJR16" s="9"/>
      <c r="LJS16" s="9"/>
      <c r="LJT16" s="9"/>
      <c r="LJU16" s="9"/>
      <c r="LJV16" s="9"/>
      <c r="LJW16" s="9"/>
      <c r="LJX16" s="9"/>
      <c r="LJY16" s="9"/>
      <c r="LJZ16" s="9"/>
      <c r="LKA16" s="9"/>
      <c r="LKB16" s="9"/>
      <c r="LKC16" s="9"/>
      <c r="LKD16" s="9"/>
      <c r="LKE16" s="9"/>
      <c r="LKF16" s="9"/>
      <c r="LKG16" s="9"/>
      <c r="LKH16" s="9"/>
      <c r="LKI16" s="9"/>
      <c r="LKJ16" s="9"/>
      <c r="LKK16" s="9"/>
      <c r="LKL16" s="9"/>
      <c r="LKM16" s="9"/>
      <c r="LKN16" s="9"/>
      <c r="LKO16" s="9"/>
      <c r="LKP16" s="9"/>
      <c r="LKQ16" s="9"/>
      <c r="LKR16" s="9"/>
      <c r="LKS16" s="9"/>
      <c r="LKT16" s="9"/>
      <c r="LKU16" s="9"/>
      <c r="LKV16" s="9"/>
      <c r="LKW16" s="9"/>
      <c r="LKX16" s="9"/>
      <c r="LKY16" s="9"/>
      <c r="LKZ16" s="9"/>
      <c r="LLA16" s="9"/>
      <c r="LLB16" s="9"/>
      <c r="LLC16" s="9"/>
      <c r="LLD16" s="9"/>
      <c r="LLE16" s="9"/>
      <c r="LLF16" s="9"/>
      <c r="LLG16" s="9"/>
      <c r="LLH16" s="9"/>
      <c r="LLI16" s="9"/>
      <c r="LLJ16" s="9"/>
      <c r="LLK16" s="9"/>
      <c r="LLL16" s="9"/>
      <c r="LLM16" s="9"/>
      <c r="LLN16" s="9"/>
      <c r="LLO16" s="9"/>
      <c r="LLP16" s="9"/>
      <c r="LLQ16" s="9"/>
      <c r="LLR16" s="9"/>
      <c r="LLS16" s="9"/>
      <c r="LLT16" s="9"/>
      <c r="LLU16" s="9"/>
      <c r="LLV16" s="9"/>
      <c r="LLW16" s="9"/>
      <c r="LLX16" s="9"/>
      <c r="LLY16" s="9"/>
      <c r="LLZ16" s="9"/>
      <c r="LMA16" s="9"/>
      <c r="LMB16" s="9"/>
      <c r="LMC16" s="9"/>
      <c r="LMD16" s="9"/>
      <c r="LME16" s="9"/>
      <c r="LMF16" s="9"/>
      <c r="LMG16" s="9"/>
      <c r="LMH16" s="9"/>
      <c r="LMI16" s="9"/>
      <c r="LMJ16" s="9"/>
      <c r="LMK16" s="9"/>
      <c r="LML16" s="9"/>
      <c r="LMM16" s="9"/>
      <c r="LMN16" s="9"/>
      <c r="LMO16" s="9"/>
      <c r="LMP16" s="9"/>
      <c r="LMQ16" s="9"/>
      <c r="LMR16" s="9"/>
      <c r="LMS16" s="9"/>
      <c r="LMT16" s="9"/>
      <c r="LMU16" s="9"/>
      <c r="LMV16" s="9"/>
      <c r="LMW16" s="9"/>
      <c r="LMX16" s="9"/>
      <c r="LMY16" s="9"/>
      <c r="LMZ16" s="9"/>
      <c r="LNA16" s="9"/>
      <c r="LNB16" s="9"/>
      <c r="LNC16" s="9"/>
      <c r="LND16" s="9"/>
      <c r="LNE16" s="9"/>
      <c r="LNF16" s="9"/>
      <c r="LNG16" s="9"/>
      <c r="LNH16" s="9"/>
      <c r="LNI16" s="9"/>
      <c r="LNJ16" s="9"/>
      <c r="LNK16" s="9"/>
      <c r="LNL16" s="9"/>
      <c r="LNM16" s="9"/>
      <c r="LNN16" s="9"/>
      <c r="LNO16" s="9"/>
      <c r="LNP16" s="9"/>
      <c r="LNQ16" s="9"/>
      <c r="LNR16" s="9"/>
      <c r="LNS16" s="9"/>
      <c r="LNT16" s="9"/>
      <c r="LNU16" s="9"/>
      <c r="LNV16" s="9"/>
      <c r="LNW16" s="9"/>
      <c r="LNX16" s="9"/>
      <c r="LNY16" s="9"/>
      <c r="LNZ16" s="9"/>
      <c r="LOA16" s="9"/>
      <c r="LOB16" s="9"/>
      <c r="LOC16" s="9"/>
      <c r="LOD16" s="9"/>
      <c r="LOE16" s="9"/>
      <c r="LOF16" s="9"/>
      <c r="LOG16" s="9"/>
      <c r="LOH16" s="9"/>
      <c r="LOI16" s="9"/>
      <c r="LOJ16" s="9"/>
      <c r="LOK16" s="9"/>
      <c r="LOL16" s="9"/>
      <c r="LOM16" s="9"/>
      <c r="LON16" s="9"/>
      <c r="LOO16" s="9"/>
      <c r="LOP16" s="9"/>
      <c r="LOQ16" s="9"/>
      <c r="LOR16" s="9"/>
      <c r="LOS16" s="9"/>
      <c r="LOT16" s="9"/>
      <c r="LOU16" s="9"/>
      <c r="LOV16" s="9"/>
      <c r="LOW16" s="9"/>
      <c r="LOX16" s="9"/>
      <c r="LOY16" s="9"/>
      <c r="LOZ16" s="9"/>
      <c r="LPA16" s="9"/>
      <c r="LPB16" s="9"/>
      <c r="LPC16" s="9"/>
      <c r="LPD16" s="9"/>
      <c r="LPE16" s="9"/>
      <c r="LPF16" s="9"/>
      <c r="LPG16" s="9"/>
      <c r="LPH16" s="9"/>
      <c r="LPI16" s="9"/>
      <c r="LPJ16" s="9"/>
      <c r="LPK16" s="9"/>
      <c r="LPL16" s="9"/>
      <c r="LPM16" s="9"/>
      <c r="LPN16" s="9"/>
      <c r="LPO16" s="9"/>
      <c r="LPP16" s="9"/>
      <c r="LPQ16" s="9"/>
      <c r="LPR16" s="9"/>
      <c r="LPS16" s="9"/>
      <c r="LPT16" s="9"/>
      <c r="LPU16" s="9"/>
      <c r="LPV16" s="9"/>
      <c r="LPW16" s="9"/>
      <c r="LPX16" s="9"/>
      <c r="LPY16" s="9"/>
      <c r="LPZ16" s="9"/>
      <c r="LQA16" s="9"/>
      <c r="LQB16" s="9"/>
      <c r="LQC16" s="9"/>
      <c r="LQD16" s="9"/>
      <c r="LQE16" s="9"/>
      <c r="LQF16" s="9"/>
      <c r="LQG16" s="9"/>
      <c r="LQH16" s="9"/>
      <c r="LQI16" s="9"/>
      <c r="LQJ16" s="9"/>
      <c r="LQK16" s="9"/>
      <c r="LQL16" s="9"/>
      <c r="LQM16" s="9"/>
      <c r="LQN16" s="9"/>
      <c r="LQO16" s="9"/>
      <c r="LQP16" s="9"/>
      <c r="LQQ16" s="9"/>
      <c r="LQR16" s="9"/>
      <c r="LQS16" s="9"/>
      <c r="LQT16" s="9"/>
      <c r="LQU16" s="9"/>
      <c r="LQV16" s="9"/>
      <c r="LQW16" s="9"/>
      <c r="LQX16" s="9"/>
      <c r="LQY16" s="9"/>
      <c r="LQZ16" s="9"/>
      <c r="LRA16" s="9"/>
      <c r="LRB16" s="9"/>
      <c r="LRC16" s="9"/>
      <c r="LRD16" s="9"/>
      <c r="LRE16" s="9"/>
      <c r="LRF16" s="9"/>
      <c r="LRG16" s="9"/>
      <c r="LRH16" s="9"/>
      <c r="LRI16" s="9"/>
      <c r="LRJ16" s="9"/>
      <c r="LRK16" s="9"/>
      <c r="LRL16" s="9"/>
      <c r="LRM16" s="9"/>
      <c r="LRN16" s="9"/>
      <c r="LRO16" s="9"/>
      <c r="LRP16" s="9"/>
      <c r="LRQ16" s="9"/>
      <c r="LRR16" s="9"/>
      <c r="LRS16" s="9"/>
      <c r="LRT16" s="9"/>
      <c r="LRU16" s="9"/>
      <c r="LRV16" s="9"/>
      <c r="LRW16" s="9"/>
      <c r="LRX16" s="9"/>
      <c r="LRY16" s="9"/>
      <c r="LRZ16" s="9"/>
      <c r="LSA16" s="9"/>
      <c r="LSB16" s="9"/>
      <c r="LSC16" s="9"/>
      <c r="LSD16" s="9"/>
      <c r="LSE16" s="9"/>
      <c r="LSF16" s="9"/>
      <c r="LSG16" s="9"/>
      <c r="LSH16" s="9"/>
      <c r="LSI16" s="9"/>
      <c r="LSJ16" s="9"/>
      <c r="LSK16" s="9"/>
      <c r="LSL16" s="9"/>
      <c r="LSM16" s="9"/>
      <c r="LSN16" s="9"/>
      <c r="LSO16" s="9"/>
      <c r="LSP16" s="9"/>
      <c r="LSQ16" s="9"/>
      <c r="LSR16" s="9"/>
      <c r="LSS16" s="9"/>
      <c r="LST16" s="9"/>
      <c r="LSU16" s="9"/>
      <c r="LSV16" s="9"/>
      <c r="LSW16" s="9"/>
      <c r="LSX16" s="9"/>
      <c r="LSY16" s="9"/>
      <c r="LSZ16" s="9"/>
      <c r="LTA16" s="9"/>
      <c r="LTB16" s="9"/>
      <c r="LTC16" s="9"/>
      <c r="LTD16" s="9"/>
      <c r="LTE16" s="9"/>
      <c r="LTF16" s="9"/>
      <c r="LTG16" s="9"/>
      <c r="LTH16" s="9"/>
      <c r="LTI16" s="9"/>
      <c r="LTJ16" s="9"/>
      <c r="LTK16" s="9"/>
      <c r="LTL16" s="9"/>
      <c r="LTM16" s="9"/>
      <c r="LTN16" s="9"/>
      <c r="LTO16" s="9"/>
      <c r="LTP16" s="9"/>
      <c r="LTQ16" s="9"/>
      <c r="LTR16" s="9"/>
      <c r="LTS16" s="9"/>
      <c r="LTT16" s="9"/>
      <c r="LTU16" s="9"/>
      <c r="LTV16" s="9"/>
      <c r="LTW16" s="9"/>
      <c r="LTX16" s="9"/>
      <c r="LTY16" s="9"/>
      <c r="LTZ16" s="9"/>
      <c r="LUA16" s="9"/>
      <c r="LUB16" s="9"/>
      <c r="LUC16" s="9"/>
      <c r="LUD16" s="9"/>
      <c r="LUE16" s="9"/>
      <c r="LUF16" s="9"/>
      <c r="LUG16" s="9"/>
      <c r="LUH16" s="9"/>
      <c r="LUI16" s="9"/>
      <c r="LUJ16" s="9"/>
      <c r="LUK16" s="9"/>
      <c r="LUL16" s="9"/>
      <c r="LUM16" s="9"/>
      <c r="LUN16" s="9"/>
      <c r="LUO16" s="9"/>
      <c r="LUP16" s="9"/>
      <c r="LUQ16" s="9"/>
      <c r="LUR16" s="9"/>
      <c r="LUS16" s="9"/>
      <c r="LUT16" s="9"/>
      <c r="LUU16" s="9"/>
      <c r="LUV16" s="9"/>
      <c r="LUW16" s="9"/>
      <c r="LUX16" s="9"/>
      <c r="LUY16" s="9"/>
      <c r="LUZ16" s="9"/>
      <c r="LVA16" s="9"/>
      <c r="LVB16" s="9"/>
      <c r="LVC16" s="9"/>
      <c r="LVD16" s="9"/>
      <c r="LVE16" s="9"/>
      <c r="LVF16" s="9"/>
      <c r="LVG16" s="9"/>
      <c r="LVH16" s="9"/>
      <c r="LVI16" s="9"/>
      <c r="LVJ16" s="9"/>
      <c r="LVK16" s="9"/>
      <c r="LVL16" s="9"/>
      <c r="LVM16" s="9"/>
      <c r="LVN16" s="9"/>
      <c r="LVO16" s="9"/>
      <c r="LVP16" s="9"/>
      <c r="LVQ16" s="9"/>
      <c r="LVR16" s="9"/>
      <c r="LVS16" s="9"/>
      <c r="LVT16" s="9"/>
      <c r="LVU16" s="9"/>
      <c r="LVV16" s="9"/>
      <c r="LVW16" s="9"/>
      <c r="LVX16" s="9"/>
      <c r="LVY16" s="9"/>
      <c r="LVZ16" s="9"/>
      <c r="LWA16" s="9"/>
      <c r="LWB16" s="9"/>
      <c r="LWC16" s="9"/>
      <c r="LWD16" s="9"/>
      <c r="LWE16" s="9"/>
      <c r="LWF16" s="9"/>
      <c r="LWG16" s="9"/>
      <c r="LWH16" s="9"/>
      <c r="LWI16" s="9"/>
      <c r="LWJ16" s="9"/>
      <c r="LWK16" s="9"/>
      <c r="LWL16" s="9"/>
      <c r="LWM16" s="9"/>
      <c r="LWN16" s="9"/>
      <c r="LWO16" s="9"/>
      <c r="LWP16" s="9"/>
      <c r="LWQ16" s="9"/>
      <c r="LWR16" s="9"/>
      <c r="LWS16" s="9"/>
      <c r="LWT16" s="9"/>
      <c r="LWU16" s="9"/>
      <c r="LWV16" s="9"/>
      <c r="LWW16" s="9"/>
      <c r="LWX16" s="9"/>
      <c r="LWY16" s="9"/>
      <c r="LWZ16" s="9"/>
      <c r="LXA16" s="9"/>
      <c r="LXB16" s="9"/>
      <c r="LXC16" s="9"/>
      <c r="LXD16" s="9"/>
      <c r="LXE16" s="9"/>
      <c r="LXF16" s="9"/>
      <c r="LXG16" s="9"/>
      <c r="LXH16" s="9"/>
      <c r="LXI16" s="9"/>
      <c r="LXJ16" s="9"/>
      <c r="LXK16" s="9"/>
      <c r="LXL16" s="9"/>
      <c r="LXM16" s="9"/>
      <c r="LXN16" s="9"/>
      <c r="LXO16" s="9"/>
      <c r="LXP16" s="9"/>
      <c r="LXQ16" s="9"/>
      <c r="LXR16" s="9"/>
      <c r="LXS16" s="9"/>
      <c r="LXT16" s="9"/>
      <c r="LXU16" s="9"/>
      <c r="LXV16" s="9"/>
      <c r="LXW16" s="9"/>
      <c r="LXX16" s="9"/>
      <c r="LXY16" s="9"/>
      <c r="LXZ16" s="9"/>
      <c r="LYA16" s="9"/>
      <c r="LYB16" s="9"/>
      <c r="LYC16" s="9"/>
      <c r="LYD16" s="9"/>
      <c r="LYE16" s="9"/>
      <c r="LYF16" s="9"/>
      <c r="LYG16" s="9"/>
      <c r="LYH16" s="9"/>
      <c r="LYI16" s="9"/>
      <c r="LYJ16" s="9"/>
      <c r="LYK16" s="9"/>
      <c r="LYL16" s="9"/>
      <c r="LYM16" s="9"/>
      <c r="LYN16" s="9"/>
      <c r="LYO16" s="9"/>
      <c r="LYP16" s="9"/>
      <c r="LYQ16" s="9"/>
      <c r="LYR16" s="9"/>
      <c r="LYS16" s="9"/>
      <c r="LYT16" s="9"/>
      <c r="LYU16" s="9"/>
      <c r="LYV16" s="9"/>
      <c r="LYW16" s="9"/>
      <c r="LYX16" s="9"/>
      <c r="LYY16" s="9"/>
      <c r="LYZ16" s="9"/>
      <c r="LZA16" s="9"/>
      <c r="LZB16" s="9"/>
      <c r="LZC16" s="9"/>
      <c r="LZD16" s="9"/>
      <c r="LZE16" s="9"/>
      <c r="LZF16" s="9"/>
      <c r="LZG16" s="9"/>
      <c r="LZH16" s="9"/>
      <c r="LZI16" s="9"/>
      <c r="LZJ16" s="9"/>
      <c r="LZK16" s="9"/>
      <c r="LZL16" s="9"/>
      <c r="LZM16" s="9"/>
      <c r="LZN16" s="9"/>
      <c r="LZO16" s="9"/>
      <c r="LZP16" s="9"/>
      <c r="LZQ16" s="9"/>
      <c r="LZR16" s="9"/>
      <c r="LZS16" s="9"/>
      <c r="LZT16" s="9"/>
      <c r="LZU16" s="9"/>
      <c r="LZV16" s="9"/>
      <c r="LZW16" s="9"/>
      <c r="LZX16" s="9"/>
      <c r="LZY16" s="9"/>
      <c r="LZZ16" s="9"/>
      <c r="MAA16" s="9"/>
      <c r="MAB16" s="9"/>
      <c r="MAC16" s="9"/>
      <c r="MAD16" s="9"/>
      <c r="MAE16" s="9"/>
      <c r="MAF16" s="9"/>
      <c r="MAG16" s="9"/>
      <c r="MAH16" s="9"/>
      <c r="MAI16" s="9"/>
      <c r="MAJ16" s="9"/>
      <c r="MAK16" s="9"/>
      <c r="MAL16" s="9"/>
      <c r="MAM16" s="9"/>
      <c r="MAN16" s="9"/>
      <c r="MAO16" s="9"/>
      <c r="MAP16" s="9"/>
      <c r="MAQ16" s="9"/>
      <c r="MAR16" s="9"/>
      <c r="MAS16" s="9"/>
      <c r="MAT16" s="9"/>
      <c r="MAU16" s="9"/>
      <c r="MAV16" s="9"/>
      <c r="MAW16" s="9"/>
      <c r="MAX16" s="9"/>
      <c r="MAY16" s="9"/>
      <c r="MAZ16" s="9"/>
      <c r="MBA16" s="9"/>
      <c r="MBB16" s="9"/>
      <c r="MBC16" s="9"/>
      <c r="MBD16" s="9"/>
      <c r="MBE16" s="9"/>
      <c r="MBF16" s="9"/>
      <c r="MBG16" s="9"/>
      <c r="MBH16" s="9"/>
      <c r="MBI16" s="9"/>
      <c r="MBJ16" s="9"/>
      <c r="MBK16" s="9"/>
      <c r="MBL16" s="9"/>
      <c r="MBM16" s="9"/>
      <c r="MBN16" s="9"/>
      <c r="MBO16" s="9"/>
      <c r="MBP16" s="9"/>
      <c r="MBQ16" s="9"/>
      <c r="MBR16" s="9"/>
      <c r="MBS16" s="9"/>
      <c r="MBT16" s="9"/>
      <c r="MBU16" s="9"/>
      <c r="MBV16" s="9"/>
      <c r="MBW16" s="9"/>
      <c r="MBX16" s="9"/>
      <c r="MBY16" s="9"/>
      <c r="MBZ16" s="9"/>
      <c r="MCA16" s="9"/>
      <c r="MCB16" s="9"/>
      <c r="MCC16" s="9"/>
      <c r="MCD16" s="9"/>
      <c r="MCE16" s="9"/>
      <c r="MCF16" s="9"/>
      <c r="MCG16" s="9"/>
      <c r="MCH16" s="9"/>
      <c r="MCI16" s="9"/>
      <c r="MCJ16" s="9"/>
      <c r="MCK16" s="9"/>
      <c r="MCL16" s="9"/>
      <c r="MCM16" s="9"/>
      <c r="MCN16" s="9"/>
      <c r="MCO16" s="9"/>
      <c r="MCP16" s="9"/>
      <c r="MCQ16" s="9"/>
      <c r="MCR16" s="9"/>
      <c r="MCS16" s="9"/>
      <c r="MCT16" s="9"/>
      <c r="MCU16" s="9"/>
      <c r="MCV16" s="9"/>
      <c r="MCW16" s="9"/>
      <c r="MCX16" s="9"/>
      <c r="MCY16" s="9"/>
      <c r="MCZ16" s="9"/>
      <c r="MDA16" s="9"/>
      <c r="MDB16" s="9"/>
      <c r="MDC16" s="9"/>
      <c r="MDD16" s="9"/>
      <c r="MDE16" s="9"/>
      <c r="MDF16" s="9"/>
      <c r="MDG16" s="9"/>
      <c r="MDH16" s="9"/>
      <c r="MDI16" s="9"/>
      <c r="MDJ16" s="9"/>
      <c r="MDK16" s="9"/>
      <c r="MDL16" s="9"/>
      <c r="MDM16" s="9"/>
      <c r="MDN16" s="9"/>
      <c r="MDO16" s="9"/>
      <c r="MDP16" s="9"/>
      <c r="MDQ16" s="9"/>
      <c r="MDR16" s="9"/>
      <c r="MDS16" s="9"/>
      <c r="MDT16" s="9"/>
      <c r="MDU16" s="9"/>
      <c r="MDV16" s="9"/>
      <c r="MDW16" s="9"/>
      <c r="MDX16" s="9"/>
      <c r="MDY16" s="9"/>
      <c r="MDZ16" s="9"/>
      <c r="MEA16" s="9"/>
      <c r="MEB16" s="9"/>
      <c r="MEC16" s="9"/>
      <c r="MED16" s="9"/>
      <c r="MEE16" s="9"/>
      <c r="MEF16" s="9"/>
      <c r="MEG16" s="9"/>
      <c r="MEH16" s="9"/>
      <c r="MEI16" s="9"/>
      <c r="MEJ16" s="9"/>
      <c r="MEK16" s="9"/>
      <c r="MEL16" s="9"/>
      <c r="MEM16" s="9"/>
      <c r="MEN16" s="9"/>
      <c r="MEO16" s="9"/>
      <c r="MEP16" s="9"/>
      <c r="MEQ16" s="9"/>
      <c r="MER16" s="9"/>
      <c r="MES16" s="9"/>
      <c r="MET16" s="9"/>
      <c r="MEU16" s="9"/>
      <c r="MEV16" s="9"/>
      <c r="MEW16" s="9"/>
      <c r="MEX16" s="9"/>
      <c r="MEY16" s="9"/>
      <c r="MEZ16" s="9"/>
      <c r="MFA16" s="9"/>
      <c r="MFB16" s="9"/>
      <c r="MFC16" s="9"/>
      <c r="MFD16" s="9"/>
      <c r="MFE16" s="9"/>
      <c r="MFF16" s="9"/>
      <c r="MFG16" s="9"/>
      <c r="MFH16" s="9"/>
      <c r="MFI16" s="9"/>
      <c r="MFJ16" s="9"/>
      <c r="MFK16" s="9"/>
      <c r="MFL16" s="9"/>
      <c r="MFM16" s="9"/>
      <c r="MFN16" s="9"/>
      <c r="MFO16" s="9"/>
      <c r="MFP16" s="9"/>
      <c r="MFQ16" s="9"/>
      <c r="MFR16" s="9"/>
      <c r="MFS16" s="9"/>
      <c r="MFT16" s="9"/>
      <c r="MFU16" s="9"/>
      <c r="MFV16" s="9"/>
      <c r="MFW16" s="9"/>
      <c r="MFX16" s="9"/>
      <c r="MFY16" s="9"/>
      <c r="MFZ16" s="9"/>
      <c r="MGA16" s="9"/>
      <c r="MGB16" s="9"/>
      <c r="MGC16" s="9"/>
      <c r="MGD16" s="9"/>
      <c r="MGE16" s="9"/>
      <c r="MGF16" s="9"/>
      <c r="MGG16" s="9"/>
      <c r="MGH16" s="9"/>
      <c r="MGI16" s="9"/>
      <c r="MGJ16" s="9"/>
      <c r="MGK16" s="9"/>
      <c r="MGL16" s="9"/>
      <c r="MGM16" s="9"/>
      <c r="MGN16" s="9"/>
      <c r="MGO16" s="9"/>
      <c r="MGP16" s="9"/>
      <c r="MGQ16" s="9"/>
      <c r="MGR16" s="9"/>
      <c r="MGS16" s="9"/>
      <c r="MGT16" s="9"/>
      <c r="MGU16" s="9"/>
      <c r="MGV16" s="9"/>
      <c r="MGW16" s="9"/>
      <c r="MGX16" s="9"/>
      <c r="MGY16" s="9"/>
      <c r="MGZ16" s="9"/>
      <c r="MHA16" s="9"/>
      <c r="MHB16" s="9"/>
      <c r="MHC16" s="9"/>
      <c r="MHD16" s="9"/>
      <c r="MHE16" s="9"/>
      <c r="MHF16" s="9"/>
      <c r="MHG16" s="9"/>
      <c r="MHH16" s="9"/>
      <c r="MHI16" s="9"/>
      <c r="MHJ16" s="9"/>
      <c r="MHK16" s="9"/>
      <c r="MHL16" s="9"/>
      <c r="MHM16" s="9"/>
      <c r="MHN16" s="9"/>
      <c r="MHO16" s="9"/>
      <c r="MHP16" s="9"/>
      <c r="MHQ16" s="9"/>
      <c r="MHR16" s="9"/>
      <c r="MHS16" s="9"/>
      <c r="MHT16" s="9"/>
      <c r="MHU16" s="9"/>
      <c r="MHV16" s="9"/>
      <c r="MHW16" s="9"/>
      <c r="MHX16" s="9"/>
      <c r="MHY16" s="9"/>
      <c r="MHZ16" s="9"/>
      <c r="MIA16" s="9"/>
      <c r="MIB16" s="9"/>
      <c r="MIC16" s="9"/>
      <c r="MID16" s="9"/>
      <c r="MIE16" s="9"/>
      <c r="MIF16" s="9"/>
      <c r="MIG16" s="9"/>
      <c r="MIH16" s="9"/>
      <c r="MII16" s="9"/>
      <c r="MIJ16" s="9"/>
      <c r="MIK16" s="9"/>
      <c r="MIL16" s="9"/>
      <c r="MIM16" s="9"/>
      <c r="MIN16" s="9"/>
      <c r="MIO16" s="9"/>
      <c r="MIP16" s="9"/>
      <c r="MIQ16" s="9"/>
      <c r="MIR16" s="9"/>
      <c r="MIS16" s="9"/>
      <c r="MIT16" s="9"/>
      <c r="MIU16" s="9"/>
      <c r="MIV16" s="9"/>
      <c r="MIW16" s="9"/>
      <c r="MIX16" s="9"/>
      <c r="MIY16" s="9"/>
      <c r="MIZ16" s="9"/>
      <c r="MJA16" s="9"/>
      <c r="MJB16" s="9"/>
      <c r="MJC16" s="9"/>
      <c r="MJD16" s="9"/>
      <c r="MJE16" s="9"/>
      <c r="MJF16" s="9"/>
      <c r="MJG16" s="9"/>
      <c r="MJH16" s="9"/>
      <c r="MJI16" s="9"/>
      <c r="MJJ16" s="9"/>
      <c r="MJK16" s="9"/>
      <c r="MJL16" s="9"/>
      <c r="MJM16" s="9"/>
      <c r="MJN16" s="9"/>
      <c r="MJO16" s="9"/>
      <c r="MJP16" s="9"/>
      <c r="MJQ16" s="9"/>
      <c r="MJR16" s="9"/>
      <c r="MJS16" s="9"/>
      <c r="MJT16" s="9"/>
      <c r="MJU16" s="9"/>
      <c r="MJV16" s="9"/>
      <c r="MJW16" s="9"/>
      <c r="MJX16" s="9"/>
      <c r="MJY16" s="9"/>
      <c r="MJZ16" s="9"/>
      <c r="MKA16" s="9"/>
      <c r="MKB16" s="9"/>
      <c r="MKC16" s="9"/>
      <c r="MKD16" s="9"/>
      <c r="MKE16" s="9"/>
      <c r="MKF16" s="9"/>
      <c r="MKG16" s="9"/>
      <c r="MKH16" s="9"/>
      <c r="MKI16" s="9"/>
      <c r="MKJ16" s="9"/>
      <c r="MKK16" s="9"/>
      <c r="MKL16" s="9"/>
      <c r="MKM16" s="9"/>
      <c r="MKN16" s="9"/>
      <c r="MKO16" s="9"/>
      <c r="MKP16" s="9"/>
      <c r="MKQ16" s="9"/>
      <c r="MKR16" s="9"/>
      <c r="MKS16" s="9"/>
      <c r="MKT16" s="9"/>
      <c r="MKU16" s="9"/>
      <c r="MKV16" s="9"/>
      <c r="MKW16" s="9"/>
      <c r="MKX16" s="9"/>
      <c r="MKY16" s="9"/>
      <c r="MKZ16" s="9"/>
      <c r="MLA16" s="9"/>
      <c r="MLB16" s="9"/>
      <c r="MLC16" s="9"/>
      <c r="MLD16" s="9"/>
      <c r="MLE16" s="9"/>
      <c r="MLF16" s="9"/>
      <c r="MLG16" s="9"/>
      <c r="MLH16" s="9"/>
      <c r="MLI16" s="9"/>
      <c r="MLJ16" s="9"/>
      <c r="MLK16" s="9"/>
      <c r="MLL16" s="9"/>
      <c r="MLM16" s="9"/>
      <c r="MLN16" s="9"/>
      <c r="MLO16" s="9"/>
      <c r="MLP16" s="9"/>
      <c r="MLQ16" s="9"/>
      <c r="MLR16" s="9"/>
      <c r="MLS16" s="9"/>
      <c r="MLT16" s="9"/>
      <c r="MLU16" s="9"/>
      <c r="MLV16" s="9"/>
      <c r="MLW16" s="9"/>
      <c r="MLX16" s="9"/>
      <c r="MLY16" s="9"/>
      <c r="MLZ16" s="9"/>
      <c r="MMA16" s="9"/>
      <c r="MMB16" s="9"/>
      <c r="MMC16" s="9"/>
      <c r="MMD16" s="9"/>
      <c r="MME16" s="9"/>
      <c r="MMF16" s="9"/>
      <c r="MMG16" s="9"/>
      <c r="MMH16" s="9"/>
      <c r="MMI16" s="9"/>
      <c r="MMJ16" s="9"/>
      <c r="MMK16" s="9"/>
      <c r="MML16" s="9"/>
      <c r="MMM16" s="9"/>
      <c r="MMN16" s="9"/>
      <c r="MMO16" s="9"/>
      <c r="MMP16" s="9"/>
      <c r="MMQ16" s="9"/>
      <c r="MMR16" s="9"/>
      <c r="MMS16" s="9"/>
      <c r="MMT16" s="9"/>
      <c r="MMU16" s="9"/>
      <c r="MMV16" s="9"/>
      <c r="MMW16" s="9"/>
      <c r="MMX16" s="9"/>
      <c r="MMY16" s="9"/>
      <c r="MMZ16" s="9"/>
      <c r="MNA16" s="9"/>
      <c r="MNB16" s="9"/>
      <c r="MNC16" s="9"/>
      <c r="MND16" s="9"/>
      <c r="MNE16" s="9"/>
      <c r="MNF16" s="9"/>
      <c r="MNG16" s="9"/>
      <c r="MNH16" s="9"/>
      <c r="MNI16" s="9"/>
      <c r="MNJ16" s="9"/>
      <c r="MNK16" s="9"/>
      <c r="MNL16" s="9"/>
      <c r="MNM16" s="9"/>
      <c r="MNN16" s="9"/>
      <c r="MNO16" s="9"/>
      <c r="MNP16" s="9"/>
      <c r="MNQ16" s="9"/>
      <c r="MNR16" s="9"/>
      <c r="MNS16" s="9"/>
      <c r="MNT16" s="9"/>
      <c r="MNU16" s="9"/>
      <c r="MNV16" s="9"/>
      <c r="MNW16" s="9"/>
      <c r="MNX16" s="9"/>
      <c r="MNY16" s="9"/>
      <c r="MNZ16" s="9"/>
      <c r="MOA16" s="9"/>
      <c r="MOB16" s="9"/>
      <c r="MOC16" s="9"/>
      <c r="MOD16" s="9"/>
      <c r="MOE16" s="9"/>
      <c r="MOF16" s="9"/>
      <c r="MOG16" s="9"/>
      <c r="MOH16" s="9"/>
      <c r="MOI16" s="9"/>
      <c r="MOJ16" s="9"/>
      <c r="MOK16" s="9"/>
      <c r="MOL16" s="9"/>
      <c r="MOM16" s="9"/>
      <c r="MON16" s="9"/>
      <c r="MOO16" s="9"/>
      <c r="MOP16" s="9"/>
      <c r="MOQ16" s="9"/>
      <c r="MOR16" s="9"/>
      <c r="MOS16" s="9"/>
      <c r="MOT16" s="9"/>
      <c r="MOU16" s="9"/>
      <c r="MOV16" s="9"/>
      <c r="MOW16" s="9"/>
      <c r="MOX16" s="9"/>
      <c r="MOY16" s="9"/>
      <c r="MOZ16" s="9"/>
      <c r="MPA16" s="9"/>
      <c r="MPB16" s="9"/>
      <c r="MPC16" s="9"/>
      <c r="MPD16" s="9"/>
      <c r="MPE16" s="9"/>
      <c r="MPF16" s="9"/>
      <c r="MPG16" s="9"/>
      <c r="MPH16" s="9"/>
      <c r="MPI16" s="9"/>
      <c r="MPJ16" s="9"/>
      <c r="MPK16" s="9"/>
      <c r="MPL16" s="9"/>
      <c r="MPM16" s="9"/>
      <c r="MPN16" s="9"/>
      <c r="MPO16" s="9"/>
      <c r="MPP16" s="9"/>
      <c r="MPQ16" s="9"/>
      <c r="MPR16" s="9"/>
      <c r="MPS16" s="9"/>
      <c r="MPT16" s="9"/>
      <c r="MPU16" s="9"/>
      <c r="MPV16" s="9"/>
      <c r="MPW16" s="9"/>
      <c r="MPX16" s="9"/>
      <c r="MPY16" s="9"/>
      <c r="MPZ16" s="9"/>
      <c r="MQA16" s="9"/>
      <c r="MQB16" s="9"/>
      <c r="MQC16" s="9"/>
      <c r="MQD16" s="9"/>
      <c r="MQE16" s="9"/>
      <c r="MQF16" s="9"/>
      <c r="MQG16" s="9"/>
      <c r="MQH16" s="9"/>
      <c r="MQI16" s="9"/>
      <c r="MQJ16" s="9"/>
      <c r="MQK16" s="9"/>
      <c r="MQL16" s="9"/>
      <c r="MQM16" s="9"/>
      <c r="MQN16" s="9"/>
      <c r="MQO16" s="9"/>
      <c r="MQP16" s="9"/>
      <c r="MQQ16" s="9"/>
      <c r="MQR16" s="9"/>
      <c r="MQS16" s="9"/>
      <c r="MQT16" s="9"/>
      <c r="MQU16" s="9"/>
      <c r="MQV16" s="9"/>
      <c r="MQW16" s="9"/>
      <c r="MQX16" s="9"/>
      <c r="MQY16" s="9"/>
      <c r="MQZ16" s="9"/>
      <c r="MRA16" s="9"/>
      <c r="MRB16" s="9"/>
      <c r="MRC16" s="9"/>
      <c r="MRD16" s="9"/>
      <c r="MRE16" s="9"/>
      <c r="MRF16" s="9"/>
      <c r="MRG16" s="9"/>
      <c r="MRH16" s="9"/>
      <c r="MRI16" s="9"/>
      <c r="MRJ16" s="9"/>
      <c r="MRK16" s="9"/>
      <c r="MRL16" s="9"/>
      <c r="MRM16" s="9"/>
      <c r="MRN16" s="9"/>
      <c r="MRO16" s="9"/>
      <c r="MRP16" s="9"/>
      <c r="MRQ16" s="9"/>
      <c r="MRR16" s="9"/>
      <c r="MRS16" s="9"/>
      <c r="MRT16" s="9"/>
      <c r="MRU16" s="9"/>
      <c r="MRV16" s="9"/>
      <c r="MRW16" s="9"/>
      <c r="MRX16" s="9"/>
      <c r="MRY16" s="9"/>
      <c r="MRZ16" s="9"/>
      <c r="MSA16" s="9"/>
      <c r="MSB16" s="9"/>
      <c r="MSC16" s="9"/>
      <c r="MSD16" s="9"/>
      <c r="MSE16" s="9"/>
      <c r="MSF16" s="9"/>
      <c r="MSG16" s="9"/>
      <c r="MSH16" s="9"/>
      <c r="MSI16" s="9"/>
      <c r="MSJ16" s="9"/>
      <c r="MSK16" s="9"/>
      <c r="MSL16" s="9"/>
      <c r="MSM16" s="9"/>
      <c r="MSN16" s="9"/>
      <c r="MSO16" s="9"/>
      <c r="MSP16" s="9"/>
      <c r="MSQ16" s="9"/>
      <c r="MSR16" s="9"/>
      <c r="MSS16" s="9"/>
      <c r="MST16" s="9"/>
      <c r="MSU16" s="9"/>
      <c r="MSV16" s="9"/>
      <c r="MSW16" s="9"/>
      <c r="MSX16" s="9"/>
      <c r="MSY16" s="9"/>
      <c r="MSZ16" s="9"/>
      <c r="MTA16" s="9"/>
      <c r="MTB16" s="9"/>
      <c r="MTC16" s="9"/>
      <c r="MTD16" s="9"/>
      <c r="MTE16" s="9"/>
      <c r="MTF16" s="9"/>
      <c r="MTG16" s="9"/>
      <c r="MTH16" s="9"/>
      <c r="MTI16" s="9"/>
      <c r="MTJ16" s="9"/>
      <c r="MTK16" s="9"/>
      <c r="MTL16" s="9"/>
      <c r="MTM16" s="9"/>
      <c r="MTN16" s="9"/>
      <c r="MTO16" s="9"/>
      <c r="MTP16" s="9"/>
      <c r="MTQ16" s="9"/>
      <c r="MTR16" s="9"/>
      <c r="MTS16" s="9"/>
      <c r="MTT16" s="9"/>
      <c r="MTU16" s="9"/>
      <c r="MTV16" s="9"/>
      <c r="MTW16" s="9"/>
      <c r="MTX16" s="9"/>
      <c r="MTY16" s="9"/>
      <c r="MTZ16" s="9"/>
      <c r="MUA16" s="9"/>
      <c r="MUB16" s="9"/>
      <c r="MUC16" s="9"/>
      <c r="MUD16" s="9"/>
      <c r="MUE16" s="9"/>
      <c r="MUF16" s="9"/>
      <c r="MUG16" s="9"/>
      <c r="MUH16" s="9"/>
      <c r="MUI16" s="9"/>
      <c r="MUJ16" s="9"/>
      <c r="MUK16" s="9"/>
      <c r="MUL16" s="9"/>
      <c r="MUM16" s="9"/>
      <c r="MUN16" s="9"/>
      <c r="MUO16" s="9"/>
      <c r="MUP16" s="9"/>
      <c r="MUQ16" s="9"/>
      <c r="MUR16" s="9"/>
      <c r="MUS16" s="9"/>
      <c r="MUT16" s="9"/>
      <c r="MUU16" s="9"/>
      <c r="MUV16" s="9"/>
      <c r="MUW16" s="9"/>
      <c r="MUX16" s="9"/>
      <c r="MUY16" s="9"/>
      <c r="MUZ16" s="9"/>
      <c r="MVA16" s="9"/>
      <c r="MVB16" s="9"/>
      <c r="MVC16" s="9"/>
      <c r="MVD16" s="9"/>
      <c r="MVE16" s="9"/>
      <c r="MVF16" s="9"/>
      <c r="MVG16" s="9"/>
      <c r="MVH16" s="9"/>
      <c r="MVI16" s="9"/>
      <c r="MVJ16" s="9"/>
      <c r="MVK16" s="9"/>
      <c r="MVL16" s="9"/>
      <c r="MVM16" s="9"/>
      <c r="MVN16" s="9"/>
      <c r="MVO16" s="9"/>
      <c r="MVP16" s="9"/>
      <c r="MVQ16" s="9"/>
      <c r="MVR16" s="9"/>
      <c r="MVS16" s="9"/>
      <c r="MVT16" s="9"/>
      <c r="MVU16" s="9"/>
      <c r="MVV16" s="9"/>
      <c r="MVW16" s="9"/>
      <c r="MVX16" s="9"/>
      <c r="MVY16" s="9"/>
      <c r="MVZ16" s="9"/>
      <c r="MWA16" s="9"/>
      <c r="MWB16" s="9"/>
      <c r="MWC16" s="9"/>
      <c r="MWD16" s="9"/>
      <c r="MWE16" s="9"/>
      <c r="MWF16" s="9"/>
      <c r="MWG16" s="9"/>
      <c r="MWH16" s="9"/>
      <c r="MWI16" s="9"/>
      <c r="MWJ16" s="9"/>
      <c r="MWK16" s="9"/>
      <c r="MWL16" s="9"/>
      <c r="MWM16" s="9"/>
      <c r="MWN16" s="9"/>
      <c r="MWO16" s="9"/>
      <c r="MWP16" s="9"/>
      <c r="MWQ16" s="9"/>
      <c r="MWR16" s="9"/>
      <c r="MWS16" s="9"/>
      <c r="MWT16" s="9"/>
      <c r="MWU16" s="9"/>
      <c r="MWV16" s="9"/>
      <c r="MWW16" s="9"/>
      <c r="MWX16" s="9"/>
      <c r="MWY16" s="9"/>
      <c r="MWZ16" s="9"/>
      <c r="MXA16" s="9"/>
      <c r="MXB16" s="9"/>
      <c r="MXC16" s="9"/>
      <c r="MXD16" s="9"/>
      <c r="MXE16" s="9"/>
      <c r="MXF16" s="9"/>
      <c r="MXG16" s="9"/>
      <c r="MXH16" s="9"/>
      <c r="MXI16" s="9"/>
      <c r="MXJ16" s="9"/>
      <c r="MXK16" s="9"/>
      <c r="MXL16" s="9"/>
      <c r="MXM16" s="9"/>
      <c r="MXN16" s="9"/>
      <c r="MXO16" s="9"/>
      <c r="MXP16" s="9"/>
      <c r="MXQ16" s="9"/>
      <c r="MXR16" s="9"/>
      <c r="MXS16" s="9"/>
      <c r="MXT16" s="9"/>
      <c r="MXU16" s="9"/>
      <c r="MXV16" s="9"/>
      <c r="MXW16" s="9"/>
      <c r="MXX16" s="9"/>
      <c r="MXY16" s="9"/>
      <c r="MXZ16" s="9"/>
      <c r="MYA16" s="9"/>
      <c r="MYB16" s="9"/>
      <c r="MYC16" s="9"/>
      <c r="MYD16" s="9"/>
      <c r="MYE16" s="9"/>
      <c r="MYF16" s="9"/>
      <c r="MYG16" s="9"/>
      <c r="MYH16" s="9"/>
      <c r="MYI16" s="9"/>
      <c r="MYJ16" s="9"/>
      <c r="MYK16" s="9"/>
      <c r="MYL16" s="9"/>
      <c r="MYM16" s="9"/>
      <c r="MYN16" s="9"/>
      <c r="MYO16" s="9"/>
      <c r="MYP16" s="9"/>
      <c r="MYQ16" s="9"/>
      <c r="MYR16" s="9"/>
      <c r="MYS16" s="9"/>
      <c r="MYT16" s="9"/>
      <c r="MYU16" s="9"/>
      <c r="MYV16" s="9"/>
      <c r="MYW16" s="9"/>
      <c r="MYX16" s="9"/>
      <c r="MYY16" s="9"/>
      <c r="MYZ16" s="9"/>
      <c r="MZA16" s="9"/>
      <c r="MZB16" s="9"/>
      <c r="MZC16" s="9"/>
      <c r="MZD16" s="9"/>
      <c r="MZE16" s="9"/>
      <c r="MZF16" s="9"/>
      <c r="MZG16" s="9"/>
      <c r="MZH16" s="9"/>
      <c r="MZI16" s="9"/>
      <c r="MZJ16" s="9"/>
      <c r="MZK16" s="9"/>
      <c r="MZL16" s="9"/>
      <c r="MZM16" s="9"/>
      <c r="MZN16" s="9"/>
      <c r="MZO16" s="9"/>
      <c r="MZP16" s="9"/>
      <c r="MZQ16" s="9"/>
      <c r="MZR16" s="9"/>
      <c r="MZS16" s="9"/>
      <c r="MZT16" s="9"/>
      <c r="MZU16" s="9"/>
      <c r="MZV16" s="9"/>
      <c r="MZW16" s="9"/>
      <c r="MZX16" s="9"/>
      <c r="MZY16" s="9"/>
      <c r="MZZ16" s="9"/>
      <c r="NAA16" s="9"/>
      <c r="NAB16" s="9"/>
      <c r="NAC16" s="9"/>
      <c r="NAD16" s="9"/>
      <c r="NAE16" s="9"/>
      <c r="NAF16" s="9"/>
      <c r="NAG16" s="9"/>
      <c r="NAH16" s="9"/>
      <c r="NAI16" s="9"/>
      <c r="NAJ16" s="9"/>
      <c r="NAK16" s="9"/>
      <c r="NAL16" s="9"/>
      <c r="NAM16" s="9"/>
      <c r="NAN16" s="9"/>
      <c r="NAO16" s="9"/>
      <c r="NAP16" s="9"/>
      <c r="NAQ16" s="9"/>
      <c r="NAR16" s="9"/>
      <c r="NAS16" s="9"/>
      <c r="NAT16" s="9"/>
      <c r="NAU16" s="9"/>
      <c r="NAV16" s="9"/>
      <c r="NAW16" s="9"/>
      <c r="NAX16" s="9"/>
      <c r="NAY16" s="9"/>
      <c r="NAZ16" s="9"/>
      <c r="NBA16" s="9"/>
      <c r="NBB16" s="9"/>
      <c r="NBC16" s="9"/>
      <c r="NBD16" s="9"/>
      <c r="NBE16" s="9"/>
      <c r="NBF16" s="9"/>
      <c r="NBG16" s="9"/>
      <c r="NBH16" s="9"/>
      <c r="NBI16" s="9"/>
      <c r="NBJ16" s="9"/>
      <c r="NBK16" s="9"/>
      <c r="NBL16" s="9"/>
      <c r="NBM16" s="9"/>
      <c r="NBN16" s="9"/>
      <c r="NBO16" s="9"/>
      <c r="NBP16" s="9"/>
      <c r="NBQ16" s="9"/>
      <c r="NBR16" s="9"/>
      <c r="NBS16" s="9"/>
      <c r="NBT16" s="9"/>
      <c r="NBU16" s="9"/>
      <c r="NBV16" s="9"/>
      <c r="NBW16" s="9"/>
      <c r="NBX16" s="9"/>
      <c r="NBY16" s="9"/>
      <c r="NBZ16" s="9"/>
      <c r="NCA16" s="9"/>
      <c r="NCB16" s="9"/>
      <c r="NCC16" s="9"/>
      <c r="NCD16" s="9"/>
      <c r="NCE16" s="9"/>
      <c r="NCF16" s="9"/>
      <c r="NCG16" s="9"/>
      <c r="NCH16" s="9"/>
      <c r="NCI16" s="9"/>
      <c r="NCJ16" s="9"/>
      <c r="NCK16" s="9"/>
      <c r="NCL16" s="9"/>
      <c r="NCM16" s="9"/>
      <c r="NCN16" s="9"/>
      <c r="NCO16" s="9"/>
      <c r="NCP16" s="9"/>
      <c r="NCQ16" s="9"/>
      <c r="NCR16" s="9"/>
      <c r="NCS16" s="9"/>
      <c r="NCT16" s="9"/>
      <c r="NCU16" s="9"/>
      <c r="NCV16" s="9"/>
      <c r="NCW16" s="9"/>
      <c r="NCX16" s="9"/>
      <c r="NCY16" s="9"/>
      <c r="NCZ16" s="9"/>
      <c r="NDA16" s="9"/>
      <c r="NDB16" s="9"/>
      <c r="NDC16" s="9"/>
      <c r="NDD16" s="9"/>
      <c r="NDE16" s="9"/>
      <c r="NDF16" s="9"/>
      <c r="NDG16" s="9"/>
      <c r="NDH16" s="9"/>
      <c r="NDI16" s="9"/>
      <c r="NDJ16" s="9"/>
      <c r="NDK16" s="9"/>
      <c r="NDL16" s="9"/>
      <c r="NDM16" s="9"/>
      <c r="NDN16" s="9"/>
      <c r="NDO16" s="9"/>
      <c r="NDP16" s="9"/>
      <c r="NDQ16" s="9"/>
      <c r="NDR16" s="9"/>
      <c r="NDS16" s="9"/>
      <c r="NDT16" s="9"/>
      <c r="NDU16" s="9"/>
      <c r="NDV16" s="9"/>
      <c r="NDW16" s="9"/>
      <c r="NDX16" s="9"/>
      <c r="NDY16" s="9"/>
      <c r="NDZ16" s="9"/>
      <c r="NEA16" s="9"/>
      <c r="NEB16" s="9"/>
      <c r="NEC16" s="9"/>
      <c r="NED16" s="9"/>
      <c r="NEE16" s="9"/>
      <c r="NEF16" s="9"/>
      <c r="NEG16" s="9"/>
      <c r="NEH16" s="9"/>
      <c r="NEI16" s="9"/>
      <c r="NEJ16" s="9"/>
      <c r="NEK16" s="9"/>
      <c r="NEL16" s="9"/>
      <c r="NEM16" s="9"/>
      <c r="NEN16" s="9"/>
      <c r="NEO16" s="9"/>
      <c r="NEP16" s="9"/>
      <c r="NEQ16" s="9"/>
      <c r="NER16" s="9"/>
      <c r="NES16" s="9"/>
      <c r="NET16" s="9"/>
      <c r="NEU16" s="9"/>
      <c r="NEV16" s="9"/>
      <c r="NEW16" s="9"/>
      <c r="NEX16" s="9"/>
      <c r="NEY16" s="9"/>
      <c r="NEZ16" s="9"/>
      <c r="NFA16" s="9"/>
      <c r="NFB16" s="9"/>
      <c r="NFC16" s="9"/>
      <c r="NFD16" s="9"/>
      <c r="NFE16" s="9"/>
      <c r="NFF16" s="9"/>
      <c r="NFG16" s="9"/>
      <c r="NFH16" s="9"/>
      <c r="NFI16" s="9"/>
      <c r="NFJ16" s="9"/>
      <c r="NFK16" s="9"/>
      <c r="NFL16" s="9"/>
      <c r="NFM16" s="9"/>
      <c r="NFN16" s="9"/>
      <c r="NFO16" s="9"/>
      <c r="NFP16" s="9"/>
      <c r="NFQ16" s="9"/>
      <c r="NFR16" s="9"/>
      <c r="NFS16" s="9"/>
      <c r="NFT16" s="9"/>
      <c r="NFU16" s="9"/>
      <c r="NFV16" s="9"/>
      <c r="NFW16" s="9"/>
      <c r="NFX16" s="9"/>
      <c r="NFY16" s="9"/>
      <c r="NFZ16" s="9"/>
      <c r="NGA16" s="9"/>
      <c r="NGB16" s="9"/>
      <c r="NGC16" s="9"/>
      <c r="NGD16" s="9"/>
      <c r="NGE16" s="9"/>
      <c r="NGF16" s="9"/>
      <c r="NGG16" s="9"/>
      <c r="NGH16" s="9"/>
      <c r="NGI16" s="9"/>
      <c r="NGJ16" s="9"/>
      <c r="NGK16" s="9"/>
      <c r="NGL16" s="9"/>
      <c r="NGM16" s="9"/>
      <c r="NGN16" s="9"/>
      <c r="NGO16" s="9"/>
      <c r="NGP16" s="9"/>
      <c r="NGQ16" s="9"/>
      <c r="NGR16" s="9"/>
      <c r="NGS16" s="9"/>
      <c r="NGT16" s="9"/>
      <c r="NGU16" s="9"/>
      <c r="NGV16" s="9"/>
      <c r="NGW16" s="9"/>
      <c r="NGX16" s="9"/>
      <c r="NGY16" s="9"/>
      <c r="NGZ16" s="9"/>
      <c r="NHA16" s="9"/>
      <c r="NHB16" s="9"/>
      <c r="NHC16" s="9"/>
      <c r="NHD16" s="9"/>
      <c r="NHE16" s="9"/>
      <c r="NHF16" s="9"/>
      <c r="NHG16" s="9"/>
      <c r="NHH16" s="9"/>
      <c r="NHI16" s="9"/>
      <c r="NHJ16" s="9"/>
      <c r="NHK16" s="9"/>
      <c r="NHL16" s="9"/>
      <c r="NHM16" s="9"/>
      <c r="NHN16" s="9"/>
      <c r="NHO16" s="9"/>
      <c r="NHP16" s="9"/>
      <c r="NHQ16" s="9"/>
      <c r="NHR16" s="9"/>
      <c r="NHS16" s="9"/>
      <c r="NHT16" s="9"/>
      <c r="NHU16" s="9"/>
      <c r="NHV16" s="9"/>
      <c r="NHW16" s="9"/>
      <c r="NHX16" s="9"/>
      <c r="NHY16" s="9"/>
      <c r="NHZ16" s="9"/>
      <c r="NIA16" s="9"/>
      <c r="NIB16" s="9"/>
      <c r="NIC16" s="9"/>
      <c r="NID16" s="9"/>
      <c r="NIE16" s="9"/>
      <c r="NIF16" s="9"/>
      <c r="NIG16" s="9"/>
      <c r="NIH16" s="9"/>
      <c r="NII16" s="9"/>
      <c r="NIJ16" s="9"/>
      <c r="NIK16" s="9"/>
      <c r="NIL16" s="9"/>
      <c r="NIM16" s="9"/>
      <c r="NIN16" s="9"/>
      <c r="NIO16" s="9"/>
      <c r="NIP16" s="9"/>
      <c r="NIQ16" s="9"/>
      <c r="NIR16" s="9"/>
      <c r="NIS16" s="9"/>
      <c r="NIT16" s="9"/>
      <c r="NIU16" s="9"/>
      <c r="NIV16" s="9"/>
      <c r="NIW16" s="9"/>
      <c r="NIX16" s="9"/>
      <c r="NIY16" s="9"/>
      <c r="NIZ16" s="9"/>
      <c r="NJA16" s="9"/>
      <c r="NJB16" s="9"/>
      <c r="NJC16" s="9"/>
      <c r="NJD16" s="9"/>
      <c r="NJE16" s="9"/>
      <c r="NJF16" s="9"/>
      <c r="NJG16" s="9"/>
      <c r="NJH16" s="9"/>
      <c r="NJI16" s="9"/>
      <c r="NJJ16" s="9"/>
      <c r="NJK16" s="9"/>
      <c r="NJL16" s="9"/>
      <c r="NJM16" s="9"/>
      <c r="NJN16" s="9"/>
      <c r="NJO16" s="9"/>
      <c r="NJP16" s="9"/>
      <c r="NJQ16" s="9"/>
      <c r="NJR16" s="9"/>
      <c r="NJS16" s="9"/>
      <c r="NJT16" s="9"/>
      <c r="NJU16" s="9"/>
      <c r="NJV16" s="9"/>
      <c r="NJW16" s="9"/>
      <c r="NJX16" s="9"/>
      <c r="NJY16" s="9"/>
      <c r="NJZ16" s="9"/>
      <c r="NKA16" s="9"/>
      <c r="NKB16" s="9"/>
      <c r="NKC16" s="9"/>
      <c r="NKD16" s="9"/>
      <c r="NKE16" s="9"/>
      <c r="NKF16" s="9"/>
      <c r="NKG16" s="9"/>
      <c r="NKH16" s="9"/>
      <c r="NKI16" s="9"/>
      <c r="NKJ16" s="9"/>
      <c r="NKK16" s="9"/>
      <c r="NKL16" s="9"/>
      <c r="NKM16" s="9"/>
      <c r="NKN16" s="9"/>
      <c r="NKO16" s="9"/>
      <c r="NKP16" s="9"/>
      <c r="NKQ16" s="9"/>
      <c r="NKR16" s="9"/>
      <c r="NKS16" s="9"/>
      <c r="NKT16" s="9"/>
      <c r="NKU16" s="9"/>
      <c r="NKV16" s="9"/>
      <c r="NKW16" s="9"/>
      <c r="NKX16" s="9"/>
      <c r="NKY16" s="9"/>
      <c r="NKZ16" s="9"/>
      <c r="NLA16" s="9"/>
      <c r="NLB16" s="9"/>
      <c r="NLC16" s="9"/>
      <c r="NLD16" s="9"/>
      <c r="NLE16" s="9"/>
      <c r="NLF16" s="9"/>
      <c r="NLG16" s="9"/>
      <c r="NLH16" s="9"/>
      <c r="NLI16" s="9"/>
      <c r="NLJ16" s="9"/>
      <c r="NLK16" s="9"/>
      <c r="NLL16" s="9"/>
      <c r="NLM16" s="9"/>
      <c r="NLN16" s="9"/>
      <c r="NLO16" s="9"/>
      <c r="NLP16" s="9"/>
      <c r="NLQ16" s="9"/>
      <c r="NLR16" s="9"/>
      <c r="NLS16" s="9"/>
      <c r="NLT16" s="9"/>
      <c r="NLU16" s="9"/>
      <c r="NLV16" s="9"/>
      <c r="NLW16" s="9"/>
      <c r="NLX16" s="9"/>
      <c r="NLY16" s="9"/>
      <c r="NLZ16" s="9"/>
      <c r="NMA16" s="9"/>
      <c r="NMB16" s="9"/>
      <c r="NMC16" s="9"/>
      <c r="NMD16" s="9"/>
      <c r="NME16" s="9"/>
      <c r="NMF16" s="9"/>
      <c r="NMG16" s="9"/>
      <c r="NMH16" s="9"/>
      <c r="NMI16" s="9"/>
      <c r="NMJ16" s="9"/>
      <c r="NMK16" s="9"/>
      <c r="NML16" s="9"/>
      <c r="NMM16" s="9"/>
      <c r="NMN16" s="9"/>
      <c r="NMO16" s="9"/>
      <c r="NMP16" s="9"/>
      <c r="NMQ16" s="9"/>
      <c r="NMR16" s="9"/>
      <c r="NMS16" s="9"/>
      <c r="NMT16" s="9"/>
      <c r="NMU16" s="9"/>
      <c r="NMV16" s="9"/>
      <c r="NMW16" s="9"/>
      <c r="NMX16" s="9"/>
      <c r="NMY16" s="9"/>
      <c r="NMZ16" s="9"/>
      <c r="NNA16" s="9"/>
      <c r="NNB16" s="9"/>
      <c r="NNC16" s="9"/>
      <c r="NND16" s="9"/>
      <c r="NNE16" s="9"/>
      <c r="NNF16" s="9"/>
      <c r="NNG16" s="9"/>
      <c r="NNH16" s="9"/>
      <c r="NNI16" s="9"/>
      <c r="NNJ16" s="9"/>
      <c r="NNK16" s="9"/>
      <c r="NNL16" s="9"/>
      <c r="NNM16" s="9"/>
      <c r="NNN16" s="9"/>
      <c r="NNO16" s="9"/>
      <c r="NNP16" s="9"/>
      <c r="NNQ16" s="9"/>
      <c r="NNR16" s="9"/>
      <c r="NNS16" s="9"/>
      <c r="NNT16" s="9"/>
      <c r="NNU16" s="9"/>
      <c r="NNV16" s="9"/>
      <c r="NNW16" s="9"/>
      <c r="NNX16" s="9"/>
      <c r="NNY16" s="9"/>
      <c r="NNZ16" s="9"/>
      <c r="NOA16" s="9"/>
      <c r="NOB16" s="9"/>
      <c r="NOC16" s="9"/>
      <c r="NOD16" s="9"/>
      <c r="NOE16" s="9"/>
      <c r="NOF16" s="9"/>
      <c r="NOG16" s="9"/>
      <c r="NOH16" s="9"/>
      <c r="NOI16" s="9"/>
      <c r="NOJ16" s="9"/>
      <c r="NOK16" s="9"/>
      <c r="NOL16" s="9"/>
      <c r="NOM16" s="9"/>
      <c r="NON16" s="9"/>
      <c r="NOO16" s="9"/>
      <c r="NOP16" s="9"/>
      <c r="NOQ16" s="9"/>
      <c r="NOR16" s="9"/>
      <c r="NOS16" s="9"/>
      <c r="NOT16" s="9"/>
      <c r="NOU16" s="9"/>
      <c r="NOV16" s="9"/>
      <c r="NOW16" s="9"/>
      <c r="NOX16" s="9"/>
      <c r="NOY16" s="9"/>
      <c r="NOZ16" s="9"/>
      <c r="NPA16" s="9"/>
      <c r="NPB16" s="9"/>
      <c r="NPC16" s="9"/>
      <c r="NPD16" s="9"/>
      <c r="NPE16" s="9"/>
      <c r="NPF16" s="9"/>
      <c r="NPG16" s="9"/>
      <c r="NPH16" s="9"/>
      <c r="NPI16" s="9"/>
      <c r="NPJ16" s="9"/>
      <c r="NPK16" s="9"/>
      <c r="NPL16" s="9"/>
      <c r="NPM16" s="9"/>
      <c r="NPN16" s="9"/>
      <c r="NPO16" s="9"/>
      <c r="NPP16" s="9"/>
      <c r="NPQ16" s="9"/>
      <c r="NPR16" s="9"/>
      <c r="NPS16" s="9"/>
      <c r="NPT16" s="9"/>
      <c r="NPU16" s="9"/>
      <c r="NPV16" s="9"/>
      <c r="NPW16" s="9"/>
      <c r="NPX16" s="9"/>
      <c r="NPY16" s="9"/>
      <c r="NPZ16" s="9"/>
      <c r="NQA16" s="9"/>
      <c r="NQB16" s="9"/>
      <c r="NQC16" s="9"/>
      <c r="NQD16" s="9"/>
      <c r="NQE16" s="9"/>
      <c r="NQF16" s="9"/>
      <c r="NQG16" s="9"/>
      <c r="NQH16" s="9"/>
      <c r="NQI16" s="9"/>
      <c r="NQJ16" s="9"/>
      <c r="NQK16" s="9"/>
      <c r="NQL16" s="9"/>
      <c r="NQM16" s="9"/>
      <c r="NQN16" s="9"/>
      <c r="NQO16" s="9"/>
      <c r="NQP16" s="9"/>
      <c r="NQQ16" s="9"/>
      <c r="NQR16" s="9"/>
      <c r="NQS16" s="9"/>
      <c r="NQT16" s="9"/>
      <c r="NQU16" s="9"/>
      <c r="NQV16" s="9"/>
      <c r="NQW16" s="9"/>
      <c r="NQX16" s="9"/>
      <c r="NQY16" s="9"/>
      <c r="NQZ16" s="9"/>
      <c r="NRA16" s="9"/>
      <c r="NRB16" s="9"/>
      <c r="NRC16" s="9"/>
      <c r="NRD16" s="9"/>
      <c r="NRE16" s="9"/>
      <c r="NRF16" s="9"/>
      <c r="NRG16" s="9"/>
      <c r="NRH16" s="9"/>
      <c r="NRI16" s="9"/>
      <c r="NRJ16" s="9"/>
      <c r="NRK16" s="9"/>
      <c r="NRL16" s="9"/>
      <c r="NRM16" s="9"/>
      <c r="NRN16" s="9"/>
      <c r="NRO16" s="9"/>
      <c r="NRP16" s="9"/>
      <c r="NRQ16" s="9"/>
      <c r="NRR16" s="9"/>
      <c r="NRS16" s="9"/>
      <c r="NRT16" s="9"/>
      <c r="NRU16" s="9"/>
      <c r="NRV16" s="9"/>
      <c r="NRW16" s="9"/>
      <c r="NRX16" s="9"/>
      <c r="NRY16" s="9"/>
      <c r="NRZ16" s="9"/>
      <c r="NSA16" s="9"/>
      <c r="NSB16" s="9"/>
      <c r="NSC16" s="9"/>
      <c r="NSD16" s="9"/>
      <c r="NSE16" s="9"/>
      <c r="NSF16" s="9"/>
      <c r="NSG16" s="9"/>
      <c r="NSH16" s="9"/>
      <c r="NSI16" s="9"/>
      <c r="NSJ16" s="9"/>
      <c r="NSK16" s="9"/>
      <c r="NSL16" s="9"/>
      <c r="NSM16" s="9"/>
      <c r="NSN16" s="9"/>
      <c r="NSO16" s="9"/>
      <c r="NSP16" s="9"/>
      <c r="NSQ16" s="9"/>
      <c r="NSR16" s="9"/>
      <c r="NSS16" s="9"/>
      <c r="NST16" s="9"/>
      <c r="NSU16" s="9"/>
      <c r="NSV16" s="9"/>
      <c r="NSW16" s="9"/>
      <c r="NSX16" s="9"/>
      <c r="NSY16" s="9"/>
      <c r="NSZ16" s="9"/>
      <c r="NTA16" s="9"/>
      <c r="NTB16" s="9"/>
      <c r="NTC16" s="9"/>
      <c r="NTD16" s="9"/>
      <c r="NTE16" s="9"/>
      <c r="NTF16" s="9"/>
      <c r="NTG16" s="9"/>
      <c r="NTH16" s="9"/>
      <c r="NTI16" s="9"/>
      <c r="NTJ16" s="9"/>
      <c r="NTK16" s="9"/>
      <c r="NTL16" s="9"/>
      <c r="NTM16" s="9"/>
      <c r="NTN16" s="9"/>
      <c r="NTO16" s="9"/>
      <c r="NTP16" s="9"/>
      <c r="NTQ16" s="9"/>
      <c r="NTR16" s="9"/>
      <c r="NTS16" s="9"/>
      <c r="NTT16" s="9"/>
      <c r="NTU16" s="9"/>
      <c r="NTV16" s="9"/>
      <c r="NTW16" s="9"/>
      <c r="NTX16" s="9"/>
      <c r="NTY16" s="9"/>
      <c r="NTZ16" s="9"/>
      <c r="NUA16" s="9"/>
      <c r="NUB16" s="9"/>
      <c r="NUC16" s="9"/>
      <c r="NUD16" s="9"/>
      <c r="NUE16" s="9"/>
      <c r="NUF16" s="9"/>
      <c r="NUG16" s="9"/>
      <c r="NUH16" s="9"/>
      <c r="NUI16" s="9"/>
      <c r="NUJ16" s="9"/>
      <c r="NUK16" s="9"/>
      <c r="NUL16" s="9"/>
      <c r="NUM16" s="9"/>
      <c r="NUN16" s="9"/>
      <c r="NUO16" s="9"/>
      <c r="NUP16" s="9"/>
      <c r="NUQ16" s="9"/>
      <c r="NUR16" s="9"/>
      <c r="NUS16" s="9"/>
      <c r="NUT16" s="9"/>
      <c r="NUU16" s="9"/>
      <c r="NUV16" s="9"/>
      <c r="NUW16" s="9"/>
      <c r="NUX16" s="9"/>
      <c r="NUY16" s="9"/>
      <c r="NUZ16" s="9"/>
      <c r="NVA16" s="9"/>
      <c r="NVB16" s="9"/>
      <c r="NVC16" s="9"/>
      <c r="NVD16" s="9"/>
      <c r="NVE16" s="9"/>
      <c r="NVF16" s="9"/>
      <c r="NVG16" s="9"/>
      <c r="NVH16" s="9"/>
      <c r="NVI16" s="9"/>
      <c r="NVJ16" s="9"/>
      <c r="NVK16" s="9"/>
      <c r="NVL16" s="9"/>
      <c r="NVM16" s="9"/>
      <c r="NVN16" s="9"/>
      <c r="NVO16" s="9"/>
      <c r="NVP16" s="9"/>
      <c r="NVQ16" s="9"/>
      <c r="NVR16" s="9"/>
      <c r="NVS16" s="9"/>
      <c r="NVT16" s="9"/>
      <c r="NVU16" s="9"/>
      <c r="NVV16" s="9"/>
      <c r="NVW16" s="9"/>
      <c r="NVX16" s="9"/>
      <c r="NVY16" s="9"/>
      <c r="NVZ16" s="9"/>
      <c r="NWA16" s="9"/>
      <c r="NWB16" s="9"/>
      <c r="NWC16" s="9"/>
      <c r="NWD16" s="9"/>
      <c r="NWE16" s="9"/>
      <c r="NWF16" s="9"/>
      <c r="NWG16" s="9"/>
      <c r="NWH16" s="9"/>
      <c r="NWI16" s="9"/>
      <c r="NWJ16" s="9"/>
      <c r="NWK16" s="9"/>
      <c r="NWL16" s="9"/>
      <c r="NWM16" s="9"/>
      <c r="NWN16" s="9"/>
      <c r="NWO16" s="9"/>
      <c r="NWP16" s="9"/>
      <c r="NWQ16" s="9"/>
      <c r="NWR16" s="9"/>
      <c r="NWS16" s="9"/>
      <c r="NWT16" s="9"/>
      <c r="NWU16" s="9"/>
      <c r="NWV16" s="9"/>
      <c r="NWW16" s="9"/>
      <c r="NWX16" s="9"/>
      <c r="NWY16" s="9"/>
      <c r="NWZ16" s="9"/>
      <c r="NXA16" s="9"/>
      <c r="NXB16" s="9"/>
      <c r="NXC16" s="9"/>
      <c r="NXD16" s="9"/>
      <c r="NXE16" s="9"/>
      <c r="NXF16" s="9"/>
      <c r="NXG16" s="9"/>
      <c r="NXH16" s="9"/>
      <c r="NXI16" s="9"/>
      <c r="NXJ16" s="9"/>
      <c r="NXK16" s="9"/>
      <c r="NXL16" s="9"/>
      <c r="NXM16" s="9"/>
      <c r="NXN16" s="9"/>
      <c r="NXO16" s="9"/>
      <c r="NXP16" s="9"/>
      <c r="NXQ16" s="9"/>
      <c r="NXR16" s="9"/>
      <c r="NXS16" s="9"/>
      <c r="NXT16" s="9"/>
      <c r="NXU16" s="9"/>
      <c r="NXV16" s="9"/>
      <c r="NXW16" s="9"/>
      <c r="NXX16" s="9"/>
      <c r="NXY16" s="9"/>
      <c r="NXZ16" s="9"/>
      <c r="NYA16" s="9"/>
      <c r="NYB16" s="9"/>
      <c r="NYC16" s="9"/>
      <c r="NYD16" s="9"/>
      <c r="NYE16" s="9"/>
      <c r="NYF16" s="9"/>
      <c r="NYG16" s="9"/>
      <c r="NYH16" s="9"/>
      <c r="NYI16" s="9"/>
      <c r="NYJ16" s="9"/>
      <c r="NYK16" s="9"/>
      <c r="NYL16" s="9"/>
      <c r="NYM16" s="9"/>
      <c r="NYN16" s="9"/>
      <c r="NYO16" s="9"/>
      <c r="NYP16" s="9"/>
      <c r="NYQ16" s="9"/>
      <c r="NYR16" s="9"/>
      <c r="NYS16" s="9"/>
      <c r="NYT16" s="9"/>
      <c r="NYU16" s="9"/>
      <c r="NYV16" s="9"/>
      <c r="NYW16" s="9"/>
      <c r="NYX16" s="9"/>
      <c r="NYY16" s="9"/>
      <c r="NYZ16" s="9"/>
      <c r="NZA16" s="9"/>
      <c r="NZB16" s="9"/>
      <c r="NZC16" s="9"/>
      <c r="NZD16" s="9"/>
      <c r="NZE16" s="9"/>
      <c r="NZF16" s="9"/>
      <c r="NZG16" s="9"/>
      <c r="NZH16" s="9"/>
      <c r="NZI16" s="9"/>
      <c r="NZJ16" s="9"/>
      <c r="NZK16" s="9"/>
      <c r="NZL16" s="9"/>
      <c r="NZM16" s="9"/>
      <c r="NZN16" s="9"/>
      <c r="NZO16" s="9"/>
      <c r="NZP16" s="9"/>
      <c r="NZQ16" s="9"/>
      <c r="NZR16" s="9"/>
      <c r="NZS16" s="9"/>
      <c r="NZT16" s="9"/>
      <c r="NZU16" s="9"/>
      <c r="NZV16" s="9"/>
      <c r="NZW16" s="9"/>
      <c r="NZX16" s="9"/>
      <c r="NZY16" s="9"/>
      <c r="NZZ16" s="9"/>
      <c r="OAA16" s="9"/>
      <c r="OAB16" s="9"/>
      <c r="OAC16" s="9"/>
      <c r="OAD16" s="9"/>
      <c r="OAE16" s="9"/>
      <c r="OAF16" s="9"/>
      <c r="OAG16" s="9"/>
      <c r="OAH16" s="9"/>
      <c r="OAI16" s="9"/>
      <c r="OAJ16" s="9"/>
      <c r="OAK16" s="9"/>
      <c r="OAL16" s="9"/>
      <c r="OAM16" s="9"/>
      <c r="OAN16" s="9"/>
      <c r="OAO16" s="9"/>
      <c r="OAP16" s="9"/>
      <c r="OAQ16" s="9"/>
      <c r="OAR16" s="9"/>
      <c r="OAS16" s="9"/>
      <c r="OAT16" s="9"/>
      <c r="OAU16" s="9"/>
      <c r="OAV16" s="9"/>
      <c r="OAW16" s="9"/>
      <c r="OAX16" s="9"/>
      <c r="OAY16" s="9"/>
      <c r="OAZ16" s="9"/>
      <c r="OBA16" s="9"/>
      <c r="OBB16" s="9"/>
      <c r="OBC16" s="9"/>
      <c r="OBD16" s="9"/>
      <c r="OBE16" s="9"/>
      <c r="OBF16" s="9"/>
      <c r="OBG16" s="9"/>
      <c r="OBH16" s="9"/>
      <c r="OBI16" s="9"/>
      <c r="OBJ16" s="9"/>
      <c r="OBK16" s="9"/>
      <c r="OBL16" s="9"/>
      <c r="OBM16" s="9"/>
      <c r="OBN16" s="9"/>
      <c r="OBO16" s="9"/>
      <c r="OBP16" s="9"/>
      <c r="OBQ16" s="9"/>
      <c r="OBR16" s="9"/>
      <c r="OBS16" s="9"/>
      <c r="OBT16" s="9"/>
      <c r="OBU16" s="9"/>
      <c r="OBV16" s="9"/>
      <c r="OBW16" s="9"/>
      <c r="OBX16" s="9"/>
      <c r="OBY16" s="9"/>
      <c r="OBZ16" s="9"/>
      <c r="OCA16" s="9"/>
      <c r="OCB16" s="9"/>
      <c r="OCC16" s="9"/>
      <c r="OCD16" s="9"/>
      <c r="OCE16" s="9"/>
      <c r="OCF16" s="9"/>
      <c r="OCG16" s="9"/>
      <c r="OCH16" s="9"/>
      <c r="OCI16" s="9"/>
      <c r="OCJ16" s="9"/>
      <c r="OCK16" s="9"/>
      <c r="OCL16" s="9"/>
      <c r="OCM16" s="9"/>
      <c r="OCN16" s="9"/>
      <c r="OCO16" s="9"/>
      <c r="OCP16" s="9"/>
      <c r="OCQ16" s="9"/>
      <c r="OCR16" s="9"/>
      <c r="OCS16" s="9"/>
      <c r="OCT16" s="9"/>
      <c r="OCU16" s="9"/>
      <c r="OCV16" s="9"/>
      <c r="OCW16" s="9"/>
      <c r="OCX16" s="9"/>
      <c r="OCY16" s="9"/>
      <c r="OCZ16" s="9"/>
      <c r="ODA16" s="9"/>
      <c r="ODB16" s="9"/>
      <c r="ODC16" s="9"/>
      <c r="ODD16" s="9"/>
      <c r="ODE16" s="9"/>
      <c r="ODF16" s="9"/>
      <c r="ODG16" s="9"/>
      <c r="ODH16" s="9"/>
      <c r="ODI16" s="9"/>
      <c r="ODJ16" s="9"/>
      <c r="ODK16" s="9"/>
      <c r="ODL16" s="9"/>
      <c r="ODM16" s="9"/>
      <c r="ODN16" s="9"/>
      <c r="ODO16" s="9"/>
      <c r="ODP16" s="9"/>
      <c r="ODQ16" s="9"/>
      <c r="ODR16" s="9"/>
      <c r="ODS16" s="9"/>
      <c r="ODT16" s="9"/>
      <c r="ODU16" s="9"/>
      <c r="ODV16" s="9"/>
      <c r="ODW16" s="9"/>
      <c r="ODX16" s="9"/>
      <c r="ODY16" s="9"/>
      <c r="ODZ16" s="9"/>
      <c r="OEA16" s="9"/>
      <c r="OEB16" s="9"/>
      <c r="OEC16" s="9"/>
      <c r="OED16" s="9"/>
      <c r="OEE16" s="9"/>
      <c r="OEF16" s="9"/>
      <c r="OEG16" s="9"/>
      <c r="OEH16" s="9"/>
      <c r="OEI16" s="9"/>
      <c r="OEJ16" s="9"/>
      <c r="OEK16" s="9"/>
      <c r="OEL16" s="9"/>
      <c r="OEM16" s="9"/>
      <c r="OEN16" s="9"/>
      <c r="OEO16" s="9"/>
      <c r="OEP16" s="9"/>
      <c r="OEQ16" s="9"/>
      <c r="OER16" s="9"/>
      <c r="OES16" s="9"/>
      <c r="OET16" s="9"/>
      <c r="OEU16" s="9"/>
      <c r="OEV16" s="9"/>
      <c r="OEW16" s="9"/>
      <c r="OEX16" s="9"/>
      <c r="OEY16" s="9"/>
      <c r="OEZ16" s="9"/>
      <c r="OFA16" s="9"/>
      <c r="OFB16" s="9"/>
      <c r="OFC16" s="9"/>
      <c r="OFD16" s="9"/>
      <c r="OFE16" s="9"/>
      <c r="OFF16" s="9"/>
      <c r="OFG16" s="9"/>
      <c r="OFH16" s="9"/>
      <c r="OFI16" s="9"/>
      <c r="OFJ16" s="9"/>
      <c r="OFK16" s="9"/>
      <c r="OFL16" s="9"/>
      <c r="OFM16" s="9"/>
      <c r="OFN16" s="9"/>
      <c r="OFO16" s="9"/>
      <c r="OFP16" s="9"/>
      <c r="OFQ16" s="9"/>
      <c r="OFR16" s="9"/>
      <c r="OFS16" s="9"/>
      <c r="OFT16" s="9"/>
      <c r="OFU16" s="9"/>
      <c r="OFV16" s="9"/>
      <c r="OFW16" s="9"/>
      <c r="OFX16" s="9"/>
      <c r="OFY16" s="9"/>
      <c r="OFZ16" s="9"/>
      <c r="OGA16" s="9"/>
      <c r="OGB16" s="9"/>
      <c r="OGC16" s="9"/>
      <c r="OGD16" s="9"/>
      <c r="OGE16" s="9"/>
      <c r="OGF16" s="9"/>
      <c r="OGG16" s="9"/>
      <c r="OGH16" s="9"/>
      <c r="OGI16" s="9"/>
      <c r="OGJ16" s="9"/>
      <c r="OGK16" s="9"/>
      <c r="OGL16" s="9"/>
      <c r="OGM16" s="9"/>
      <c r="OGN16" s="9"/>
      <c r="OGO16" s="9"/>
      <c r="OGP16" s="9"/>
      <c r="OGQ16" s="9"/>
      <c r="OGR16" s="9"/>
      <c r="OGS16" s="9"/>
      <c r="OGT16" s="9"/>
      <c r="OGU16" s="9"/>
      <c r="OGV16" s="9"/>
      <c r="OGW16" s="9"/>
      <c r="OGX16" s="9"/>
      <c r="OGY16" s="9"/>
      <c r="OGZ16" s="9"/>
      <c r="OHA16" s="9"/>
      <c r="OHB16" s="9"/>
      <c r="OHC16" s="9"/>
      <c r="OHD16" s="9"/>
      <c r="OHE16" s="9"/>
      <c r="OHF16" s="9"/>
      <c r="OHG16" s="9"/>
      <c r="OHH16" s="9"/>
      <c r="OHI16" s="9"/>
      <c r="OHJ16" s="9"/>
      <c r="OHK16" s="9"/>
      <c r="OHL16" s="9"/>
      <c r="OHM16" s="9"/>
      <c r="OHN16" s="9"/>
      <c r="OHO16" s="9"/>
      <c r="OHP16" s="9"/>
      <c r="OHQ16" s="9"/>
      <c r="OHR16" s="9"/>
      <c r="OHS16" s="9"/>
      <c r="OHT16" s="9"/>
      <c r="OHU16" s="9"/>
      <c r="OHV16" s="9"/>
      <c r="OHW16" s="9"/>
      <c r="OHX16" s="9"/>
      <c r="OHY16" s="9"/>
      <c r="OHZ16" s="9"/>
      <c r="OIA16" s="9"/>
      <c r="OIB16" s="9"/>
      <c r="OIC16" s="9"/>
      <c r="OID16" s="9"/>
      <c r="OIE16" s="9"/>
      <c r="OIF16" s="9"/>
      <c r="OIG16" s="9"/>
      <c r="OIH16" s="9"/>
      <c r="OII16" s="9"/>
      <c r="OIJ16" s="9"/>
      <c r="OIK16" s="9"/>
      <c r="OIL16" s="9"/>
      <c r="OIM16" s="9"/>
      <c r="OIN16" s="9"/>
      <c r="OIO16" s="9"/>
      <c r="OIP16" s="9"/>
      <c r="OIQ16" s="9"/>
      <c r="OIR16" s="9"/>
      <c r="OIS16" s="9"/>
      <c r="OIT16" s="9"/>
      <c r="OIU16" s="9"/>
      <c r="OIV16" s="9"/>
      <c r="OIW16" s="9"/>
      <c r="OIX16" s="9"/>
      <c r="OIY16" s="9"/>
      <c r="OIZ16" s="9"/>
      <c r="OJA16" s="9"/>
      <c r="OJB16" s="9"/>
      <c r="OJC16" s="9"/>
      <c r="OJD16" s="9"/>
      <c r="OJE16" s="9"/>
      <c r="OJF16" s="9"/>
      <c r="OJG16" s="9"/>
      <c r="OJH16" s="9"/>
      <c r="OJI16" s="9"/>
      <c r="OJJ16" s="9"/>
      <c r="OJK16" s="9"/>
      <c r="OJL16" s="9"/>
      <c r="OJM16" s="9"/>
      <c r="OJN16" s="9"/>
      <c r="OJO16" s="9"/>
      <c r="OJP16" s="9"/>
      <c r="OJQ16" s="9"/>
      <c r="OJR16" s="9"/>
      <c r="OJS16" s="9"/>
      <c r="OJT16" s="9"/>
      <c r="OJU16" s="9"/>
      <c r="OJV16" s="9"/>
      <c r="OJW16" s="9"/>
      <c r="OJX16" s="9"/>
      <c r="OJY16" s="9"/>
      <c r="OJZ16" s="9"/>
      <c r="OKA16" s="9"/>
      <c r="OKB16" s="9"/>
      <c r="OKC16" s="9"/>
      <c r="OKD16" s="9"/>
      <c r="OKE16" s="9"/>
      <c r="OKF16" s="9"/>
      <c r="OKG16" s="9"/>
      <c r="OKH16" s="9"/>
      <c r="OKI16" s="9"/>
      <c r="OKJ16" s="9"/>
      <c r="OKK16" s="9"/>
      <c r="OKL16" s="9"/>
      <c r="OKM16" s="9"/>
      <c r="OKN16" s="9"/>
      <c r="OKO16" s="9"/>
      <c r="OKP16" s="9"/>
      <c r="OKQ16" s="9"/>
      <c r="OKR16" s="9"/>
      <c r="OKS16" s="9"/>
      <c r="OKT16" s="9"/>
      <c r="OKU16" s="9"/>
      <c r="OKV16" s="9"/>
      <c r="OKW16" s="9"/>
      <c r="OKX16" s="9"/>
      <c r="OKY16" s="9"/>
      <c r="OKZ16" s="9"/>
      <c r="OLA16" s="9"/>
      <c r="OLB16" s="9"/>
      <c r="OLC16" s="9"/>
      <c r="OLD16" s="9"/>
      <c r="OLE16" s="9"/>
      <c r="OLF16" s="9"/>
      <c r="OLG16" s="9"/>
      <c r="OLH16" s="9"/>
      <c r="OLI16" s="9"/>
      <c r="OLJ16" s="9"/>
      <c r="OLK16" s="9"/>
      <c r="OLL16" s="9"/>
      <c r="OLM16" s="9"/>
      <c r="OLN16" s="9"/>
      <c r="OLO16" s="9"/>
      <c r="OLP16" s="9"/>
      <c r="OLQ16" s="9"/>
      <c r="OLR16" s="9"/>
      <c r="OLS16" s="9"/>
      <c r="OLT16" s="9"/>
      <c r="OLU16" s="9"/>
      <c r="OLV16" s="9"/>
      <c r="OLW16" s="9"/>
      <c r="OLX16" s="9"/>
      <c r="OLY16" s="9"/>
      <c r="OLZ16" s="9"/>
      <c r="OMA16" s="9"/>
      <c r="OMB16" s="9"/>
      <c r="OMC16" s="9"/>
      <c r="OMD16" s="9"/>
      <c r="OME16" s="9"/>
      <c r="OMF16" s="9"/>
      <c r="OMG16" s="9"/>
      <c r="OMH16" s="9"/>
      <c r="OMI16" s="9"/>
      <c r="OMJ16" s="9"/>
      <c r="OMK16" s="9"/>
      <c r="OML16" s="9"/>
      <c r="OMM16" s="9"/>
      <c r="OMN16" s="9"/>
      <c r="OMO16" s="9"/>
      <c r="OMP16" s="9"/>
      <c r="OMQ16" s="9"/>
      <c r="OMR16" s="9"/>
      <c r="OMS16" s="9"/>
      <c r="OMT16" s="9"/>
      <c r="OMU16" s="9"/>
      <c r="OMV16" s="9"/>
      <c r="OMW16" s="9"/>
      <c r="OMX16" s="9"/>
      <c r="OMY16" s="9"/>
      <c r="OMZ16" s="9"/>
      <c r="ONA16" s="9"/>
      <c r="ONB16" s="9"/>
      <c r="ONC16" s="9"/>
      <c r="OND16" s="9"/>
      <c r="ONE16" s="9"/>
      <c r="ONF16" s="9"/>
      <c r="ONG16" s="9"/>
      <c r="ONH16" s="9"/>
      <c r="ONI16" s="9"/>
      <c r="ONJ16" s="9"/>
      <c r="ONK16" s="9"/>
      <c r="ONL16" s="9"/>
      <c r="ONM16" s="9"/>
      <c r="ONN16" s="9"/>
      <c r="ONO16" s="9"/>
      <c r="ONP16" s="9"/>
      <c r="ONQ16" s="9"/>
      <c r="ONR16" s="9"/>
      <c r="ONS16" s="9"/>
      <c r="ONT16" s="9"/>
      <c r="ONU16" s="9"/>
      <c r="ONV16" s="9"/>
      <c r="ONW16" s="9"/>
      <c r="ONX16" s="9"/>
      <c r="ONY16" s="9"/>
      <c r="ONZ16" s="9"/>
      <c r="OOA16" s="9"/>
      <c r="OOB16" s="9"/>
      <c r="OOC16" s="9"/>
      <c r="OOD16" s="9"/>
      <c r="OOE16" s="9"/>
      <c r="OOF16" s="9"/>
      <c r="OOG16" s="9"/>
      <c r="OOH16" s="9"/>
      <c r="OOI16" s="9"/>
      <c r="OOJ16" s="9"/>
      <c r="OOK16" s="9"/>
      <c r="OOL16" s="9"/>
      <c r="OOM16" s="9"/>
      <c r="OON16" s="9"/>
      <c r="OOO16" s="9"/>
      <c r="OOP16" s="9"/>
      <c r="OOQ16" s="9"/>
      <c r="OOR16" s="9"/>
      <c r="OOS16" s="9"/>
      <c r="OOT16" s="9"/>
      <c r="OOU16" s="9"/>
      <c r="OOV16" s="9"/>
      <c r="OOW16" s="9"/>
      <c r="OOX16" s="9"/>
      <c r="OOY16" s="9"/>
      <c r="OOZ16" s="9"/>
      <c r="OPA16" s="9"/>
      <c r="OPB16" s="9"/>
      <c r="OPC16" s="9"/>
      <c r="OPD16" s="9"/>
      <c r="OPE16" s="9"/>
      <c r="OPF16" s="9"/>
      <c r="OPG16" s="9"/>
      <c r="OPH16" s="9"/>
      <c r="OPI16" s="9"/>
      <c r="OPJ16" s="9"/>
      <c r="OPK16" s="9"/>
      <c r="OPL16" s="9"/>
      <c r="OPM16" s="9"/>
      <c r="OPN16" s="9"/>
      <c r="OPO16" s="9"/>
      <c r="OPP16" s="9"/>
      <c r="OPQ16" s="9"/>
      <c r="OPR16" s="9"/>
      <c r="OPS16" s="9"/>
      <c r="OPT16" s="9"/>
      <c r="OPU16" s="9"/>
      <c r="OPV16" s="9"/>
      <c r="OPW16" s="9"/>
      <c r="OPX16" s="9"/>
      <c r="OPY16" s="9"/>
      <c r="OPZ16" s="9"/>
      <c r="OQA16" s="9"/>
      <c r="OQB16" s="9"/>
      <c r="OQC16" s="9"/>
      <c r="OQD16" s="9"/>
      <c r="OQE16" s="9"/>
      <c r="OQF16" s="9"/>
      <c r="OQG16" s="9"/>
      <c r="OQH16" s="9"/>
      <c r="OQI16" s="9"/>
      <c r="OQJ16" s="9"/>
      <c r="OQK16" s="9"/>
      <c r="OQL16" s="9"/>
      <c r="OQM16" s="9"/>
      <c r="OQN16" s="9"/>
      <c r="OQO16" s="9"/>
      <c r="OQP16" s="9"/>
      <c r="OQQ16" s="9"/>
      <c r="OQR16" s="9"/>
      <c r="OQS16" s="9"/>
      <c r="OQT16" s="9"/>
      <c r="OQU16" s="9"/>
      <c r="OQV16" s="9"/>
      <c r="OQW16" s="9"/>
      <c r="OQX16" s="9"/>
      <c r="OQY16" s="9"/>
      <c r="OQZ16" s="9"/>
      <c r="ORA16" s="9"/>
      <c r="ORB16" s="9"/>
      <c r="ORC16" s="9"/>
      <c r="ORD16" s="9"/>
      <c r="ORE16" s="9"/>
      <c r="ORF16" s="9"/>
      <c r="ORG16" s="9"/>
      <c r="ORH16" s="9"/>
      <c r="ORI16" s="9"/>
      <c r="ORJ16" s="9"/>
      <c r="ORK16" s="9"/>
      <c r="ORL16" s="9"/>
      <c r="ORM16" s="9"/>
      <c r="ORN16" s="9"/>
      <c r="ORO16" s="9"/>
      <c r="ORP16" s="9"/>
      <c r="ORQ16" s="9"/>
      <c r="ORR16" s="9"/>
      <c r="ORS16" s="9"/>
      <c r="ORT16" s="9"/>
      <c r="ORU16" s="9"/>
      <c r="ORV16" s="9"/>
      <c r="ORW16" s="9"/>
      <c r="ORX16" s="9"/>
      <c r="ORY16" s="9"/>
      <c r="ORZ16" s="9"/>
      <c r="OSA16" s="9"/>
      <c r="OSB16" s="9"/>
      <c r="OSC16" s="9"/>
      <c r="OSD16" s="9"/>
      <c r="OSE16" s="9"/>
      <c r="OSF16" s="9"/>
      <c r="OSG16" s="9"/>
      <c r="OSH16" s="9"/>
      <c r="OSI16" s="9"/>
      <c r="OSJ16" s="9"/>
      <c r="OSK16" s="9"/>
      <c r="OSL16" s="9"/>
      <c r="OSM16" s="9"/>
      <c r="OSN16" s="9"/>
      <c r="OSO16" s="9"/>
      <c r="OSP16" s="9"/>
      <c r="OSQ16" s="9"/>
      <c r="OSR16" s="9"/>
      <c r="OSS16" s="9"/>
      <c r="OST16" s="9"/>
      <c r="OSU16" s="9"/>
      <c r="OSV16" s="9"/>
      <c r="OSW16" s="9"/>
      <c r="OSX16" s="9"/>
      <c r="OSY16" s="9"/>
      <c r="OSZ16" s="9"/>
      <c r="OTA16" s="9"/>
      <c r="OTB16" s="9"/>
      <c r="OTC16" s="9"/>
      <c r="OTD16" s="9"/>
      <c r="OTE16" s="9"/>
      <c r="OTF16" s="9"/>
      <c r="OTG16" s="9"/>
      <c r="OTH16" s="9"/>
      <c r="OTI16" s="9"/>
      <c r="OTJ16" s="9"/>
      <c r="OTK16" s="9"/>
      <c r="OTL16" s="9"/>
      <c r="OTM16" s="9"/>
      <c r="OTN16" s="9"/>
      <c r="OTO16" s="9"/>
      <c r="OTP16" s="9"/>
      <c r="OTQ16" s="9"/>
      <c r="OTR16" s="9"/>
      <c r="OTS16" s="9"/>
      <c r="OTT16" s="9"/>
      <c r="OTU16" s="9"/>
      <c r="OTV16" s="9"/>
      <c r="OTW16" s="9"/>
      <c r="OTX16" s="9"/>
      <c r="OTY16" s="9"/>
      <c r="OTZ16" s="9"/>
      <c r="OUA16" s="9"/>
      <c r="OUB16" s="9"/>
      <c r="OUC16" s="9"/>
      <c r="OUD16" s="9"/>
      <c r="OUE16" s="9"/>
      <c r="OUF16" s="9"/>
      <c r="OUG16" s="9"/>
      <c r="OUH16" s="9"/>
      <c r="OUI16" s="9"/>
      <c r="OUJ16" s="9"/>
      <c r="OUK16" s="9"/>
      <c r="OUL16" s="9"/>
      <c r="OUM16" s="9"/>
      <c r="OUN16" s="9"/>
      <c r="OUO16" s="9"/>
      <c r="OUP16" s="9"/>
      <c r="OUQ16" s="9"/>
      <c r="OUR16" s="9"/>
      <c r="OUS16" s="9"/>
      <c r="OUT16" s="9"/>
      <c r="OUU16" s="9"/>
      <c r="OUV16" s="9"/>
      <c r="OUW16" s="9"/>
      <c r="OUX16" s="9"/>
      <c r="OUY16" s="9"/>
      <c r="OUZ16" s="9"/>
      <c r="OVA16" s="9"/>
      <c r="OVB16" s="9"/>
      <c r="OVC16" s="9"/>
      <c r="OVD16" s="9"/>
      <c r="OVE16" s="9"/>
      <c r="OVF16" s="9"/>
      <c r="OVG16" s="9"/>
      <c r="OVH16" s="9"/>
      <c r="OVI16" s="9"/>
      <c r="OVJ16" s="9"/>
      <c r="OVK16" s="9"/>
      <c r="OVL16" s="9"/>
      <c r="OVM16" s="9"/>
      <c r="OVN16" s="9"/>
      <c r="OVO16" s="9"/>
      <c r="OVP16" s="9"/>
      <c r="OVQ16" s="9"/>
      <c r="OVR16" s="9"/>
      <c r="OVS16" s="9"/>
      <c r="OVT16" s="9"/>
      <c r="OVU16" s="9"/>
      <c r="OVV16" s="9"/>
      <c r="OVW16" s="9"/>
      <c r="OVX16" s="9"/>
      <c r="OVY16" s="9"/>
      <c r="OVZ16" s="9"/>
      <c r="OWA16" s="9"/>
      <c r="OWB16" s="9"/>
      <c r="OWC16" s="9"/>
      <c r="OWD16" s="9"/>
      <c r="OWE16" s="9"/>
      <c r="OWF16" s="9"/>
      <c r="OWG16" s="9"/>
      <c r="OWH16" s="9"/>
      <c r="OWI16" s="9"/>
      <c r="OWJ16" s="9"/>
      <c r="OWK16" s="9"/>
      <c r="OWL16" s="9"/>
      <c r="OWM16" s="9"/>
      <c r="OWN16" s="9"/>
      <c r="OWO16" s="9"/>
      <c r="OWP16" s="9"/>
      <c r="OWQ16" s="9"/>
      <c r="OWR16" s="9"/>
      <c r="OWS16" s="9"/>
      <c r="OWT16" s="9"/>
      <c r="OWU16" s="9"/>
      <c r="OWV16" s="9"/>
      <c r="OWW16" s="9"/>
      <c r="OWX16" s="9"/>
      <c r="OWY16" s="9"/>
      <c r="OWZ16" s="9"/>
      <c r="OXA16" s="9"/>
      <c r="OXB16" s="9"/>
      <c r="OXC16" s="9"/>
      <c r="OXD16" s="9"/>
      <c r="OXE16" s="9"/>
      <c r="OXF16" s="9"/>
      <c r="OXG16" s="9"/>
      <c r="OXH16" s="9"/>
      <c r="OXI16" s="9"/>
      <c r="OXJ16" s="9"/>
      <c r="OXK16" s="9"/>
      <c r="OXL16" s="9"/>
      <c r="OXM16" s="9"/>
      <c r="OXN16" s="9"/>
      <c r="OXO16" s="9"/>
      <c r="OXP16" s="9"/>
      <c r="OXQ16" s="9"/>
      <c r="OXR16" s="9"/>
      <c r="OXS16" s="9"/>
      <c r="OXT16" s="9"/>
      <c r="OXU16" s="9"/>
      <c r="OXV16" s="9"/>
      <c r="OXW16" s="9"/>
      <c r="OXX16" s="9"/>
      <c r="OXY16" s="9"/>
      <c r="OXZ16" s="9"/>
      <c r="OYA16" s="9"/>
      <c r="OYB16" s="9"/>
      <c r="OYC16" s="9"/>
      <c r="OYD16" s="9"/>
      <c r="OYE16" s="9"/>
      <c r="OYF16" s="9"/>
      <c r="OYG16" s="9"/>
      <c r="OYH16" s="9"/>
      <c r="OYI16" s="9"/>
      <c r="OYJ16" s="9"/>
      <c r="OYK16" s="9"/>
      <c r="OYL16" s="9"/>
      <c r="OYM16" s="9"/>
      <c r="OYN16" s="9"/>
      <c r="OYO16" s="9"/>
      <c r="OYP16" s="9"/>
      <c r="OYQ16" s="9"/>
      <c r="OYR16" s="9"/>
      <c r="OYS16" s="9"/>
      <c r="OYT16" s="9"/>
      <c r="OYU16" s="9"/>
      <c r="OYV16" s="9"/>
      <c r="OYW16" s="9"/>
      <c r="OYX16" s="9"/>
      <c r="OYY16" s="9"/>
      <c r="OYZ16" s="9"/>
      <c r="OZA16" s="9"/>
      <c r="OZB16" s="9"/>
      <c r="OZC16" s="9"/>
      <c r="OZD16" s="9"/>
      <c r="OZE16" s="9"/>
      <c r="OZF16" s="9"/>
      <c r="OZG16" s="9"/>
      <c r="OZH16" s="9"/>
      <c r="OZI16" s="9"/>
      <c r="OZJ16" s="9"/>
      <c r="OZK16" s="9"/>
      <c r="OZL16" s="9"/>
      <c r="OZM16" s="9"/>
      <c r="OZN16" s="9"/>
      <c r="OZO16" s="9"/>
      <c r="OZP16" s="9"/>
      <c r="OZQ16" s="9"/>
      <c r="OZR16" s="9"/>
      <c r="OZS16" s="9"/>
      <c r="OZT16" s="9"/>
      <c r="OZU16" s="9"/>
      <c r="OZV16" s="9"/>
      <c r="OZW16" s="9"/>
      <c r="OZX16" s="9"/>
      <c r="OZY16" s="9"/>
      <c r="OZZ16" s="9"/>
      <c r="PAA16" s="9"/>
      <c r="PAB16" s="9"/>
      <c r="PAC16" s="9"/>
      <c r="PAD16" s="9"/>
      <c r="PAE16" s="9"/>
      <c r="PAF16" s="9"/>
      <c r="PAG16" s="9"/>
      <c r="PAH16" s="9"/>
      <c r="PAI16" s="9"/>
      <c r="PAJ16" s="9"/>
      <c r="PAK16" s="9"/>
      <c r="PAL16" s="9"/>
      <c r="PAM16" s="9"/>
      <c r="PAN16" s="9"/>
      <c r="PAO16" s="9"/>
      <c r="PAP16" s="9"/>
      <c r="PAQ16" s="9"/>
      <c r="PAR16" s="9"/>
      <c r="PAS16" s="9"/>
      <c r="PAT16" s="9"/>
      <c r="PAU16" s="9"/>
      <c r="PAV16" s="9"/>
      <c r="PAW16" s="9"/>
      <c r="PAX16" s="9"/>
      <c r="PAY16" s="9"/>
      <c r="PAZ16" s="9"/>
      <c r="PBA16" s="9"/>
      <c r="PBB16" s="9"/>
      <c r="PBC16" s="9"/>
      <c r="PBD16" s="9"/>
      <c r="PBE16" s="9"/>
      <c r="PBF16" s="9"/>
      <c r="PBG16" s="9"/>
      <c r="PBH16" s="9"/>
      <c r="PBI16" s="9"/>
      <c r="PBJ16" s="9"/>
      <c r="PBK16" s="9"/>
      <c r="PBL16" s="9"/>
      <c r="PBM16" s="9"/>
      <c r="PBN16" s="9"/>
      <c r="PBO16" s="9"/>
      <c r="PBP16" s="9"/>
      <c r="PBQ16" s="9"/>
      <c r="PBR16" s="9"/>
      <c r="PBS16" s="9"/>
      <c r="PBT16" s="9"/>
      <c r="PBU16" s="9"/>
      <c r="PBV16" s="9"/>
      <c r="PBW16" s="9"/>
      <c r="PBX16" s="9"/>
      <c r="PBY16" s="9"/>
      <c r="PBZ16" s="9"/>
      <c r="PCA16" s="9"/>
      <c r="PCB16" s="9"/>
      <c r="PCC16" s="9"/>
      <c r="PCD16" s="9"/>
      <c r="PCE16" s="9"/>
      <c r="PCF16" s="9"/>
      <c r="PCG16" s="9"/>
      <c r="PCH16" s="9"/>
      <c r="PCI16" s="9"/>
      <c r="PCJ16" s="9"/>
      <c r="PCK16" s="9"/>
      <c r="PCL16" s="9"/>
      <c r="PCM16" s="9"/>
      <c r="PCN16" s="9"/>
      <c r="PCO16" s="9"/>
      <c r="PCP16" s="9"/>
      <c r="PCQ16" s="9"/>
      <c r="PCR16" s="9"/>
      <c r="PCS16" s="9"/>
      <c r="PCT16" s="9"/>
      <c r="PCU16" s="9"/>
      <c r="PCV16" s="9"/>
      <c r="PCW16" s="9"/>
      <c r="PCX16" s="9"/>
      <c r="PCY16" s="9"/>
      <c r="PCZ16" s="9"/>
      <c r="PDA16" s="9"/>
      <c r="PDB16" s="9"/>
      <c r="PDC16" s="9"/>
      <c r="PDD16" s="9"/>
      <c r="PDE16" s="9"/>
      <c r="PDF16" s="9"/>
      <c r="PDG16" s="9"/>
      <c r="PDH16" s="9"/>
      <c r="PDI16" s="9"/>
      <c r="PDJ16" s="9"/>
      <c r="PDK16" s="9"/>
      <c r="PDL16" s="9"/>
      <c r="PDM16" s="9"/>
      <c r="PDN16" s="9"/>
      <c r="PDO16" s="9"/>
      <c r="PDP16" s="9"/>
      <c r="PDQ16" s="9"/>
      <c r="PDR16" s="9"/>
      <c r="PDS16" s="9"/>
      <c r="PDT16" s="9"/>
      <c r="PDU16" s="9"/>
      <c r="PDV16" s="9"/>
      <c r="PDW16" s="9"/>
      <c r="PDX16" s="9"/>
      <c r="PDY16" s="9"/>
      <c r="PDZ16" s="9"/>
      <c r="PEA16" s="9"/>
      <c r="PEB16" s="9"/>
      <c r="PEC16" s="9"/>
      <c r="PED16" s="9"/>
      <c r="PEE16" s="9"/>
      <c r="PEF16" s="9"/>
      <c r="PEG16" s="9"/>
      <c r="PEH16" s="9"/>
      <c r="PEI16" s="9"/>
      <c r="PEJ16" s="9"/>
      <c r="PEK16" s="9"/>
      <c r="PEL16" s="9"/>
      <c r="PEM16" s="9"/>
      <c r="PEN16" s="9"/>
      <c r="PEO16" s="9"/>
      <c r="PEP16" s="9"/>
      <c r="PEQ16" s="9"/>
      <c r="PER16" s="9"/>
      <c r="PES16" s="9"/>
      <c r="PET16" s="9"/>
      <c r="PEU16" s="9"/>
      <c r="PEV16" s="9"/>
      <c r="PEW16" s="9"/>
      <c r="PEX16" s="9"/>
      <c r="PEY16" s="9"/>
      <c r="PEZ16" s="9"/>
      <c r="PFA16" s="9"/>
      <c r="PFB16" s="9"/>
      <c r="PFC16" s="9"/>
      <c r="PFD16" s="9"/>
      <c r="PFE16" s="9"/>
      <c r="PFF16" s="9"/>
      <c r="PFG16" s="9"/>
      <c r="PFH16" s="9"/>
      <c r="PFI16" s="9"/>
      <c r="PFJ16" s="9"/>
      <c r="PFK16" s="9"/>
      <c r="PFL16" s="9"/>
      <c r="PFM16" s="9"/>
      <c r="PFN16" s="9"/>
      <c r="PFO16" s="9"/>
      <c r="PFP16" s="9"/>
      <c r="PFQ16" s="9"/>
      <c r="PFR16" s="9"/>
      <c r="PFS16" s="9"/>
      <c r="PFT16" s="9"/>
      <c r="PFU16" s="9"/>
      <c r="PFV16" s="9"/>
      <c r="PFW16" s="9"/>
      <c r="PFX16" s="9"/>
      <c r="PFY16" s="9"/>
      <c r="PFZ16" s="9"/>
      <c r="PGA16" s="9"/>
      <c r="PGB16" s="9"/>
      <c r="PGC16" s="9"/>
      <c r="PGD16" s="9"/>
      <c r="PGE16" s="9"/>
      <c r="PGF16" s="9"/>
      <c r="PGG16" s="9"/>
      <c r="PGH16" s="9"/>
      <c r="PGI16" s="9"/>
      <c r="PGJ16" s="9"/>
      <c r="PGK16" s="9"/>
      <c r="PGL16" s="9"/>
      <c r="PGM16" s="9"/>
      <c r="PGN16" s="9"/>
      <c r="PGO16" s="9"/>
      <c r="PGP16" s="9"/>
      <c r="PGQ16" s="9"/>
      <c r="PGR16" s="9"/>
      <c r="PGS16" s="9"/>
      <c r="PGT16" s="9"/>
      <c r="PGU16" s="9"/>
      <c r="PGV16" s="9"/>
      <c r="PGW16" s="9"/>
      <c r="PGX16" s="9"/>
      <c r="PGY16" s="9"/>
      <c r="PGZ16" s="9"/>
      <c r="PHA16" s="9"/>
      <c r="PHB16" s="9"/>
      <c r="PHC16" s="9"/>
      <c r="PHD16" s="9"/>
      <c r="PHE16" s="9"/>
      <c r="PHF16" s="9"/>
      <c r="PHG16" s="9"/>
      <c r="PHH16" s="9"/>
      <c r="PHI16" s="9"/>
      <c r="PHJ16" s="9"/>
      <c r="PHK16" s="9"/>
      <c r="PHL16" s="9"/>
      <c r="PHM16" s="9"/>
      <c r="PHN16" s="9"/>
      <c r="PHO16" s="9"/>
      <c r="PHP16" s="9"/>
      <c r="PHQ16" s="9"/>
      <c r="PHR16" s="9"/>
      <c r="PHS16" s="9"/>
      <c r="PHT16" s="9"/>
      <c r="PHU16" s="9"/>
      <c r="PHV16" s="9"/>
      <c r="PHW16" s="9"/>
      <c r="PHX16" s="9"/>
      <c r="PHY16" s="9"/>
      <c r="PHZ16" s="9"/>
      <c r="PIA16" s="9"/>
      <c r="PIB16" s="9"/>
      <c r="PIC16" s="9"/>
      <c r="PID16" s="9"/>
      <c r="PIE16" s="9"/>
      <c r="PIF16" s="9"/>
      <c r="PIG16" s="9"/>
      <c r="PIH16" s="9"/>
      <c r="PII16" s="9"/>
      <c r="PIJ16" s="9"/>
      <c r="PIK16" s="9"/>
      <c r="PIL16" s="9"/>
      <c r="PIM16" s="9"/>
      <c r="PIN16" s="9"/>
      <c r="PIO16" s="9"/>
      <c r="PIP16" s="9"/>
      <c r="PIQ16" s="9"/>
      <c r="PIR16" s="9"/>
      <c r="PIS16" s="9"/>
      <c r="PIT16" s="9"/>
      <c r="PIU16" s="9"/>
      <c r="PIV16" s="9"/>
      <c r="PIW16" s="9"/>
      <c r="PIX16" s="9"/>
      <c r="PIY16" s="9"/>
      <c r="PIZ16" s="9"/>
      <c r="PJA16" s="9"/>
      <c r="PJB16" s="9"/>
      <c r="PJC16" s="9"/>
      <c r="PJD16" s="9"/>
      <c r="PJE16" s="9"/>
      <c r="PJF16" s="9"/>
      <c r="PJG16" s="9"/>
      <c r="PJH16" s="9"/>
      <c r="PJI16" s="9"/>
      <c r="PJJ16" s="9"/>
      <c r="PJK16" s="9"/>
      <c r="PJL16" s="9"/>
      <c r="PJM16" s="9"/>
      <c r="PJN16" s="9"/>
      <c r="PJO16" s="9"/>
      <c r="PJP16" s="9"/>
      <c r="PJQ16" s="9"/>
      <c r="PJR16" s="9"/>
      <c r="PJS16" s="9"/>
      <c r="PJT16" s="9"/>
      <c r="PJU16" s="9"/>
      <c r="PJV16" s="9"/>
      <c r="PJW16" s="9"/>
      <c r="PJX16" s="9"/>
      <c r="PJY16" s="9"/>
      <c r="PJZ16" s="9"/>
      <c r="PKA16" s="9"/>
      <c r="PKB16" s="9"/>
      <c r="PKC16" s="9"/>
      <c r="PKD16" s="9"/>
      <c r="PKE16" s="9"/>
      <c r="PKF16" s="9"/>
      <c r="PKG16" s="9"/>
      <c r="PKH16" s="9"/>
      <c r="PKI16" s="9"/>
      <c r="PKJ16" s="9"/>
      <c r="PKK16" s="9"/>
      <c r="PKL16" s="9"/>
      <c r="PKM16" s="9"/>
      <c r="PKN16" s="9"/>
      <c r="PKO16" s="9"/>
      <c r="PKP16" s="9"/>
      <c r="PKQ16" s="9"/>
      <c r="PKR16" s="9"/>
      <c r="PKS16" s="9"/>
      <c r="PKT16" s="9"/>
      <c r="PKU16" s="9"/>
      <c r="PKV16" s="9"/>
      <c r="PKW16" s="9"/>
      <c r="PKX16" s="9"/>
      <c r="PKY16" s="9"/>
      <c r="PKZ16" s="9"/>
      <c r="PLA16" s="9"/>
      <c r="PLB16" s="9"/>
      <c r="PLC16" s="9"/>
      <c r="PLD16" s="9"/>
      <c r="PLE16" s="9"/>
      <c r="PLF16" s="9"/>
      <c r="PLG16" s="9"/>
      <c r="PLH16" s="9"/>
      <c r="PLI16" s="9"/>
      <c r="PLJ16" s="9"/>
      <c r="PLK16" s="9"/>
      <c r="PLL16" s="9"/>
      <c r="PLM16" s="9"/>
      <c r="PLN16" s="9"/>
      <c r="PLO16" s="9"/>
      <c r="PLP16" s="9"/>
      <c r="PLQ16" s="9"/>
      <c r="PLR16" s="9"/>
      <c r="PLS16" s="9"/>
      <c r="PLT16" s="9"/>
      <c r="PLU16" s="9"/>
      <c r="PLV16" s="9"/>
      <c r="PLW16" s="9"/>
      <c r="PLX16" s="9"/>
      <c r="PLY16" s="9"/>
      <c r="PLZ16" s="9"/>
      <c r="PMA16" s="9"/>
      <c r="PMB16" s="9"/>
      <c r="PMC16" s="9"/>
      <c r="PMD16" s="9"/>
      <c r="PME16" s="9"/>
      <c r="PMF16" s="9"/>
      <c r="PMG16" s="9"/>
      <c r="PMH16" s="9"/>
      <c r="PMI16" s="9"/>
      <c r="PMJ16" s="9"/>
      <c r="PMK16" s="9"/>
      <c r="PML16" s="9"/>
      <c r="PMM16" s="9"/>
      <c r="PMN16" s="9"/>
      <c r="PMO16" s="9"/>
      <c r="PMP16" s="9"/>
      <c r="PMQ16" s="9"/>
      <c r="PMR16" s="9"/>
      <c r="PMS16" s="9"/>
      <c r="PMT16" s="9"/>
      <c r="PMU16" s="9"/>
      <c r="PMV16" s="9"/>
      <c r="PMW16" s="9"/>
      <c r="PMX16" s="9"/>
      <c r="PMY16" s="9"/>
      <c r="PMZ16" s="9"/>
      <c r="PNA16" s="9"/>
      <c r="PNB16" s="9"/>
      <c r="PNC16" s="9"/>
      <c r="PND16" s="9"/>
      <c r="PNE16" s="9"/>
      <c r="PNF16" s="9"/>
      <c r="PNG16" s="9"/>
      <c r="PNH16" s="9"/>
      <c r="PNI16" s="9"/>
      <c r="PNJ16" s="9"/>
      <c r="PNK16" s="9"/>
      <c r="PNL16" s="9"/>
      <c r="PNM16" s="9"/>
      <c r="PNN16" s="9"/>
      <c r="PNO16" s="9"/>
      <c r="PNP16" s="9"/>
      <c r="PNQ16" s="9"/>
      <c r="PNR16" s="9"/>
      <c r="PNS16" s="9"/>
      <c r="PNT16" s="9"/>
      <c r="PNU16" s="9"/>
      <c r="PNV16" s="9"/>
      <c r="PNW16" s="9"/>
      <c r="PNX16" s="9"/>
      <c r="PNY16" s="9"/>
      <c r="PNZ16" s="9"/>
      <c r="POA16" s="9"/>
      <c r="POB16" s="9"/>
      <c r="POC16" s="9"/>
      <c r="POD16" s="9"/>
      <c r="POE16" s="9"/>
      <c r="POF16" s="9"/>
      <c r="POG16" s="9"/>
      <c r="POH16" s="9"/>
      <c r="POI16" s="9"/>
      <c r="POJ16" s="9"/>
      <c r="POK16" s="9"/>
      <c r="POL16" s="9"/>
      <c r="POM16" s="9"/>
      <c r="PON16" s="9"/>
      <c r="POO16" s="9"/>
      <c r="POP16" s="9"/>
      <c r="POQ16" s="9"/>
      <c r="POR16" s="9"/>
      <c r="POS16" s="9"/>
      <c r="POT16" s="9"/>
      <c r="POU16" s="9"/>
      <c r="POV16" s="9"/>
      <c r="POW16" s="9"/>
      <c r="POX16" s="9"/>
      <c r="POY16" s="9"/>
      <c r="POZ16" s="9"/>
      <c r="PPA16" s="9"/>
      <c r="PPB16" s="9"/>
      <c r="PPC16" s="9"/>
      <c r="PPD16" s="9"/>
      <c r="PPE16" s="9"/>
      <c r="PPF16" s="9"/>
      <c r="PPG16" s="9"/>
      <c r="PPH16" s="9"/>
      <c r="PPI16" s="9"/>
      <c r="PPJ16" s="9"/>
      <c r="PPK16" s="9"/>
      <c r="PPL16" s="9"/>
      <c r="PPM16" s="9"/>
      <c r="PPN16" s="9"/>
      <c r="PPO16" s="9"/>
      <c r="PPP16" s="9"/>
      <c r="PPQ16" s="9"/>
      <c r="PPR16" s="9"/>
      <c r="PPS16" s="9"/>
      <c r="PPT16" s="9"/>
      <c r="PPU16" s="9"/>
      <c r="PPV16" s="9"/>
      <c r="PPW16" s="9"/>
      <c r="PPX16" s="9"/>
      <c r="PPY16" s="9"/>
      <c r="PPZ16" s="9"/>
      <c r="PQA16" s="9"/>
      <c r="PQB16" s="9"/>
      <c r="PQC16" s="9"/>
      <c r="PQD16" s="9"/>
      <c r="PQE16" s="9"/>
      <c r="PQF16" s="9"/>
      <c r="PQG16" s="9"/>
      <c r="PQH16" s="9"/>
      <c r="PQI16" s="9"/>
      <c r="PQJ16" s="9"/>
      <c r="PQK16" s="9"/>
      <c r="PQL16" s="9"/>
      <c r="PQM16" s="9"/>
      <c r="PQN16" s="9"/>
      <c r="PQO16" s="9"/>
      <c r="PQP16" s="9"/>
      <c r="PQQ16" s="9"/>
      <c r="PQR16" s="9"/>
      <c r="PQS16" s="9"/>
      <c r="PQT16" s="9"/>
      <c r="PQU16" s="9"/>
      <c r="PQV16" s="9"/>
      <c r="PQW16" s="9"/>
      <c r="PQX16" s="9"/>
      <c r="PQY16" s="9"/>
      <c r="PQZ16" s="9"/>
      <c r="PRA16" s="9"/>
      <c r="PRB16" s="9"/>
      <c r="PRC16" s="9"/>
      <c r="PRD16" s="9"/>
      <c r="PRE16" s="9"/>
      <c r="PRF16" s="9"/>
      <c r="PRG16" s="9"/>
      <c r="PRH16" s="9"/>
      <c r="PRI16" s="9"/>
      <c r="PRJ16" s="9"/>
      <c r="PRK16" s="9"/>
      <c r="PRL16" s="9"/>
      <c r="PRM16" s="9"/>
      <c r="PRN16" s="9"/>
      <c r="PRO16" s="9"/>
      <c r="PRP16" s="9"/>
      <c r="PRQ16" s="9"/>
      <c r="PRR16" s="9"/>
      <c r="PRS16" s="9"/>
      <c r="PRT16" s="9"/>
      <c r="PRU16" s="9"/>
      <c r="PRV16" s="9"/>
      <c r="PRW16" s="9"/>
      <c r="PRX16" s="9"/>
      <c r="PRY16" s="9"/>
      <c r="PRZ16" s="9"/>
      <c r="PSA16" s="9"/>
      <c r="PSB16" s="9"/>
      <c r="PSC16" s="9"/>
      <c r="PSD16" s="9"/>
      <c r="PSE16" s="9"/>
      <c r="PSF16" s="9"/>
      <c r="PSG16" s="9"/>
      <c r="PSH16" s="9"/>
      <c r="PSI16" s="9"/>
      <c r="PSJ16" s="9"/>
      <c r="PSK16" s="9"/>
      <c r="PSL16" s="9"/>
      <c r="PSM16" s="9"/>
      <c r="PSN16" s="9"/>
      <c r="PSO16" s="9"/>
      <c r="PSP16" s="9"/>
      <c r="PSQ16" s="9"/>
      <c r="PSR16" s="9"/>
      <c r="PSS16" s="9"/>
      <c r="PST16" s="9"/>
      <c r="PSU16" s="9"/>
      <c r="PSV16" s="9"/>
      <c r="PSW16" s="9"/>
      <c r="PSX16" s="9"/>
      <c r="PSY16" s="9"/>
      <c r="PSZ16" s="9"/>
      <c r="PTA16" s="9"/>
      <c r="PTB16" s="9"/>
      <c r="PTC16" s="9"/>
      <c r="PTD16" s="9"/>
      <c r="PTE16" s="9"/>
      <c r="PTF16" s="9"/>
      <c r="PTG16" s="9"/>
      <c r="PTH16" s="9"/>
      <c r="PTI16" s="9"/>
      <c r="PTJ16" s="9"/>
      <c r="PTK16" s="9"/>
      <c r="PTL16" s="9"/>
      <c r="PTM16" s="9"/>
      <c r="PTN16" s="9"/>
      <c r="PTO16" s="9"/>
      <c r="PTP16" s="9"/>
      <c r="PTQ16" s="9"/>
      <c r="PTR16" s="9"/>
      <c r="PTS16" s="9"/>
      <c r="PTT16" s="9"/>
      <c r="PTU16" s="9"/>
      <c r="PTV16" s="9"/>
      <c r="PTW16" s="9"/>
      <c r="PTX16" s="9"/>
      <c r="PTY16" s="9"/>
      <c r="PTZ16" s="9"/>
      <c r="PUA16" s="9"/>
      <c r="PUB16" s="9"/>
      <c r="PUC16" s="9"/>
      <c r="PUD16" s="9"/>
      <c r="PUE16" s="9"/>
      <c r="PUF16" s="9"/>
      <c r="PUG16" s="9"/>
      <c r="PUH16" s="9"/>
      <c r="PUI16" s="9"/>
      <c r="PUJ16" s="9"/>
      <c r="PUK16" s="9"/>
      <c r="PUL16" s="9"/>
      <c r="PUM16" s="9"/>
      <c r="PUN16" s="9"/>
      <c r="PUO16" s="9"/>
      <c r="PUP16" s="9"/>
      <c r="PUQ16" s="9"/>
      <c r="PUR16" s="9"/>
      <c r="PUS16" s="9"/>
      <c r="PUT16" s="9"/>
      <c r="PUU16" s="9"/>
      <c r="PUV16" s="9"/>
      <c r="PUW16" s="9"/>
      <c r="PUX16" s="9"/>
      <c r="PUY16" s="9"/>
      <c r="PUZ16" s="9"/>
      <c r="PVA16" s="9"/>
      <c r="PVB16" s="9"/>
      <c r="PVC16" s="9"/>
      <c r="PVD16" s="9"/>
      <c r="PVE16" s="9"/>
      <c r="PVF16" s="9"/>
      <c r="PVG16" s="9"/>
      <c r="PVH16" s="9"/>
      <c r="PVI16" s="9"/>
      <c r="PVJ16" s="9"/>
      <c r="PVK16" s="9"/>
      <c r="PVL16" s="9"/>
      <c r="PVM16" s="9"/>
      <c r="PVN16" s="9"/>
      <c r="PVO16" s="9"/>
      <c r="PVP16" s="9"/>
      <c r="PVQ16" s="9"/>
      <c r="PVR16" s="9"/>
      <c r="PVS16" s="9"/>
      <c r="PVT16" s="9"/>
      <c r="PVU16" s="9"/>
      <c r="PVV16" s="9"/>
      <c r="PVW16" s="9"/>
      <c r="PVX16" s="9"/>
      <c r="PVY16" s="9"/>
      <c r="PVZ16" s="9"/>
      <c r="PWA16" s="9"/>
      <c r="PWB16" s="9"/>
      <c r="PWC16" s="9"/>
      <c r="PWD16" s="9"/>
      <c r="PWE16" s="9"/>
      <c r="PWF16" s="9"/>
      <c r="PWG16" s="9"/>
      <c r="PWH16" s="9"/>
      <c r="PWI16" s="9"/>
      <c r="PWJ16" s="9"/>
      <c r="PWK16" s="9"/>
      <c r="PWL16" s="9"/>
      <c r="PWM16" s="9"/>
      <c r="PWN16" s="9"/>
      <c r="PWO16" s="9"/>
      <c r="PWP16" s="9"/>
      <c r="PWQ16" s="9"/>
      <c r="PWR16" s="9"/>
      <c r="PWS16" s="9"/>
      <c r="PWT16" s="9"/>
      <c r="PWU16" s="9"/>
      <c r="PWV16" s="9"/>
      <c r="PWW16" s="9"/>
      <c r="PWX16" s="9"/>
      <c r="PWY16" s="9"/>
      <c r="PWZ16" s="9"/>
      <c r="PXA16" s="9"/>
      <c r="PXB16" s="9"/>
      <c r="PXC16" s="9"/>
      <c r="PXD16" s="9"/>
      <c r="PXE16" s="9"/>
      <c r="PXF16" s="9"/>
      <c r="PXG16" s="9"/>
      <c r="PXH16" s="9"/>
      <c r="PXI16" s="9"/>
      <c r="PXJ16" s="9"/>
      <c r="PXK16" s="9"/>
      <c r="PXL16" s="9"/>
      <c r="PXM16" s="9"/>
      <c r="PXN16" s="9"/>
      <c r="PXO16" s="9"/>
      <c r="PXP16" s="9"/>
      <c r="PXQ16" s="9"/>
      <c r="PXR16" s="9"/>
      <c r="PXS16" s="9"/>
      <c r="PXT16" s="9"/>
      <c r="PXU16" s="9"/>
      <c r="PXV16" s="9"/>
      <c r="PXW16" s="9"/>
      <c r="PXX16" s="9"/>
      <c r="PXY16" s="9"/>
      <c r="PXZ16" s="9"/>
      <c r="PYA16" s="9"/>
      <c r="PYB16" s="9"/>
      <c r="PYC16" s="9"/>
      <c r="PYD16" s="9"/>
      <c r="PYE16" s="9"/>
      <c r="PYF16" s="9"/>
      <c r="PYG16" s="9"/>
      <c r="PYH16" s="9"/>
      <c r="PYI16" s="9"/>
      <c r="PYJ16" s="9"/>
      <c r="PYK16" s="9"/>
      <c r="PYL16" s="9"/>
      <c r="PYM16" s="9"/>
      <c r="PYN16" s="9"/>
      <c r="PYO16" s="9"/>
      <c r="PYP16" s="9"/>
      <c r="PYQ16" s="9"/>
      <c r="PYR16" s="9"/>
      <c r="PYS16" s="9"/>
      <c r="PYT16" s="9"/>
      <c r="PYU16" s="9"/>
      <c r="PYV16" s="9"/>
      <c r="PYW16" s="9"/>
      <c r="PYX16" s="9"/>
      <c r="PYY16" s="9"/>
      <c r="PYZ16" s="9"/>
      <c r="PZA16" s="9"/>
      <c r="PZB16" s="9"/>
      <c r="PZC16" s="9"/>
      <c r="PZD16" s="9"/>
      <c r="PZE16" s="9"/>
      <c r="PZF16" s="9"/>
      <c r="PZG16" s="9"/>
      <c r="PZH16" s="9"/>
      <c r="PZI16" s="9"/>
      <c r="PZJ16" s="9"/>
      <c r="PZK16" s="9"/>
      <c r="PZL16" s="9"/>
      <c r="PZM16" s="9"/>
      <c r="PZN16" s="9"/>
      <c r="PZO16" s="9"/>
      <c r="PZP16" s="9"/>
      <c r="PZQ16" s="9"/>
      <c r="PZR16" s="9"/>
      <c r="PZS16" s="9"/>
      <c r="PZT16" s="9"/>
      <c r="PZU16" s="9"/>
      <c r="PZV16" s="9"/>
      <c r="PZW16" s="9"/>
      <c r="PZX16" s="9"/>
      <c r="PZY16" s="9"/>
      <c r="PZZ16" s="9"/>
      <c r="QAA16" s="9"/>
      <c r="QAB16" s="9"/>
      <c r="QAC16" s="9"/>
      <c r="QAD16" s="9"/>
      <c r="QAE16" s="9"/>
      <c r="QAF16" s="9"/>
      <c r="QAG16" s="9"/>
      <c r="QAH16" s="9"/>
      <c r="QAI16" s="9"/>
      <c r="QAJ16" s="9"/>
      <c r="QAK16" s="9"/>
      <c r="QAL16" s="9"/>
      <c r="QAM16" s="9"/>
      <c r="QAN16" s="9"/>
      <c r="QAO16" s="9"/>
      <c r="QAP16" s="9"/>
      <c r="QAQ16" s="9"/>
      <c r="QAR16" s="9"/>
      <c r="QAS16" s="9"/>
      <c r="QAT16" s="9"/>
      <c r="QAU16" s="9"/>
      <c r="QAV16" s="9"/>
      <c r="QAW16" s="9"/>
      <c r="QAX16" s="9"/>
      <c r="QAY16" s="9"/>
      <c r="QAZ16" s="9"/>
      <c r="QBA16" s="9"/>
      <c r="QBB16" s="9"/>
      <c r="QBC16" s="9"/>
      <c r="QBD16" s="9"/>
      <c r="QBE16" s="9"/>
      <c r="QBF16" s="9"/>
      <c r="QBG16" s="9"/>
      <c r="QBH16" s="9"/>
      <c r="QBI16" s="9"/>
      <c r="QBJ16" s="9"/>
      <c r="QBK16" s="9"/>
      <c r="QBL16" s="9"/>
      <c r="QBM16" s="9"/>
      <c r="QBN16" s="9"/>
      <c r="QBO16" s="9"/>
      <c r="QBP16" s="9"/>
      <c r="QBQ16" s="9"/>
      <c r="QBR16" s="9"/>
      <c r="QBS16" s="9"/>
      <c r="QBT16" s="9"/>
      <c r="QBU16" s="9"/>
      <c r="QBV16" s="9"/>
      <c r="QBW16" s="9"/>
      <c r="QBX16" s="9"/>
      <c r="QBY16" s="9"/>
      <c r="QBZ16" s="9"/>
      <c r="QCA16" s="9"/>
      <c r="QCB16" s="9"/>
      <c r="QCC16" s="9"/>
      <c r="QCD16" s="9"/>
      <c r="QCE16" s="9"/>
      <c r="QCF16" s="9"/>
      <c r="QCG16" s="9"/>
      <c r="QCH16" s="9"/>
      <c r="QCI16" s="9"/>
      <c r="QCJ16" s="9"/>
      <c r="QCK16" s="9"/>
      <c r="QCL16" s="9"/>
      <c r="QCM16" s="9"/>
      <c r="QCN16" s="9"/>
      <c r="QCO16" s="9"/>
      <c r="QCP16" s="9"/>
      <c r="QCQ16" s="9"/>
      <c r="QCR16" s="9"/>
      <c r="QCS16" s="9"/>
      <c r="QCT16" s="9"/>
      <c r="QCU16" s="9"/>
      <c r="QCV16" s="9"/>
      <c r="QCW16" s="9"/>
      <c r="QCX16" s="9"/>
      <c r="QCY16" s="9"/>
      <c r="QCZ16" s="9"/>
      <c r="QDA16" s="9"/>
      <c r="QDB16" s="9"/>
      <c r="QDC16" s="9"/>
      <c r="QDD16" s="9"/>
      <c r="QDE16" s="9"/>
      <c r="QDF16" s="9"/>
      <c r="QDG16" s="9"/>
      <c r="QDH16" s="9"/>
      <c r="QDI16" s="9"/>
      <c r="QDJ16" s="9"/>
      <c r="QDK16" s="9"/>
      <c r="QDL16" s="9"/>
      <c r="QDM16" s="9"/>
      <c r="QDN16" s="9"/>
      <c r="QDO16" s="9"/>
      <c r="QDP16" s="9"/>
      <c r="QDQ16" s="9"/>
      <c r="QDR16" s="9"/>
      <c r="QDS16" s="9"/>
      <c r="QDT16" s="9"/>
      <c r="QDU16" s="9"/>
      <c r="QDV16" s="9"/>
      <c r="QDW16" s="9"/>
      <c r="QDX16" s="9"/>
      <c r="QDY16" s="9"/>
      <c r="QDZ16" s="9"/>
      <c r="QEA16" s="9"/>
      <c r="QEB16" s="9"/>
      <c r="QEC16" s="9"/>
      <c r="QED16" s="9"/>
      <c r="QEE16" s="9"/>
      <c r="QEF16" s="9"/>
      <c r="QEG16" s="9"/>
      <c r="QEH16" s="9"/>
      <c r="QEI16" s="9"/>
      <c r="QEJ16" s="9"/>
      <c r="QEK16" s="9"/>
      <c r="QEL16" s="9"/>
      <c r="QEM16" s="9"/>
      <c r="QEN16" s="9"/>
      <c r="QEO16" s="9"/>
      <c r="QEP16" s="9"/>
      <c r="QEQ16" s="9"/>
      <c r="QER16" s="9"/>
      <c r="QES16" s="9"/>
      <c r="QET16" s="9"/>
      <c r="QEU16" s="9"/>
      <c r="QEV16" s="9"/>
      <c r="QEW16" s="9"/>
      <c r="QEX16" s="9"/>
      <c r="QEY16" s="9"/>
      <c r="QEZ16" s="9"/>
      <c r="QFA16" s="9"/>
      <c r="QFB16" s="9"/>
      <c r="QFC16" s="9"/>
      <c r="QFD16" s="9"/>
      <c r="QFE16" s="9"/>
      <c r="QFF16" s="9"/>
      <c r="QFG16" s="9"/>
      <c r="QFH16" s="9"/>
      <c r="QFI16" s="9"/>
      <c r="QFJ16" s="9"/>
      <c r="QFK16" s="9"/>
      <c r="QFL16" s="9"/>
      <c r="QFM16" s="9"/>
      <c r="QFN16" s="9"/>
      <c r="QFO16" s="9"/>
      <c r="QFP16" s="9"/>
      <c r="QFQ16" s="9"/>
      <c r="QFR16" s="9"/>
      <c r="QFS16" s="9"/>
      <c r="QFT16" s="9"/>
      <c r="QFU16" s="9"/>
      <c r="QFV16" s="9"/>
      <c r="QFW16" s="9"/>
      <c r="QFX16" s="9"/>
      <c r="QFY16" s="9"/>
      <c r="QFZ16" s="9"/>
      <c r="QGA16" s="9"/>
      <c r="QGB16" s="9"/>
      <c r="QGC16" s="9"/>
      <c r="QGD16" s="9"/>
      <c r="QGE16" s="9"/>
      <c r="QGF16" s="9"/>
      <c r="QGG16" s="9"/>
      <c r="QGH16" s="9"/>
      <c r="QGI16" s="9"/>
      <c r="QGJ16" s="9"/>
      <c r="QGK16" s="9"/>
      <c r="QGL16" s="9"/>
      <c r="QGM16" s="9"/>
      <c r="QGN16" s="9"/>
      <c r="QGO16" s="9"/>
      <c r="QGP16" s="9"/>
      <c r="QGQ16" s="9"/>
      <c r="QGR16" s="9"/>
      <c r="QGS16" s="9"/>
      <c r="QGT16" s="9"/>
      <c r="QGU16" s="9"/>
      <c r="QGV16" s="9"/>
      <c r="QGW16" s="9"/>
      <c r="QGX16" s="9"/>
      <c r="QGY16" s="9"/>
      <c r="QGZ16" s="9"/>
      <c r="QHA16" s="9"/>
      <c r="QHB16" s="9"/>
      <c r="QHC16" s="9"/>
      <c r="QHD16" s="9"/>
      <c r="QHE16" s="9"/>
      <c r="QHF16" s="9"/>
      <c r="QHG16" s="9"/>
      <c r="QHH16" s="9"/>
      <c r="QHI16" s="9"/>
      <c r="QHJ16" s="9"/>
      <c r="QHK16" s="9"/>
      <c r="QHL16" s="9"/>
      <c r="QHM16" s="9"/>
      <c r="QHN16" s="9"/>
      <c r="QHO16" s="9"/>
      <c r="QHP16" s="9"/>
      <c r="QHQ16" s="9"/>
      <c r="QHR16" s="9"/>
      <c r="QHS16" s="9"/>
      <c r="QHT16" s="9"/>
      <c r="QHU16" s="9"/>
      <c r="QHV16" s="9"/>
      <c r="QHW16" s="9"/>
      <c r="QHX16" s="9"/>
      <c r="QHY16" s="9"/>
      <c r="QHZ16" s="9"/>
      <c r="QIA16" s="9"/>
      <c r="QIB16" s="9"/>
      <c r="QIC16" s="9"/>
      <c r="QID16" s="9"/>
      <c r="QIE16" s="9"/>
      <c r="QIF16" s="9"/>
      <c r="QIG16" s="9"/>
      <c r="QIH16" s="9"/>
      <c r="QII16" s="9"/>
      <c r="QIJ16" s="9"/>
      <c r="QIK16" s="9"/>
      <c r="QIL16" s="9"/>
      <c r="QIM16" s="9"/>
      <c r="QIN16" s="9"/>
      <c r="QIO16" s="9"/>
      <c r="QIP16" s="9"/>
      <c r="QIQ16" s="9"/>
      <c r="QIR16" s="9"/>
      <c r="QIS16" s="9"/>
      <c r="QIT16" s="9"/>
      <c r="QIU16" s="9"/>
      <c r="QIV16" s="9"/>
      <c r="QIW16" s="9"/>
      <c r="QIX16" s="9"/>
      <c r="QIY16" s="9"/>
      <c r="QIZ16" s="9"/>
      <c r="QJA16" s="9"/>
      <c r="QJB16" s="9"/>
      <c r="QJC16" s="9"/>
      <c r="QJD16" s="9"/>
      <c r="QJE16" s="9"/>
      <c r="QJF16" s="9"/>
      <c r="QJG16" s="9"/>
      <c r="QJH16" s="9"/>
      <c r="QJI16" s="9"/>
      <c r="QJJ16" s="9"/>
      <c r="QJK16" s="9"/>
      <c r="QJL16" s="9"/>
      <c r="QJM16" s="9"/>
      <c r="QJN16" s="9"/>
      <c r="QJO16" s="9"/>
      <c r="QJP16" s="9"/>
      <c r="QJQ16" s="9"/>
      <c r="QJR16" s="9"/>
      <c r="QJS16" s="9"/>
      <c r="QJT16" s="9"/>
      <c r="QJU16" s="9"/>
      <c r="QJV16" s="9"/>
      <c r="QJW16" s="9"/>
      <c r="QJX16" s="9"/>
      <c r="QJY16" s="9"/>
      <c r="QJZ16" s="9"/>
      <c r="QKA16" s="9"/>
      <c r="QKB16" s="9"/>
      <c r="QKC16" s="9"/>
      <c r="QKD16" s="9"/>
      <c r="QKE16" s="9"/>
      <c r="QKF16" s="9"/>
      <c r="QKG16" s="9"/>
      <c r="QKH16" s="9"/>
      <c r="QKI16" s="9"/>
      <c r="QKJ16" s="9"/>
      <c r="QKK16" s="9"/>
      <c r="QKL16" s="9"/>
      <c r="QKM16" s="9"/>
      <c r="QKN16" s="9"/>
      <c r="QKO16" s="9"/>
      <c r="QKP16" s="9"/>
      <c r="QKQ16" s="9"/>
      <c r="QKR16" s="9"/>
      <c r="QKS16" s="9"/>
      <c r="QKT16" s="9"/>
      <c r="QKU16" s="9"/>
      <c r="QKV16" s="9"/>
      <c r="QKW16" s="9"/>
      <c r="QKX16" s="9"/>
      <c r="QKY16" s="9"/>
      <c r="QKZ16" s="9"/>
      <c r="QLA16" s="9"/>
      <c r="QLB16" s="9"/>
      <c r="QLC16" s="9"/>
      <c r="QLD16" s="9"/>
      <c r="QLE16" s="9"/>
      <c r="QLF16" s="9"/>
      <c r="QLG16" s="9"/>
      <c r="QLH16" s="9"/>
      <c r="QLI16" s="9"/>
      <c r="QLJ16" s="9"/>
      <c r="QLK16" s="9"/>
      <c r="QLL16" s="9"/>
      <c r="QLM16" s="9"/>
      <c r="QLN16" s="9"/>
      <c r="QLO16" s="9"/>
      <c r="QLP16" s="9"/>
      <c r="QLQ16" s="9"/>
      <c r="QLR16" s="9"/>
      <c r="QLS16" s="9"/>
      <c r="QLT16" s="9"/>
      <c r="QLU16" s="9"/>
      <c r="QLV16" s="9"/>
      <c r="QLW16" s="9"/>
      <c r="QLX16" s="9"/>
      <c r="QLY16" s="9"/>
      <c r="QLZ16" s="9"/>
      <c r="QMA16" s="9"/>
      <c r="QMB16" s="9"/>
      <c r="QMC16" s="9"/>
      <c r="QMD16" s="9"/>
      <c r="QME16" s="9"/>
      <c r="QMF16" s="9"/>
      <c r="QMG16" s="9"/>
      <c r="QMH16" s="9"/>
      <c r="QMI16" s="9"/>
      <c r="QMJ16" s="9"/>
      <c r="QMK16" s="9"/>
      <c r="QML16" s="9"/>
      <c r="QMM16" s="9"/>
      <c r="QMN16" s="9"/>
      <c r="QMO16" s="9"/>
      <c r="QMP16" s="9"/>
      <c r="QMQ16" s="9"/>
      <c r="QMR16" s="9"/>
      <c r="QMS16" s="9"/>
      <c r="QMT16" s="9"/>
      <c r="QMU16" s="9"/>
      <c r="QMV16" s="9"/>
      <c r="QMW16" s="9"/>
      <c r="QMX16" s="9"/>
      <c r="QMY16" s="9"/>
      <c r="QMZ16" s="9"/>
      <c r="QNA16" s="9"/>
      <c r="QNB16" s="9"/>
      <c r="QNC16" s="9"/>
      <c r="QND16" s="9"/>
      <c r="QNE16" s="9"/>
      <c r="QNF16" s="9"/>
      <c r="QNG16" s="9"/>
      <c r="QNH16" s="9"/>
      <c r="QNI16" s="9"/>
      <c r="QNJ16" s="9"/>
      <c r="QNK16" s="9"/>
      <c r="QNL16" s="9"/>
      <c r="QNM16" s="9"/>
      <c r="QNN16" s="9"/>
      <c r="QNO16" s="9"/>
      <c r="QNP16" s="9"/>
      <c r="QNQ16" s="9"/>
      <c r="QNR16" s="9"/>
      <c r="QNS16" s="9"/>
      <c r="QNT16" s="9"/>
      <c r="QNU16" s="9"/>
      <c r="QNV16" s="9"/>
      <c r="QNW16" s="9"/>
      <c r="QNX16" s="9"/>
      <c r="QNY16" s="9"/>
      <c r="QNZ16" s="9"/>
      <c r="QOA16" s="9"/>
      <c r="QOB16" s="9"/>
      <c r="QOC16" s="9"/>
      <c r="QOD16" s="9"/>
      <c r="QOE16" s="9"/>
      <c r="QOF16" s="9"/>
      <c r="QOG16" s="9"/>
      <c r="QOH16" s="9"/>
      <c r="QOI16" s="9"/>
      <c r="QOJ16" s="9"/>
      <c r="QOK16" s="9"/>
      <c r="QOL16" s="9"/>
      <c r="QOM16" s="9"/>
      <c r="QON16" s="9"/>
      <c r="QOO16" s="9"/>
      <c r="QOP16" s="9"/>
      <c r="QOQ16" s="9"/>
      <c r="QOR16" s="9"/>
      <c r="QOS16" s="9"/>
      <c r="QOT16" s="9"/>
      <c r="QOU16" s="9"/>
      <c r="QOV16" s="9"/>
      <c r="QOW16" s="9"/>
      <c r="QOX16" s="9"/>
      <c r="QOY16" s="9"/>
      <c r="QOZ16" s="9"/>
      <c r="QPA16" s="9"/>
      <c r="QPB16" s="9"/>
      <c r="QPC16" s="9"/>
      <c r="QPD16" s="9"/>
      <c r="QPE16" s="9"/>
      <c r="QPF16" s="9"/>
      <c r="QPG16" s="9"/>
      <c r="QPH16" s="9"/>
      <c r="QPI16" s="9"/>
      <c r="QPJ16" s="9"/>
      <c r="QPK16" s="9"/>
      <c r="QPL16" s="9"/>
      <c r="QPM16" s="9"/>
      <c r="QPN16" s="9"/>
      <c r="QPO16" s="9"/>
      <c r="QPP16" s="9"/>
      <c r="QPQ16" s="9"/>
      <c r="QPR16" s="9"/>
      <c r="QPS16" s="9"/>
      <c r="QPT16" s="9"/>
      <c r="QPU16" s="9"/>
      <c r="QPV16" s="9"/>
      <c r="QPW16" s="9"/>
      <c r="QPX16" s="9"/>
      <c r="QPY16" s="9"/>
      <c r="QPZ16" s="9"/>
      <c r="QQA16" s="9"/>
      <c r="QQB16" s="9"/>
      <c r="QQC16" s="9"/>
      <c r="QQD16" s="9"/>
      <c r="QQE16" s="9"/>
      <c r="QQF16" s="9"/>
      <c r="QQG16" s="9"/>
      <c r="QQH16" s="9"/>
      <c r="QQI16" s="9"/>
      <c r="QQJ16" s="9"/>
      <c r="QQK16" s="9"/>
      <c r="QQL16" s="9"/>
      <c r="QQM16" s="9"/>
      <c r="QQN16" s="9"/>
      <c r="QQO16" s="9"/>
      <c r="QQP16" s="9"/>
      <c r="QQQ16" s="9"/>
      <c r="QQR16" s="9"/>
      <c r="QQS16" s="9"/>
      <c r="QQT16" s="9"/>
      <c r="QQU16" s="9"/>
      <c r="QQV16" s="9"/>
      <c r="QQW16" s="9"/>
      <c r="QQX16" s="9"/>
      <c r="QQY16" s="9"/>
      <c r="QQZ16" s="9"/>
      <c r="QRA16" s="9"/>
      <c r="QRB16" s="9"/>
      <c r="QRC16" s="9"/>
      <c r="QRD16" s="9"/>
      <c r="QRE16" s="9"/>
      <c r="QRF16" s="9"/>
      <c r="QRG16" s="9"/>
      <c r="QRH16" s="9"/>
      <c r="QRI16" s="9"/>
      <c r="QRJ16" s="9"/>
      <c r="QRK16" s="9"/>
      <c r="QRL16" s="9"/>
      <c r="QRM16" s="9"/>
      <c r="QRN16" s="9"/>
      <c r="QRO16" s="9"/>
      <c r="QRP16" s="9"/>
      <c r="QRQ16" s="9"/>
      <c r="QRR16" s="9"/>
      <c r="QRS16" s="9"/>
      <c r="QRT16" s="9"/>
      <c r="QRU16" s="9"/>
      <c r="QRV16" s="9"/>
      <c r="QRW16" s="9"/>
      <c r="QRX16" s="9"/>
      <c r="QRY16" s="9"/>
      <c r="QRZ16" s="9"/>
      <c r="QSA16" s="9"/>
      <c r="QSB16" s="9"/>
      <c r="QSC16" s="9"/>
      <c r="QSD16" s="9"/>
      <c r="QSE16" s="9"/>
      <c r="QSF16" s="9"/>
      <c r="QSG16" s="9"/>
      <c r="QSH16" s="9"/>
      <c r="QSI16" s="9"/>
      <c r="QSJ16" s="9"/>
      <c r="QSK16" s="9"/>
      <c r="QSL16" s="9"/>
      <c r="QSM16" s="9"/>
      <c r="QSN16" s="9"/>
      <c r="QSO16" s="9"/>
      <c r="QSP16" s="9"/>
      <c r="QSQ16" s="9"/>
      <c r="QSR16" s="9"/>
      <c r="QSS16" s="9"/>
      <c r="QST16" s="9"/>
      <c r="QSU16" s="9"/>
      <c r="QSV16" s="9"/>
      <c r="QSW16" s="9"/>
      <c r="QSX16" s="9"/>
      <c r="QSY16" s="9"/>
      <c r="QSZ16" s="9"/>
      <c r="QTA16" s="9"/>
      <c r="QTB16" s="9"/>
      <c r="QTC16" s="9"/>
      <c r="QTD16" s="9"/>
      <c r="QTE16" s="9"/>
      <c r="QTF16" s="9"/>
      <c r="QTG16" s="9"/>
      <c r="QTH16" s="9"/>
      <c r="QTI16" s="9"/>
      <c r="QTJ16" s="9"/>
      <c r="QTK16" s="9"/>
      <c r="QTL16" s="9"/>
      <c r="QTM16" s="9"/>
      <c r="QTN16" s="9"/>
      <c r="QTO16" s="9"/>
      <c r="QTP16" s="9"/>
      <c r="QTQ16" s="9"/>
      <c r="QTR16" s="9"/>
      <c r="QTS16" s="9"/>
      <c r="QTT16" s="9"/>
      <c r="QTU16" s="9"/>
      <c r="QTV16" s="9"/>
      <c r="QTW16" s="9"/>
      <c r="QTX16" s="9"/>
      <c r="QTY16" s="9"/>
      <c r="QTZ16" s="9"/>
      <c r="QUA16" s="9"/>
      <c r="QUB16" s="9"/>
      <c r="QUC16" s="9"/>
      <c r="QUD16" s="9"/>
      <c r="QUE16" s="9"/>
      <c r="QUF16" s="9"/>
      <c r="QUG16" s="9"/>
      <c r="QUH16" s="9"/>
      <c r="QUI16" s="9"/>
      <c r="QUJ16" s="9"/>
      <c r="QUK16" s="9"/>
      <c r="QUL16" s="9"/>
      <c r="QUM16" s="9"/>
      <c r="QUN16" s="9"/>
      <c r="QUO16" s="9"/>
      <c r="QUP16" s="9"/>
      <c r="QUQ16" s="9"/>
      <c r="QUR16" s="9"/>
      <c r="QUS16" s="9"/>
      <c r="QUT16" s="9"/>
      <c r="QUU16" s="9"/>
      <c r="QUV16" s="9"/>
      <c r="QUW16" s="9"/>
      <c r="QUX16" s="9"/>
      <c r="QUY16" s="9"/>
      <c r="QUZ16" s="9"/>
      <c r="QVA16" s="9"/>
      <c r="QVB16" s="9"/>
      <c r="QVC16" s="9"/>
      <c r="QVD16" s="9"/>
      <c r="QVE16" s="9"/>
      <c r="QVF16" s="9"/>
      <c r="QVG16" s="9"/>
      <c r="QVH16" s="9"/>
      <c r="QVI16" s="9"/>
      <c r="QVJ16" s="9"/>
      <c r="QVK16" s="9"/>
      <c r="QVL16" s="9"/>
      <c r="QVM16" s="9"/>
      <c r="QVN16" s="9"/>
      <c r="QVO16" s="9"/>
      <c r="QVP16" s="9"/>
      <c r="QVQ16" s="9"/>
      <c r="QVR16" s="9"/>
      <c r="QVS16" s="9"/>
      <c r="QVT16" s="9"/>
      <c r="QVU16" s="9"/>
      <c r="QVV16" s="9"/>
      <c r="QVW16" s="9"/>
      <c r="QVX16" s="9"/>
      <c r="QVY16" s="9"/>
      <c r="QVZ16" s="9"/>
      <c r="QWA16" s="9"/>
      <c r="QWB16" s="9"/>
      <c r="QWC16" s="9"/>
      <c r="QWD16" s="9"/>
      <c r="QWE16" s="9"/>
      <c r="QWF16" s="9"/>
      <c r="QWG16" s="9"/>
      <c r="QWH16" s="9"/>
      <c r="QWI16" s="9"/>
      <c r="QWJ16" s="9"/>
      <c r="QWK16" s="9"/>
      <c r="QWL16" s="9"/>
      <c r="QWM16" s="9"/>
      <c r="QWN16" s="9"/>
      <c r="QWO16" s="9"/>
      <c r="QWP16" s="9"/>
      <c r="QWQ16" s="9"/>
      <c r="QWR16" s="9"/>
      <c r="QWS16" s="9"/>
      <c r="QWT16" s="9"/>
      <c r="QWU16" s="9"/>
      <c r="QWV16" s="9"/>
      <c r="QWW16" s="9"/>
      <c r="QWX16" s="9"/>
      <c r="QWY16" s="9"/>
      <c r="QWZ16" s="9"/>
      <c r="QXA16" s="9"/>
      <c r="QXB16" s="9"/>
      <c r="QXC16" s="9"/>
      <c r="QXD16" s="9"/>
      <c r="QXE16" s="9"/>
      <c r="QXF16" s="9"/>
      <c r="QXG16" s="9"/>
      <c r="QXH16" s="9"/>
      <c r="QXI16" s="9"/>
      <c r="QXJ16" s="9"/>
      <c r="QXK16" s="9"/>
      <c r="QXL16" s="9"/>
      <c r="QXM16" s="9"/>
      <c r="QXN16" s="9"/>
      <c r="QXO16" s="9"/>
      <c r="QXP16" s="9"/>
      <c r="QXQ16" s="9"/>
      <c r="QXR16" s="9"/>
      <c r="QXS16" s="9"/>
      <c r="QXT16" s="9"/>
      <c r="QXU16" s="9"/>
      <c r="QXV16" s="9"/>
      <c r="QXW16" s="9"/>
      <c r="QXX16" s="9"/>
      <c r="QXY16" s="9"/>
      <c r="QXZ16" s="9"/>
      <c r="QYA16" s="9"/>
      <c r="QYB16" s="9"/>
      <c r="QYC16" s="9"/>
      <c r="QYD16" s="9"/>
      <c r="QYE16" s="9"/>
      <c r="QYF16" s="9"/>
      <c r="QYG16" s="9"/>
      <c r="QYH16" s="9"/>
      <c r="QYI16" s="9"/>
      <c r="QYJ16" s="9"/>
      <c r="QYK16" s="9"/>
      <c r="QYL16" s="9"/>
      <c r="QYM16" s="9"/>
      <c r="QYN16" s="9"/>
      <c r="QYO16" s="9"/>
      <c r="QYP16" s="9"/>
      <c r="QYQ16" s="9"/>
      <c r="QYR16" s="9"/>
      <c r="QYS16" s="9"/>
      <c r="QYT16" s="9"/>
      <c r="QYU16" s="9"/>
      <c r="QYV16" s="9"/>
      <c r="QYW16" s="9"/>
      <c r="QYX16" s="9"/>
      <c r="QYY16" s="9"/>
      <c r="QYZ16" s="9"/>
      <c r="QZA16" s="9"/>
      <c r="QZB16" s="9"/>
      <c r="QZC16" s="9"/>
      <c r="QZD16" s="9"/>
      <c r="QZE16" s="9"/>
      <c r="QZF16" s="9"/>
      <c r="QZG16" s="9"/>
      <c r="QZH16" s="9"/>
      <c r="QZI16" s="9"/>
      <c r="QZJ16" s="9"/>
      <c r="QZK16" s="9"/>
      <c r="QZL16" s="9"/>
      <c r="QZM16" s="9"/>
      <c r="QZN16" s="9"/>
      <c r="QZO16" s="9"/>
      <c r="QZP16" s="9"/>
      <c r="QZQ16" s="9"/>
      <c r="QZR16" s="9"/>
      <c r="QZS16" s="9"/>
      <c r="QZT16" s="9"/>
      <c r="QZU16" s="9"/>
      <c r="QZV16" s="9"/>
      <c r="QZW16" s="9"/>
      <c r="QZX16" s="9"/>
      <c r="QZY16" s="9"/>
      <c r="QZZ16" s="9"/>
      <c r="RAA16" s="9"/>
      <c r="RAB16" s="9"/>
      <c r="RAC16" s="9"/>
      <c r="RAD16" s="9"/>
      <c r="RAE16" s="9"/>
      <c r="RAF16" s="9"/>
      <c r="RAG16" s="9"/>
      <c r="RAH16" s="9"/>
      <c r="RAI16" s="9"/>
      <c r="RAJ16" s="9"/>
      <c r="RAK16" s="9"/>
      <c r="RAL16" s="9"/>
      <c r="RAM16" s="9"/>
      <c r="RAN16" s="9"/>
      <c r="RAO16" s="9"/>
      <c r="RAP16" s="9"/>
      <c r="RAQ16" s="9"/>
      <c r="RAR16" s="9"/>
      <c r="RAS16" s="9"/>
      <c r="RAT16" s="9"/>
      <c r="RAU16" s="9"/>
      <c r="RAV16" s="9"/>
      <c r="RAW16" s="9"/>
      <c r="RAX16" s="9"/>
      <c r="RAY16" s="9"/>
      <c r="RAZ16" s="9"/>
      <c r="RBA16" s="9"/>
      <c r="RBB16" s="9"/>
      <c r="RBC16" s="9"/>
      <c r="RBD16" s="9"/>
      <c r="RBE16" s="9"/>
      <c r="RBF16" s="9"/>
      <c r="RBG16" s="9"/>
      <c r="RBH16" s="9"/>
      <c r="RBI16" s="9"/>
      <c r="RBJ16" s="9"/>
      <c r="RBK16" s="9"/>
      <c r="RBL16" s="9"/>
      <c r="RBM16" s="9"/>
      <c r="RBN16" s="9"/>
      <c r="RBO16" s="9"/>
      <c r="RBP16" s="9"/>
      <c r="RBQ16" s="9"/>
      <c r="RBR16" s="9"/>
      <c r="RBS16" s="9"/>
      <c r="RBT16" s="9"/>
      <c r="RBU16" s="9"/>
      <c r="RBV16" s="9"/>
      <c r="RBW16" s="9"/>
      <c r="RBX16" s="9"/>
      <c r="RBY16" s="9"/>
      <c r="RBZ16" s="9"/>
      <c r="RCA16" s="9"/>
      <c r="RCB16" s="9"/>
      <c r="RCC16" s="9"/>
      <c r="RCD16" s="9"/>
      <c r="RCE16" s="9"/>
      <c r="RCF16" s="9"/>
      <c r="RCG16" s="9"/>
      <c r="RCH16" s="9"/>
      <c r="RCI16" s="9"/>
      <c r="RCJ16" s="9"/>
      <c r="RCK16" s="9"/>
      <c r="RCL16" s="9"/>
      <c r="RCM16" s="9"/>
      <c r="RCN16" s="9"/>
      <c r="RCO16" s="9"/>
      <c r="RCP16" s="9"/>
      <c r="RCQ16" s="9"/>
      <c r="RCR16" s="9"/>
      <c r="RCS16" s="9"/>
      <c r="RCT16" s="9"/>
      <c r="RCU16" s="9"/>
      <c r="RCV16" s="9"/>
      <c r="RCW16" s="9"/>
      <c r="RCX16" s="9"/>
      <c r="RCY16" s="9"/>
      <c r="RCZ16" s="9"/>
      <c r="RDA16" s="9"/>
      <c r="RDB16" s="9"/>
      <c r="RDC16" s="9"/>
      <c r="RDD16" s="9"/>
      <c r="RDE16" s="9"/>
      <c r="RDF16" s="9"/>
      <c r="RDG16" s="9"/>
      <c r="RDH16" s="9"/>
      <c r="RDI16" s="9"/>
      <c r="RDJ16" s="9"/>
      <c r="RDK16" s="9"/>
      <c r="RDL16" s="9"/>
      <c r="RDM16" s="9"/>
      <c r="RDN16" s="9"/>
      <c r="RDO16" s="9"/>
      <c r="RDP16" s="9"/>
      <c r="RDQ16" s="9"/>
      <c r="RDR16" s="9"/>
      <c r="RDS16" s="9"/>
      <c r="RDT16" s="9"/>
      <c r="RDU16" s="9"/>
      <c r="RDV16" s="9"/>
      <c r="RDW16" s="9"/>
      <c r="RDX16" s="9"/>
      <c r="RDY16" s="9"/>
      <c r="RDZ16" s="9"/>
      <c r="REA16" s="9"/>
      <c r="REB16" s="9"/>
      <c r="REC16" s="9"/>
      <c r="RED16" s="9"/>
      <c r="REE16" s="9"/>
      <c r="REF16" s="9"/>
      <c r="REG16" s="9"/>
      <c r="REH16" s="9"/>
      <c r="REI16" s="9"/>
      <c r="REJ16" s="9"/>
      <c r="REK16" s="9"/>
      <c r="REL16" s="9"/>
      <c r="REM16" s="9"/>
      <c r="REN16" s="9"/>
      <c r="REO16" s="9"/>
      <c r="REP16" s="9"/>
      <c r="REQ16" s="9"/>
      <c r="RER16" s="9"/>
      <c r="RES16" s="9"/>
      <c r="RET16" s="9"/>
      <c r="REU16" s="9"/>
      <c r="REV16" s="9"/>
      <c r="REW16" s="9"/>
      <c r="REX16" s="9"/>
      <c r="REY16" s="9"/>
      <c r="REZ16" s="9"/>
      <c r="RFA16" s="9"/>
      <c r="RFB16" s="9"/>
      <c r="RFC16" s="9"/>
      <c r="RFD16" s="9"/>
      <c r="RFE16" s="9"/>
      <c r="RFF16" s="9"/>
      <c r="RFG16" s="9"/>
      <c r="RFH16" s="9"/>
      <c r="RFI16" s="9"/>
      <c r="RFJ16" s="9"/>
      <c r="RFK16" s="9"/>
      <c r="RFL16" s="9"/>
      <c r="RFM16" s="9"/>
      <c r="RFN16" s="9"/>
      <c r="RFO16" s="9"/>
      <c r="RFP16" s="9"/>
      <c r="RFQ16" s="9"/>
      <c r="RFR16" s="9"/>
      <c r="RFS16" s="9"/>
      <c r="RFT16" s="9"/>
      <c r="RFU16" s="9"/>
      <c r="RFV16" s="9"/>
      <c r="RFW16" s="9"/>
      <c r="RFX16" s="9"/>
      <c r="RFY16" s="9"/>
      <c r="RFZ16" s="9"/>
      <c r="RGA16" s="9"/>
      <c r="RGB16" s="9"/>
      <c r="RGC16" s="9"/>
      <c r="RGD16" s="9"/>
      <c r="RGE16" s="9"/>
      <c r="RGF16" s="9"/>
      <c r="RGG16" s="9"/>
      <c r="RGH16" s="9"/>
      <c r="RGI16" s="9"/>
      <c r="RGJ16" s="9"/>
      <c r="RGK16" s="9"/>
      <c r="RGL16" s="9"/>
      <c r="RGM16" s="9"/>
      <c r="RGN16" s="9"/>
      <c r="RGO16" s="9"/>
      <c r="RGP16" s="9"/>
      <c r="RGQ16" s="9"/>
      <c r="RGR16" s="9"/>
      <c r="RGS16" s="9"/>
      <c r="RGT16" s="9"/>
      <c r="RGU16" s="9"/>
      <c r="RGV16" s="9"/>
      <c r="RGW16" s="9"/>
      <c r="RGX16" s="9"/>
      <c r="RGY16" s="9"/>
      <c r="RGZ16" s="9"/>
      <c r="RHA16" s="9"/>
      <c r="RHB16" s="9"/>
      <c r="RHC16" s="9"/>
      <c r="RHD16" s="9"/>
      <c r="RHE16" s="9"/>
      <c r="RHF16" s="9"/>
      <c r="RHG16" s="9"/>
      <c r="RHH16" s="9"/>
      <c r="RHI16" s="9"/>
      <c r="RHJ16" s="9"/>
      <c r="RHK16" s="9"/>
      <c r="RHL16" s="9"/>
      <c r="RHM16" s="9"/>
      <c r="RHN16" s="9"/>
      <c r="RHO16" s="9"/>
      <c r="RHP16" s="9"/>
      <c r="RHQ16" s="9"/>
      <c r="RHR16" s="9"/>
      <c r="RHS16" s="9"/>
      <c r="RHT16" s="9"/>
      <c r="RHU16" s="9"/>
      <c r="RHV16" s="9"/>
      <c r="RHW16" s="9"/>
      <c r="RHX16" s="9"/>
      <c r="RHY16" s="9"/>
      <c r="RHZ16" s="9"/>
      <c r="RIA16" s="9"/>
      <c r="RIB16" s="9"/>
      <c r="RIC16" s="9"/>
      <c r="RID16" s="9"/>
      <c r="RIE16" s="9"/>
      <c r="RIF16" s="9"/>
      <c r="RIG16" s="9"/>
      <c r="RIH16" s="9"/>
      <c r="RII16" s="9"/>
      <c r="RIJ16" s="9"/>
      <c r="RIK16" s="9"/>
      <c r="RIL16" s="9"/>
      <c r="RIM16" s="9"/>
      <c r="RIN16" s="9"/>
      <c r="RIO16" s="9"/>
      <c r="RIP16" s="9"/>
      <c r="RIQ16" s="9"/>
      <c r="RIR16" s="9"/>
      <c r="RIS16" s="9"/>
      <c r="RIT16" s="9"/>
      <c r="RIU16" s="9"/>
      <c r="RIV16" s="9"/>
      <c r="RIW16" s="9"/>
      <c r="RIX16" s="9"/>
      <c r="RIY16" s="9"/>
      <c r="RIZ16" s="9"/>
      <c r="RJA16" s="9"/>
      <c r="RJB16" s="9"/>
      <c r="RJC16" s="9"/>
      <c r="RJD16" s="9"/>
      <c r="RJE16" s="9"/>
      <c r="RJF16" s="9"/>
      <c r="RJG16" s="9"/>
      <c r="RJH16" s="9"/>
      <c r="RJI16" s="9"/>
      <c r="RJJ16" s="9"/>
      <c r="RJK16" s="9"/>
      <c r="RJL16" s="9"/>
      <c r="RJM16" s="9"/>
      <c r="RJN16" s="9"/>
      <c r="RJO16" s="9"/>
      <c r="RJP16" s="9"/>
      <c r="RJQ16" s="9"/>
      <c r="RJR16" s="9"/>
      <c r="RJS16" s="9"/>
      <c r="RJT16" s="9"/>
      <c r="RJU16" s="9"/>
      <c r="RJV16" s="9"/>
      <c r="RJW16" s="9"/>
      <c r="RJX16" s="9"/>
      <c r="RJY16" s="9"/>
      <c r="RJZ16" s="9"/>
      <c r="RKA16" s="9"/>
      <c r="RKB16" s="9"/>
      <c r="RKC16" s="9"/>
      <c r="RKD16" s="9"/>
      <c r="RKE16" s="9"/>
      <c r="RKF16" s="9"/>
      <c r="RKG16" s="9"/>
      <c r="RKH16" s="9"/>
      <c r="RKI16" s="9"/>
      <c r="RKJ16" s="9"/>
      <c r="RKK16" s="9"/>
      <c r="RKL16" s="9"/>
      <c r="RKM16" s="9"/>
      <c r="RKN16" s="9"/>
      <c r="RKO16" s="9"/>
      <c r="RKP16" s="9"/>
      <c r="RKQ16" s="9"/>
      <c r="RKR16" s="9"/>
      <c r="RKS16" s="9"/>
      <c r="RKT16" s="9"/>
      <c r="RKU16" s="9"/>
      <c r="RKV16" s="9"/>
      <c r="RKW16" s="9"/>
      <c r="RKX16" s="9"/>
      <c r="RKY16" s="9"/>
      <c r="RKZ16" s="9"/>
      <c r="RLA16" s="9"/>
      <c r="RLB16" s="9"/>
      <c r="RLC16" s="9"/>
      <c r="RLD16" s="9"/>
      <c r="RLE16" s="9"/>
      <c r="RLF16" s="9"/>
      <c r="RLG16" s="9"/>
      <c r="RLH16" s="9"/>
      <c r="RLI16" s="9"/>
      <c r="RLJ16" s="9"/>
      <c r="RLK16" s="9"/>
      <c r="RLL16" s="9"/>
      <c r="RLM16" s="9"/>
      <c r="RLN16" s="9"/>
      <c r="RLO16" s="9"/>
      <c r="RLP16" s="9"/>
      <c r="RLQ16" s="9"/>
      <c r="RLR16" s="9"/>
      <c r="RLS16" s="9"/>
      <c r="RLT16" s="9"/>
      <c r="RLU16" s="9"/>
      <c r="RLV16" s="9"/>
      <c r="RLW16" s="9"/>
      <c r="RLX16" s="9"/>
      <c r="RLY16" s="9"/>
      <c r="RLZ16" s="9"/>
      <c r="RMA16" s="9"/>
      <c r="RMB16" s="9"/>
      <c r="RMC16" s="9"/>
      <c r="RMD16" s="9"/>
      <c r="RME16" s="9"/>
      <c r="RMF16" s="9"/>
      <c r="RMG16" s="9"/>
      <c r="RMH16" s="9"/>
      <c r="RMI16" s="9"/>
      <c r="RMJ16" s="9"/>
      <c r="RMK16" s="9"/>
      <c r="RML16" s="9"/>
      <c r="RMM16" s="9"/>
      <c r="RMN16" s="9"/>
      <c r="RMO16" s="9"/>
      <c r="RMP16" s="9"/>
      <c r="RMQ16" s="9"/>
      <c r="RMR16" s="9"/>
      <c r="RMS16" s="9"/>
      <c r="RMT16" s="9"/>
      <c r="RMU16" s="9"/>
      <c r="RMV16" s="9"/>
      <c r="RMW16" s="9"/>
      <c r="RMX16" s="9"/>
      <c r="RMY16" s="9"/>
      <c r="RMZ16" s="9"/>
      <c r="RNA16" s="9"/>
      <c r="RNB16" s="9"/>
      <c r="RNC16" s="9"/>
      <c r="RND16" s="9"/>
      <c r="RNE16" s="9"/>
      <c r="RNF16" s="9"/>
      <c r="RNG16" s="9"/>
      <c r="RNH16" s="9"/>
      <c r="RNI16" s="9"/>
      <c r="RNJ16" s="9"/>
      <c r="RNK16" s="9"/>
      <c r="RNL16" s="9"/>
      <c r="RNM16" s="9"/>
      <c r="RNN16" s="9"/>
      <c r="RNO16" s="9"/>
      <c r="RNP16" s="9"/>
      <c r="RNQ16" s="9"/>
      <c r="RNR16" s="9"/>
      <c r="RNS16" s="9"/>
      <c r="RNT16" s="9"/>
      <c r="RNU16" s="9"/>
      <c r="RNV16" s="9"/>
      <c r="RNW16" s="9"/>
      <c r="RNX16" s="9"/>
      <c r="RNY16" s="9"/>
      <c r="RNZ16" s="9"/>
      <c r="ROA16" s="9"/>
      <c r="ROB16" s="9"/>
      <c r="ROC16" s="9"/>
      <c r="ROD16" s="9"/>
      <c r="ROE16" s="9"/>
      <c r="ROF16" s="9"/>
      <c r="ROG16" s="9"/>
      <c r="ROH16" s="9"/>
      <c r="ROI16" s="9"/>
      <c r="ROJ16" s="9"/>
      <c r="ROK16" s="9"/>
      <c r="ROL16" s="9"/>
      <c r="ROM16" s="9"/>
      <c r="RON16" s="9"/>
      <c r="ROO16" s="9"/>
      <c r="ROP16" s="9"/>
      <c r="ROQ16" s="9"/>
      <c r="ROR16" s="9"/>
      <c r="ROS16" s="9"/>
      <c r="ROT16" s="9"/>
      <c r="ROU16" s="9"/>
      <c r="ROV16" s="9"/>
      <c r="ROW16" s="9"/>
      <c r="ROX16" s="9"/>
      <c r="ROY16" s="9"/>
      <c r="ROZ16" s="9"/>
      <c r="RPA16" s="9"/>
      <c r="RPB16" s="9"/>
      <c r="RPC16" s="9"/>
      <c r="RPD16" s="9"/>
      <c r="RPE16" s="9"/>
      <c r="RPF16" s="9"/>
      <c r="RPG16" s="9"/>
      <c r="RPH16" s="9"/>
      <c r="RPI16" s="9"/>
      <c r="RPJ16" s="9"/>
      <c r="RPK16" s="9"/>
      <c r="RPL16" s="9"/>
      <c r="RPM16" s="9"/>
      <c r="RPN16" s="9"/>
      <c r="RPO16" s="9"/>
      <c r="RPP16" s="9"/>
      <c r="RPQ16" s="9"/>
      <c r="RPR16" s="9"/>
      <c r="RPS16" s="9"/>
      <c r="RPT16" s="9"/>
      <c r="RPU16" s="9"/>
      <c r="RPV16" s="9"/>
      <c r="RPW16" s="9"/>
      <c r="RPX16" s="9"/>
      <c r="RPY16" s="9"/>
      <c r="RPZ16" s="9"/>
      <c r="RQA16" s="9"/>
      <c r="RQB16" s="9"/>
      <c r="RQC16" s="9"/>
      <c r="RQD16" s="9"/>
      <c r="RQE16" s="9"/>
      <c r="RQF16" s="9"/>
      <c r="RQG16" s="9"/>
      <c r="RQH16" s="9"/>
      <c r="RQI16" s="9"/>
      <c r="RQJ16" s="9"/>
      <c r="RQK16" s="9"/>
      <c r="RQL16" s="9"/>
      <c r="RQM16" s="9"/>
      <c r="RQN16" s="9"/>
      <c r="RQO16" s="9"/>
      <c r="RQP16" s="9"/>
      <c r="RQQ16" s="9"/>
      <c r="RQR16" s="9"/>
      <c r="RQS16" s="9"/>
      <c r="RQT16" s="9"/>
      <c r="RQU16" s="9"/>
      <c r="RQV16" s="9"/>
      <c r="RQW16" s="9"/>
      <c r="RQX16" s="9"/>
      <c r="RQY16" s="9"/>
      <c r="RQZ16" s="9"/>
      <c r="RRA16" s="9"/>
      <c r="RRB16" s="9"/>
      <c r="RRC16" s="9"/>
      <c r="RRD16" s="9"/>
      <c r="RRE16" s="9"/>
      <c r="RRF16" s="9"/>
      <c r="RRG16" s="9"/>
      <c r="RRH16" s="9"/>
      <c r="RRI16" s="9"/>
      <c r="RRJ16" s="9"/>
      <c r="RRK16" s="9"/>
      <c r="RRL16" s="9"/>
      <c r="RRM16" s="9"/>
      <c r="RRN16" s="9"/>
      <c r="RRO16" s="9"/>
      <c r="RRP16" s="9"/>
      <c r="RRQ16" s="9"/>
      <c r="RRR16" s="9"/>
      <c r="RRS16" s="9"/>
      <c r="RRT16" s="9"/>
      <c r="RRU16" s="9"/>
      <c r="RRV16" s="9"/>
      <c r="RRW16" s="9"/>
      <c r="RRX16" s="9"/>
      <c r="RRY16" s="9"/>
      <c r="RRZ16" s="9"/>
      <c r="RSA16" s="9"/>
      <c r="RSB16" s="9"/>
      <c r="RSC16" s="9"/>
      <c r="RSD16" s="9"/>
      <c r="RSE16" s="9"/>
      <c r="RSF16" s="9"/>
      <c r="RSG16" s="9"/>
      <c r="RSH16" s="9"/>
      <c r="RSI16" s="9"/>
      <c r="RSJ16" s="9"/>
      <c r="RSK16" s="9"/>
      <c r="RSL16" s="9"/>
      <c r="RSM16" s="9"/>
      <c r="RSN16" s="9"/>
      <c r="RSO16" s="9"/>
      <c r="RSP16" s="9"/>
      <c r="RSQ16" s="9"/>
      <c r="RSR16" s="9"/>
      <c r="RSS16" s="9"/>
      <c r="RST16" s="9"/>
      <c r="RSU16" s="9"/>
      <c r="RSV16" s="9"/>
      <c r="RSW16" s="9"/>
      <c r="RSX16" s="9"/>
      <c r="RSY16" s="9"/>
      <c r="RSZ16" s="9"/>
      <c r="RTA16" s="9"/>
      <c r="RTB16" s="9"/>
      <c r="RTC16" s="9"/>
      <c r="RTD16" s="9"/>
      <c r="RTE16" s="9"/>
      <c r="RTF16" s="9"/>
      <c r="RTG16" s="9"/>
      <c r="RTH16" s="9"/>
      <c r="RTI16" s="9"/>
      <c r="RTJ16" s="9"/>
      <c r="RTK16" s="9"/>
      <c r="RTL16" s="9"/>
      <c r="RTM16" s="9"/>
      <c r="RTN16" s="9"/>
      <c r="RTO16" s="9"/>
      <c r="RTP16" s="9"/>
      <c r="RTQ16" s="9"/>
      <c r="RTR16" s="9"/>
      <c r="RTS16" s="9"/>
      <c r="RTT16" s="9"/>
      <c r="RTU16" s="9"/>
      <c r="RTV16" s="9"/>
      <c r="RTW16" s="9"/>
      <c r="RTX16" s="9"/>
      <c r="RTY16" s="9"/>
      <c r="RTZ16" s="9"/>
      <c r="RUA16" s="9"/>
      <c r="RUB16" s="9"/>
      <c r="RUC16" s="9"/>
      <c r="RUD16" s="9"/>
      <c r="RUE16" s="9"/>
      <c r="RUF16" s="9"/>
      <c r="RUG16" s="9"/>
      <c r="RUH16" s="9"/>
      <c r="RUI16" s="9"/>
      <c r="RUJ16" s="9"/>
      <c r="RUK16" s="9"/>
      <c r="RUL16" s="9"/>
      <c r="RUM16" s="9"/>
      <c r="RUN16" s="9"/>
      <c r="RUO16" s="9"/>
      <c r="RUP16" s="9"/>
      <c r="RUQ16" s="9"/>
      <c r="RUR16" s="9"/>
      <c r="RUS16" s="9"/>
      <c r="RUT16" s="9"/>
      <c r="RUU16" s="9"/>
      <c r="RUV16" s="9"/>
      <c r="RUW16" s="9"/>
      <c r="RUX16" s="9"/>
      <c r="RUY16" s="9"/>
      <c r="RUZ16" s="9"/>
      <c r="RVA16" s="9"/>
      <c r="RVB16" s="9"/>
      <c r="RVC16" s="9"/>
      <c r="RVD16" s="9"/>
      <c r="RVE16" s="9"/>
      <c r="RVF16" s="9"/>
      <c r="RVG16" s="9"/>
      <c r="RVH16" s="9"/>
      <c r="RVI16" s="9"/>
      <c r="RVJ16" s="9"/>
      <c r="RVK16" s="9"/>
      <c r="RVL16" s="9"/>
      <c r="RVM16" s="9"/>
      <c r="RVN16" s="9"/>
      <c r="RVO16" s="9"/>
      <c r="RVP16" s="9"/>
      <c r="RVQ16" s="9"/>
      <c r="RVR16" s="9"/>
      <c r="RVS16" s="9"/>
      <c r="RVT16" s="9"/>
      <c r="RVU16" s="9"/>
      <c r="RVV16" s="9"/>
      <c r="RVW16" s="9"/>
      <c r="RVX16" s="9"/>
      <c r="RVY16" s="9"/>
      <c r="RVZ16" s="9"/>
      <c r="RWA16" s="9"/>
      <c r="RWB16" s="9"/>
      <c r="RWC16" s="9"/>
      <c r="RWD16" s="9"/>
      <c r="RWE16" s="9"/>
      <c r="RWF16" s="9"/>
      <c r="RWG16" s="9"/>
      <c r="RWH16" s="9"/>
      <c r="RWI16" s="9"/>
      <c r="RWJ16" s="9"/>
      <c r="RWK16" s="9"/>
      <c r="RWL16" s="9"/>
      <c r="RWM16" s="9"/>
      <c r="RWN16" s="9"/>
      <c r="RWO16" s="9"/>
      <c r="RWP16" s="9"/>
      <c r="RWQ16" s="9"/>
      <c r="RWR16" s="9"/>
      <c r="RWS16" s="9"/>
      <c r="RWT16" s="9"/>
      <c r="RWU16" s="9"/>
      <c r="RWV16" s="9"/>
      <c r="RWW16" s="9"/>
      <c r="RWX16" s="9"/>
      <c r="RWY16" s="9"/>
      <c r="RWZ16" s="9"/>
      <c r="RXA16" s="9"/>
      <c r="RXB16" s="9"/>
      <c r="RXC16" s="9"/>
      <c r="RXD16" s="9"/>
      <c r="RXE16" s="9"/>
      <c r="RXF16" s="9"/>
      <c r="RXG16" s="9"/>
      <c r="RXH16" s="9"/>
      <c r="RXI16" s="9"/>
      <c r="RXJ16" s="9"/>
      <c r="RXK16" s="9"/>
      <c r="RXL16" s="9"/>
      <c r="RXM16" s="9"/>
      <c r="RXN16" s="9"/>
      <c r="RXO16" s="9"/>
      <c r="RXP16" s="9"/>
      <c r="RXQ16" s="9"/>
      <c r="RXR16" s="9"/>
      <c r="RXS16" s="9"/>
      <c r="RXT16" s="9"/>
      <c r="RXU16" s="9"/>
      <c r="RXV16" s="9"/>
      <c r="RXW16" s="9"/>
      <c r="RXX16" s="9"/>
      <c r="RXY16" s="9"/>
      <c r="RXZ16" s="9"/>
      <c r="RYA16" s="9"/>
      <c r="RYB16" s="9"/>
      <c r="RYC16" s="9"/>
      <c r="RYD16" s="9"/>
      <c r="RYE16" s="9"/>
      <c r="RYF16" s="9"/>
      <c r="RYG16" s="9"/>
      <c r="RYH16" s="9"/>
      <c r="RYI16" s="9"/>
      <c r="RYJ16" s="9"/>
      <c r="RYK16" s="9"/>
      <c r="RYL16" s="9"/>
      <c r="RYM16" s="9"/>
      <c r="RYN16" s="9"/>
      <c r="RYO16" s="9"/>
      <c r="RYP16" s="9"/>
      <c r="RYQ16" s="9"/>
      <c r="RYR16" s="9"/>
      <c r="RYS16" s="9"/>
      <c r="RYT16" s="9"/>
      <c r="RYU16" s="9"/>
      <c r="RYV16" s="9"/>
      <c r="RYW16" s="9"/>
      <c r="RYX16" s="9"/>
      <c r="RYY16" s="9"/>
      <c r="RYZ16" s="9"/>
      <c r="RZA16" s="9"/>
      <c r="RZB16" s="9"/>
      <c r="RZC16" s="9"/>
      <c r="RZD16" s="9"/>
      <c r="RZE16" s="9"/>
      <c r="RZF16" s="9"/>
      <c r="RZG16" s="9"/>
      <c r="RZH16" s="9"/>
      <c r="RZI16" s="9"/>
      <c r="RZJ16" s="9"/>
      <c r="RZK16" s="9"/>
      <c r="RZL16" s="9"/>
      <c r="RZM16" s="9"/>
      <c r="RZN16" s="9"/>
      <c r="RZO16" s="9"/>
      <c r="RZP16" s="9"/>
      <c r="RZQ16" s="9"/>
      <c r="RZR16" s="9"/>
      <c r="RZS16" s="9"/>
      <c r="RZT16" s="9"/>
      <c r="RZU16" s="9"/>
      <c r="RZV16" s="9"/>
      <c r="RZW16" s="9"/>
      <c r="RZX16" s="9"/>
      <c r="RZY16" s="9"/>
      <c r="RZZ16" s="9"/>
      <c r="SAA16" s="9"/>
      <c r="SAB16" s="9"/>
      <c r="SAC16" s="9"/>
      <c r="SAD16" s="9"/>
      <c r="SAE16" s="9"/>
      <c r="SAF16" s="9"/>
      <c r="SAG16" s="9"/>
      <c r="SAH16" s="9"/>
      <c r="SAI16" s="9"/>
      <c r="SAJ16" s="9"/>
      <c r="SAK16" s="9"/>
      <c r="SAL16" s="9"/>
      <c r="SAM16" s="9"/>
      <c r="SAN16" s="9"/>
      <c r="SAO16" s="9"/>
      <c r="SAP16" s="9"/>
      <c r="SAQ16" s="9"/>
      <c r="SAR16" s="9"/>
      <c r="SAS16" s="9"/>
      <c r="SAT16" s="9"/>
      <c r="SAU16" s="9"/>
      <c r="SAV16" s="9"/>
      <c r="SAW16" s="9"/>
      <c r="SAX16" s="9"/>
      <c r="SAY16" s="9"/>
      <c r="SAZ16" s="9"/>
      <c r="SBA16" s="9"/>
      <c r="SBB16" s="9"/>
      <c r="SBC16" s="9"/>
      <c r="SBD16" s="9"/>
      <c r="SBE16" s="9"/>
      <c r="SBF16" s="9"/>
      <c r="SBG16" s="9"/>
      <c r="SBH16" s="9"/>
      <c r="SBI16" s="9"/>
      <c r="SBJ16" s="9"/>
      <c r="SBK16" s="9"/>
      <c r="SBL16" s="9"/>
      <c r="SBM16" s="9"/>
      <c r="SBN16" s="9"/>
      <c r="SBO16" s="9"/>
      <c r="SBP16" s="9"/>
      <c r="SBQ16" s="9"/>
      <c r="SBR16" s="9"/>
      <c r="SBS16" s="9"/>
      <c r="SBT16" s="9"/>
      <c r="SBU16" s="9"/>
      <c r="SBV16" s="9"/>
      <c r="SBW16" s="9"/>
      <c r="SBX16" s="9"/>
      <c r="SBY16" s="9"/>
      <c r="SBZ16" s="9"/>
      <c r="SCA16" s="9"/>
      <c r="SCB16" s="9"/>
      <c r="SCC16" s="9"/>
      <c r="SCD16" s="9"/>
      <c r="SCE16" s="9"/>
      <c r="SCF16" s="9"/>
      <c r="SCG16" s="9"/>
      <c r="SCH16" s="9"/>
      <c r="SCI16" s="9"/>
      <c r="SCJ16" s="9"/>
      <c r="SCK16" s="9"/>
      <c r="SCL16" s="9"/>
      <c r="SCM16" s="9"/>
      <c r="SCN16" s="9"/>
      <c r="SCO16" s="9"/>
      <c r="SCP16" s="9"/>
      <c r="SCQ16" s="9"/>
      <c r="SCR16" s="9"/>
      <c r="SCS16" s="9"/>
      <c r="SCT16" s="9"/>
      <c r="SCU16" s="9"/>
      <c r="SCV16" s="9"/>
      <c r="SCW16" s="9"/>
      <c r="SCX16" s="9"/>
      <c r="SCY16" s="9"/>
      <c r="SCZ16" s="9"/>
      <c r="SDA16" s="9"/>
      <c r="SDB16" s="9"/>
      <c r="SDC16" s="9"/>
      <c r="SDD16" s="9"/>
      <c r="SDE16" s="9"/>
      <c r="SDF16" s="9"/>
      <c r="SDG16" s="9"/>
      <c r="SDH16" s="9"/>
      <c r="SDI16" s="9"/>
      <c r="SDJ16" s="9"/>
      <c r="SDK16" s="9"/>
      <c r="SDL16" s="9"/>
      <c r="SDM16" s="9"/>
      <c r="SDN16" s="9"/>
      <c r="SDO16" s="9"/>
      <c r="SDP16" s="9"/>
      <c r="SDQ16" s="9"/>
      <c r="SDR16" s="9"/>
      <c r="SDS16" s="9"/>
      <c r="SDT16" s="9"/>
      <c r="SDU16" s="9"/>
      <c r="SDV16" s="9"/>
      <c r="SDW16" s="9"/>
      <c r="SDX16" s="9"/>
      <c r="SDY16" s="9"/>
      <c r="SDZ16" s="9"/>
      <c r="SEA16" s="9"/>
      <c r="SEB16" s="9"/>
      <c r="SEC16" s="9"/>
      <c r="SED16" s="9"/>
      <c r="SEE16" s="9"/>
      <c r="SEF16" s="9"/>
      <c r="SEG16" s="9"/>
      <c r="SEH16" s="9"/>
      <c r="SEI16" s="9"/>
      <c r="SEJ16" s="9"/>
      <c r="SEK16" s="9"/>
      <c r="SEL16" s="9"/>
      <c r="SEM16" s="9"/>
      <c r="SEN16" s="9"/>
      <c r="SEO16" s="9"/>
      <c r="SEP16" s="9"/>
      <c r="SEQ16" s="9"/>
      <c r="SER16" s="9"/>
      <c r="SES16" s="9"/>
      <c r="SET16" s="9"/>
      <c r="SEU16" s="9"/>
      <c r="SEV16" s="9"/>
      <c r="SEW16" s="9"/>
      <c r="SEX16" s="9"/>
      <c r="SEY16" s="9"/>
      <c r="SEZ16" s="9"/>
      <c r="SFA16" s="9"/>
      <c r="SFB16" s="9"/>
      <c r="SFC16" s="9"/>
      <c r="SFD16" s="9"/>
      <c r="SFE16" s="9"/>
      <c r="SFF16" s="9"/>
      <c r="SFG16" s="9"/>
      <c r="SFH16" s="9"/>
      <c r="SFI16" s="9"/>
      <c r="SFJ16" s="9"/>
      <c r="SFK16" s="9"/>
      <c r="SFL16" s="9"/>
      <c r="SFM16" s="9"/>
      <c r="SFN16" s="9"/>
      <c r="SFO16" s="9"/>
      <c r="SFP16" s="9"/>
      <c r="SFQ16" s="9"/>
      <c r="SFR16" s="9"/>
      <c r="SFS16" s="9"/>
      <c r="SFT16" s="9"/>
      <c r="SFU16" s="9"/>
      <c r="SFV16" s="9"/>
      <c r="SFW16" s="9"/>
      <c r="SFX16" s="9"/>
      <c r="SFY16" s="9"/>
      <c r="SFZ16" s="9"/>
      <c r="SGA16" s="9"/>
      <c r="SGB16" s="9"/>
      <c r="SGC16" s="9"/>
      <c r="SGD16" s="9"/>
      <c r="SGE16" s="9"/>
      <c r="SGF16" s="9"/>
      <c r="SGG16" s="9"/>
      <c r="SGH16" s="9"/>
      <c r="SGI16" s="9"/>
      <c r="SGJ16" s="9"/>
      <c r="SGK16" s="9"/>
      <c r="SGL16" s="9"/>
      <c r="SGM16" s="9"/>
      <c r="SGN16" s="9"/>
      <c r="SGO16" s="9"/>
      <c r="SGP16" s="9"/>
      <c r="SGQ16" s="9"/>
      <c r="SGR16" s="9"/>
      <c r="SGS16" s="9"/>
      <c r="SGT16" s="9"/>
      <c r="SGU16" s="9"/>
      <c r="SGV16" s="9"/>
      <c r="SGW16" s="9"/>
      <c r="SGX16" s="9"/>
      <c r="SGY16" s="9"/>
      <c r="SGZ16" s="9"/>
      <c r="SHA16" s="9"/>
      <c r="SHB16" s="9"/>
      <c r="SHC16" s="9"/>
      <c r="SHD16" s="9"/>
      <c r="SHE16" s="9"/>
      <c r="SHF16" s="9"/>
      <c r="SHG16" s="9"/>
      <c r="SHH16" s="9"/>
      <c r="SHI16" s="9"/>
      <c r="SHJ16" s="9"/>
      <c r="SHK16" s="9"/>
      <c r="SHL16" s="9"/>
      <c r="SHM16" s="9"/>
      <c r="SHN16" s="9"/>
      <c r="SHO16" s="9"/>
      <c r="SHP16" s="9"/>
      <c r="SHQ16" s="9"/>
      <c r="SHR16" s="9"/>
      <c r="SHS16" s="9"/>
      <c r="SHT16" s="9"/>
      <c r="SHU16" s="9"/>
      <c r="SHV16" s="9"/>
      <c r="SHW16" s="9"/>
      <c r="SHX16" s="9"/>
      <c r="SHY16" s="9"/>
      <c r="SHZ16" s="9"/>
      <c r="SIA16" s="9"/>
      <c r="SIB16" s="9"/>
      <c r="SIC16" s="9"/>
      <c r="SID16" s="9"/>
      <c r="SIE16" s="9"/>
      <c r="SIF16" s="9"/>
      <c r="SIG16" s="9"/>
      <c r="SIH16" s="9"/>
      <c r="SII16" s="9"/>
      <c r="SIJ16" s="9"/>
      <c r="SIK16" s="9"/>
      <c r="SIL16" s="9"/>
      <c r="SIM16" s="9"/>
      <c r="SIN16" s="9"/>
      <c r="SIO16" s="9"/>
      <c r="SIP16" s="9"/>
      <c r="SIQ16" s="9"/>
      <c r="SIR16" s="9"/>
      <c r="SIS16" s="9"/>
      <c r="SIT16" s="9"/>
      <c r="SIU16" s="9"/>
      <c r="SIV16" s="9"/>
      <c r="SIW16" s="9"/>
      <c r="SIX16" s="9"/>
      <c r="SIY16" s="9"/>
      <c r="SIZ16" s="9"/>
      <c r="SJA16" s="9"/>
      <c r="SJB16" s="9"/>
      <c r="SJC16" s="9"/>
      <c r="SJD16" s="9"/>
      <c r="SJE16" s="9"/>
      <c r="SJF16" s="9"/>
      <c r="SJG16" s="9"/>
      <c r="SJH16" s="9"/>
      <c r="SJI16" s="9"/>
      <c r="SJJ16" s="9"/>
      <c r="SJK16" s="9"/>
      <c r="SJL16" s="9"/>
      <c r="SJM16" s="9"/>
      <c r="SJN16" s="9"/>
      <c r="SJO16" s="9"/>
      <c r="SJP16" s="9"/>
      <c r="SJQ16" s="9"/>
      <c r="SJR16" s="9"/>
      <c r="SJS16" s="9"/>
      <c r="SJT16" s="9"/>
      <c r="SJU16" s="9"/>
      <c r="SJV16" s="9"/>
      <c r="SJW16" s="9"/>
      <c r="SJX16" s="9"/>
      <c r="SJY16" s="9"/>
      <c r="SJZ16" s="9"/>
      <c r="SKA16" s="9"/>
      <c r="SKB16" s="9"/>
      <c r="SKC16" s="9"/>
      <c r="SKD16" s="9"/>
      <c r="SKE16" s="9"/>
      <c r="SKF16" s="9"/>
      <c r="SKG16" s="9"/>
      <c r="SKH16" s="9"/>
      <c r="SKI16" s="9"/>
      <c r="SKJ16" s="9"/>
      <c r="SKK16" s="9"/>
      <c r="SKL16" s="9"/>
      <c r="SKM16" s="9"/>
      <c r="SKN16" s="9"/>
      <c r="SKO16" s="9"/>
      <c r="SKP16" s="9"/>
      <c r="SKQ16" s="9"/>
      <c r="SKR16" s="9"/>
      <c r="SKS16" s="9"/>
      <c r="SKT16" s="9"/>
      <c r="SKU16" s="9"/>
      <c r="SKV16" s="9"/>
      <c r="SKW16" s="9"/>
      <c r="SKX16" s="9"/>
      <c r="SKY16" s="9"/>
      <c r="SKZ16" s="9"/>
      <c r="SLA16" s="9"/>
      <c r="SLB16" s="9"/>
      <c r="SLC16" s="9"/>
      <c r="SLD16" s="9"/>
      <c r="SLE16" s="9"/>
      <c r="SLF16" s="9"/>
      <c r="SLG16" s="9"/>
      <c r="SLH16" s="9"/>
      <c r="SLI16" s="9"/>
      <c r="SLJ16" s="9"/>
      <c r="SLK16" s="9"/>
      <c r="SLL16" s="9"/>
      <c r="SLM16" s="9"/>
      <c r="SLN16" s="9"/>
      <c r="SLO16" s="9"/>
      <c r="SLP16" s="9"/>
      <c r="SLQ16" s="9"/>
      <c r="SLR16" s="9"/>
      <c r="SLS16" s="9"/>
      <c r="SLT16" s="9"/>
      <c r="SLU16" s="9"/>
      <c r="SLV16" s="9"/>
      <c r="SLW16" s="9"/>
      <c r="SLX16" s="9"/>
      <c r="SLY16" s="9"/>
      <c r="SLZ16" s="9"/>
      <c r="SMA16" s="9"/>
      <c r="SMB16" s="9"/>
      <c r="SMC16" s="9"/>
      <c r="SMD16" s="9"/>
      <c r="SME16" s="9"/>
      <c r="SMF16" s="9"/>
      <c r="SMG16" s="9"/>
      <c r="SMH16" s="9"/>
      <c r="SMI16" s="9"/>
      <c r="SMJ16" s="9"/>
      <c r="SMK16" s="9"/>
      <c r="SML16" s="9"/>
      <c r="SMM16" s="9"/>
      <c r="SMN16" s="9"/>
      <c r="SMO16" s="9"/>
      <c r="SMP16" s="9"/>
      <c r="SMQ16" s="9"/>
      <c r="SMR16" s="9"/>
      <c r="SMS16" s="9"/>
      <c r="SMT16" s="9"/>
      <c r="SMU16" s="9"/>
      <c r="SMV16" s="9"/>
      <c r="SMW16" s="9"/>
      <c r="SMX16" s="9"/>
      <c r="SMY16" s="9"/>
      <c r="SMZ16" s="9"/>
      <c r="SNA16" s="9"/>
      <c r="SNB16" s="9"/>
      <c r="SNC16" s="9"/>
      <c r="SND16" s="9"/>
      <c r="SNE16" s="9"/>
      <c r="SNF16" s="9"/>
      <c r="SNG16" s="9"/>
      <c r="SNH16" s="9"/>
      <c r="SNI16" s="9"/>
      <c r="SNJ16" s="9"/>
      <c r="SNK16" s="9"/>
      <c r="SNL16" s="9"/>
      <c r="SNM16" s="9"/>
      <c r="SNN16" s="9"/>
      <c r="SNO16" s="9"/>
      <c r="SNP16" s="9"/>
      <c r="SNQ16" s="9"/>
      <c r="SNR16" s="9"/>
      <c r="SNS16" s="9"/>
      <c r="SNT16" s="9"/>
      <c r="SNU16" s="9"/>
      <c r="SNV16" s="9"/>
      <c r="SNW16" s="9"/>
      <c r="SNX16" s="9"/>
      <c r="SNY16" s="9"/>
      <c r="SNZ16" s="9"/>
      <c r="SOA16" s="9"/>
      <c r="SOB16" s="9"/>
      <c r="SOC16" s="9"/>
      <c r="SOD16" s="9"/>
      <c r="SOE16" s="9"/>
      <c r="SOF16" s="9"/>
      <c r="SOG16" s="9"/>
      <c r="SOH16" s="9"/>
      <c r="SOI16" s="9"/>
      <c r="SOJ16" s="9"/>
      <c r="SOK16" s="9"/>
      <c r="SOL16" s="9"/>
      <c r="SOM16" s="9"/>
      <c r="SON16" s="9"/>
      <c r="SOO16" s="9"/>
      <c r="SOP16" s="9"/>
      <c r="SOQ16" s="9"/>
      <c r="SOR16" s="9"/>
      <c r="SOS16" s="9"/>
      <c r="SOT16" s="9"/>
      <c r="SOU16" s="9"/>
      <c r="SOV16" s="9"/>
      <c r="SOW16" s="9"/>
      <c r="SOX16" s="9"/>
      <c r="SOY16" s="9"/>
      <c r="SOZ16" s="9"/>
      <c r="SPA16" s="9"/>
      <c r="SPB16" s="9"/>
      <c r="SPC16" s="9"/>
      <c r="SPD16" s="9"/>
      <c r="SPE16" s="9"/>
      <c r="SPF16" s="9"/>
      <c r="SPG16" s="9"/>
      <c r="SPH16" s="9"/>
      <c r="SPI16" s="9"/>
      <c r="SPJ16" s="9"/>
      <c r="SPK16" s="9"/>
      <c r="SPL16" s="9"/>
      <c r="SPM16" s="9"/>
      <c r="SPN16" s="9"/>
      <c r="SPO16" s="9"/>
      <c r="SPP16" s="9"/>
      <c r="SPQ16" s="9"/>
      <c r="SPR16" s="9"/>
      <c r="SPS16" s="9"/>
      <c r="SPT16" s="9"/>
      <c r="SPU16" s="9"/>
      <c r="SPV16" s="9"/>
      <c r="SPW16" s="9"/>
      <c r="SPX16" s="9"/>
      <c r="SPY16" s="9"/>
      <c r="SPZ16" s="9"/>
      <c r="SQA16" s="9"/>
      <c r="SQB16" s="9"/>
      <c r="SQC16" s="9"/>
      <c r="SQD16" s="9"/>
      <c r="SQE16" s="9"/>
      <c r="SQF16" s="9"/>
      <c r="SQG16" s="9"/>
      <c r="SQH16" s="9"/>
      <c r="SQI16" s="9"/>
      <c r="SQJ16" s="9"/>
      <c r="SQK16" s="9"/>
      <c r="SQL16" s="9"/>
      <c r="SQM16" s="9"/>
      <c r="SQN16" s="9"/>
      <c r="SQO16" s="9"/>
      <c r="SQP16" s="9"/>
      <c r="SQQ16" s="9"/>
      <c r="SQR16" s="9"/>
      <c r="SQS16" s="9"/>
      <c r="SQT16" s="9"/>
      <c r="SQU16" s="9"/>
      <c r="SQV16" s="9"/>
      <c r="SQW16" s="9"/>
      <c r="SQX16" s="9"/>
      <c r="SQY16" s="9"/>
      <c r="SQZ16" s="9"/>
      <c r="SRA16" s="9"/>
      <c r="SRB16" s="9"/>
      <c r="SRC16" s="9"/>
      <c r="SRD16" s="9"/>
      <c r="SRE16" s="9"/>
      <c r="SRF16" s="9"/>
      <c r="SRG16" s="9"/>
      <c r="SRH16" s="9"/>
      <c r="SRI16" s="9"/>
      <c r="SRJ16" s="9"/>
      <c r="SRK16" s="9"/>
      <c r="SRL16" s="9"/>
      <c r="SRM16" s="9"/>
      <c r="SRN16" s="9"/>
      <c r="SRO16" s="9"/>
      <c r="SRP16" s="9"/>
      <c r="SRQ16" s="9"/>
      <c r="SRR16" s="9"/>
      <c r="SRS16" s="9"/>
      <c r="SRT16" s="9"/>
      <c r="SRU16" s="9"/>
      <c r="SRV16" s="9"/>
      <c r="SRW16" s="9"/>
      <c r="SRX16" s="9"/>
      <c r="SRY16" s="9"/>
      <c r="SRZ16" s="9"/>
      <c r="SSA16" s="9"/>
      <c r="SSB16" s="9"/>
      <c r="SSC16" s="9"/>
      <c r="SSD16" s="9"/>
      <c r="SSE16" s="9"/>
      <c r="SSF16" s="9"/>
      <c r="SSG16" s="9"/>
      <c r="SSH16" s="9"/>
      <c r="SSI16" s="9"/>
      <c r="SSJ16" s="9"/>
      <c r="SSK16" s="9"/>
      <c r="SSL16" s="9"/>
      <c r="SSM16" s="9"/>
      <c r="SSN16" s="9"/>
      <c r="SSO16" s="9"/>
      <c r="SSP16" s="9"/>
      <c r="SSQ16" s="9"/>
      <c r="SSR16" s="9"/>
      <c r="SSS16" s="9"/>
      <c r="SST16" s="9"/>
      <c r="SSU16" s="9"/>
      <c r="SSV16" s="9"/>
      <c r="SSW16" s="9"/>
      <c r="SSX16" s="9"/>
      <c r="SSY16" s="9"/>
      <c r="SSZ16" s="9"/>
      <c r="STA16" s="9"/>
      <c r="STB16" s="9"/>
      <c r="STC16" s="9"/>
      <c r="STD16" s="9"/>
      <c r="STE16" s="9"/>
      <c r="STF16" s="9"/>
      <c r="STG16" s="9"/>
      <c r="STH16" s="9"/>
      <c r="STI16" s="9"/>
      <c r="STJ16" s="9"/>
      <c r="STK16" s="9"/>
      <c r="STL16" s="9"/>
      <c r="STM16" s="9"/>
      <c r="STN16" s="9"/>
      <c r="STO16" s="9"/>
      <c r="STP16" s="9"/>
      <c r="STQ16" s="9"/>
      <c r="STR16" s="9"/>
      <c r="STS16" s="9"/>
      <c r="STT16" s="9"/>
      <c r="STU16" s="9"/>
      <c r="STV16" s="9"/>
      <c r="STW16" s="9"/>
      <c r="STX16" s="9"/>
      <c r="STY16" s="9"/>
      <c r="STZ16" s="9"/>
      <c r="SUA16" s="9"/>
      <c r="SUB16" s="9"/>
      <c r="SUC16" s="9"/>
      <c r="SUD16" s="9"/>
      <c r="SUE16" s="9"/>
      <c r="SUF16" s="9"/>
      <c r="SUG16" s="9"/>
      <c r="SUH16" s="9"/>
      <c r="SUI16" s="9"/>
      <c r="SUJ16" s="9"/>
      <c r="SUK16" s="9"/>
      <c r="SUL16" s="9"/>
      <c r="SUM16" s="9"/>
      <c r="SUN16" s="9"/>
      <c r="SUO16" s="9"/>
      <c r="SUP16" s="9"/>
      <c r="SUQ16" s="9"/>
      <c r="SUR16" s="9"/>
      <c r="SUS16" s="9"/>
      <c r="SUT16" s="9"/>
      <c r="SUU16" s="9"/>
      <c r="SUV16" s="9"/>
      <c r="SUW16" s="9"/>
      <c r="SUX16" s="9"/>
      <c r="SUY16" s="9"/>
      <c r="SUZ16" s="9"/>
      <c r="SVA16" s="9"/>
      <c r="SVB16" s="9"/>
      <c r="SVC16" s="9"/>
      <c r="SVD16" s="9"/>
      <c r="SVE16" s="9"/>
      <c r="SVF16" s="9"/>
      <c r="SVG16" s="9"/>
      <c r="SVH16" s="9"/>
      <c r="SVI16" s="9"/>
      <c r="SVJ16" s="9"/>
      <c r="SVK16" s="9"/>
      <c r="SVL16" s="9"/>
      <c r="SVM16" s="9"/>
      <c r="SVN16" s="9"/>
      <c r="SVO16" s="9"/>
      <c r="SVP16" s="9"/>
      <c r="SVQ16" s="9"/>
      <c r="SVR16" s="9"/>
      <c r="SVS16" s="9"/>
      <c r="SVT16" s="9"/>
      <c r="SVU16" s="9"/>
      <c r="SVV16" s="9"/>
      <c r="SVW16" s="9"/>
      <c r="SVX16" s="9"/>
      <c r="SVY16" s="9"/>
      <c r="SVZ16" s="9"/>
      <c r="SWA16" s="9"/>
      <c r="SWB16" s="9"/>
      <c r="SWC16" s="9"/>
      <c r="SWD16" s="9"/>
      <c r="SWE16" s="9"/>
      <c r="SWF16" s="9"/>
      <c r="SWG16" s="9"/>
      <c r="SWH16" s="9"/>
      <c r="SWI16" s="9"/>
      <c r="SWJ16" s="9"/>
      <c r="SWK16" s="9"/>
      <c r="SWL16" s="9"/>
      <c r="SWM16" s="9"/>
      <c r="SWN16" s="9"/>
      <c r="SWO16" s="9"/>
      <c r="SWP16" s="9"/>
      <c r="SWQ16" s="9"/>
      <c r="SWR16" s="9"/>
      <c r="SWS16" s="9"/>
      <c r="SWT16" s="9"/>
      <c r="SWU16" s="9"/>
      <c r="SWV16" s="9"/>
      <c r="SWW16" s="9"/>
      <c r="SWX16" s="9"/>
      <c r="SWY16" s="9"/>
      <c r="SWZ16" s="9"/>
      <c r="SXA16" s="9"/>
      <c r="SXB16" s="9"/>
      <c r="SXC16" s="9"/>
      <c r="SXD16" s="9"/>
      <c r="SXE16" s="9"/>
      <c r="SXF16" s="9"/>
      <c r="SXG16" s="9"/>
      <c r="SXH16" s="9"/>
      <c r="SXI16" s="9"/>
      <c r="SXJ16" s="9"/>
      <c r="SXK16" s="9"/>
      <c r="SXL16" s="9"/>
      <c r="SXM16" s="9"/>
      <c r="SXN16" s="9"/>
      <c r="SXO16" s="9"/>
      <c r="SXP16" s="9"/>
      <c r="SXQ16" s="9"/>
      <c r="SXR16" s="9"/>
      <c r="SXS16" s="9"/>
      <c r="SXT16" s="9"/>
      <c r="SXU16" s="9"/>
      <c r="SXV16" s="9"/>
      <c r="SXW16" s="9"/>
      <c r="SXX16" s="9"/>
      <c r="SXY16" s="9"/>
      <c r="SXZ16" s="9"/>
      <c r="SYA16" s="9"/>
      <c r="SYB16" s="9"/>
      <c r="SYC16" s="9"/>
      <c r="SYD16" s="9"/>
      <c r="SYE16" s="9"/>
      <c r="SYF16" s="9"/>
      <c r="SYG16" s="9"/>
      <c r="SYH16" s="9"/>
      <c r="SYI16" s="9"/>
      <c r="SYJ16" s="9"/>
      <c r="SYK16" s="9"/>
      <c r="SYL16" s="9"/>
      <c r="SYM16" s="9"/>
      <c r="SYN16" s="9"/>
      <c r="SYO16" s="9"/>
      <c r="SYP16" s="9"/>
      <c r="SYQ16" s="9"/>
      <c r="SYR16" s="9"/>
      <c r="SYS16" s="9"/>
      <c r="SYT16" s="9"/>
      <c r="SYU16" s="9"/>
      <c r="SYV16" s="9"/>
      <c r="SYW16" s="9"/>
      <c r="SYX16" s="9"/>
      <c r="SYY16" s="9"/>
      <c r="SYZ16" s="9"/>
      <c r="SZA16" s="9"/>
      <c r="SZB16" s="9"/>
      <c r="SZC16" s="9"/>
      <c r="SZD16" s="9"/>
      <c r="SZE16" s="9"/>
      <c r="SZF16" s="9"/>
      <c r="SZG16" s="9"/>
      <c r="SZH16" s="9"/>
      <c r="SZI16" s="9"/>
      <c r="SZJ16" s="9"/>
      <c r="SZK16" s="9"/>
      <c r="SZL16" s="9"/>
      <c r="SZM16" s="9"/>
      <c r="SZN16" s="9"/>
      <c r="SZO16" s="9"/>
      <c r="SZP16" s="9"/>
      <c r="SZQ16" s="9"/>
      <c r="SZR16" s="9"/>
      <c r="SZS16" s="9"/>
      <c r="SZT16" s="9"/>
      <c r="SZU16" s="9"/>
      <c r="SZV16" s="9"/>
      <c r="SZW16" s="9"/>
      <c r="SZX16" s="9"/>
      <c r="SZY16" s="9"/>
      <c r="SZZ16" s="9"/>
      <c r="TAA16" s="9"/>
      <c r="TAB16" s="9"/>
      <c r="TAC16" s="9"/>
      <c r="TAD16" s="9"/>
      <c r="TAE16" s="9"/>
      <c r="TAF16" s="9"/>
      <c r="TAG16" s="9"/>
      <c r="TAH16" s="9"/>
      <c r="TAI16" s="9"/>
      <c r="TAJ16" s="9"/>
      <c r="TAK16" s="9"/>
      <c r="TAL16" s="9"/>
      <c r="TAM16" s="9"/>
      <c r="TAN16" s="9"/>
      <c r="TAO16" s="9"/>
      <c r="TAP16" s="9"/>
      <c r="TAQ16" s="9"/>
      <c r="TAR16" s="9"/>
      <c r="TAS16" s="9"/>
      <c r="TAT16" s="9"/>
      <c r="TAU16" s="9"/>
      <c r="TAV16" s="9"/>
      <c r="TAW16" s="9"/>
      <c r="TAX16" s="9"/>
      <c r="TAY16" s="9"/>
      <c r="TAZ16" s="9"/>
      <c r="TBA16" s="9"/>
      <c r="TBB16" s="9"/>
      <c r="TBC16" s="9"/>
      <c r="TBD16" s="9"/>
      <c r="TBE16" s="9"/>
      <c r="TBF16" s="9"/>
      <c r="TBG16" s="9"/>
      <c r="TBH16" s="9"/>
      <c r="TBI16" s="9"/>
      <c r="TBJ16" s="9"/>
      <c r="TBK16" s="9"/>
      <c r="TBL16" s="9"/>
      <c r="TBM16" s="9"/>
      <c r="TBN16" s="9"/>
      <c r="TBO16" s="9"/>
      <c r="TBP16" s="9"/>
      <c r="TBQ16" s="9"/>
      <c r="TBR16" s="9"/>
      <c r="TBS16" s="9"/>
      <c r="TBT16" s="9"/>
      <c r="TBU16" s="9"/>
      <c r="TBV16" s="9"/>
      <c r="TBW16" s="9"/>
      <c r="TBX16" s="9"/>
      <c r="TBY16" s="9"/>
      <c r="TBZ16" s="9"/>
      <c r="TCA16" s="9"/>
      <c r="TCB16" s="9"/>
      <c r="TCC16" s="9"/>
      <c r="TCD16" s="9"/>
      <c r="TCE16" s="9"/>
      <c r="TCF16" s="9"/>
      <c r="TCG16" s="9"/>
      <c r="TCH16" s="9"/>
      <c r="TCI16" s="9"/>
      <c r="TCJ16" s="9"/>
      <c r="TCK16" s="9"/>
      <c r="TCL16" s="9"/>
      <c r="TCM16" s="9"/>
      <c r="TCN16" s="9"/>
      <c r="TCO16" s="9"/>
      <c r="TCP16" s="9"/>
      <c r="TCQ16" s="9"/>
      <c r="TCR16" s="9"/>
      <c r="TCS16" s="9"/>
      <c r="TCT16" s="9"/>
      <c r="TCU16" s="9"/>
      <c r="TCV16" s="9"/>
      <c r="TCW16" s="9"/>
      <c r="TCX16" s="9"/>
      <c r="TCY16" s="9"/>
      <c r="TCZ16" s="9"/>
      <c r="TDA16" s="9"/>
      <c r="TDB16" s="9"/>
      <c r="TDC16" s="9"/>
      <c r="TDD16" s="9"/>
      <c r="TDE16" s="9"/>
      <c r="TDF16" s="9"/>
      <c r="TDG16" s="9"/>
      <c r="TDH16" s="9"/>
      <c r="TDI16" s="9"/>
      <c r="TDJ16" s="9"/>
      <c r="TDK16" s="9"/>
      <c r="TDL16" s="9"/>
      <c r="TDM16" s="9"/>
      <c r="TDN16" s="9"/>
      <c r="TDO16" s="9"/>
      <c r="TDP16" s="9"/>
      <c r="TDQ16" s="9"/>
      <c r="TDR16" s="9"/>
      <c r="TDS16" s="9"/>
      <c r="TDT16" s="9"/>
      <c r="TDU16" s="9"/>
      <c r="TDV16" s="9"/>
      <c r="TDW16" s="9"/>
      <c r="TDX16" s="9"/>
      <c r="TDY16" s="9"/>
      <c r="TDZ16" s="9"/>
      <c r="TEA16" s="9"/>
      <c r="TEB16" s="9"/>
      <c r="TEC16" s="9"/>
      <c r="TED16" s="9"/>
      <c r="TEE16" s="9"/>
      <c r="TEF16" s="9"/>
      <c r="TEG16" s="9"/>
      <c r="TEH16" s="9"/>
      <c r="TEI16" s="9"/>
      <c r="TEJ16" s="9"/>
      <c r="TEK16" s="9"/>
      <c r="TEL16" s="9"/>
      <c r="TEM16" s="9"/>
      <c r="TEN16" s="9"/>
      <c r="TEO16" s="9"/>
      <c r="TEP16" s="9"/>
      <c r="TEQ16" s="9"/>
      <c r="TER16" s="9"/>
      <c r="TES16" s="9"/>
      <c r="TET16" s="9"/>
      <c r="TEU16" s="9"/>
      <c r="TEV16" s="9"/>
      <c r="TEW16" s="9"/>
      <c r="TEX16" s="9"/>
      <c r="TEY16" s="9"/>
      <c r="TEZ16" s="9"/>
      <c r="TFA16" s="9"/>
      <c r="TFB16" s="9"/>
      <c r="TFC16" s="9"/>
      <c r="TFD16" s="9"/>
      <c r="TFE16" s="9"/>
      <c r="TFF16" s="9"/>
      <c r="TFG16" s="9"/>
      <c r="TFH16" s="9"/>
      <c r="TFI16" s="9"/>
      <c r="TFJ16" s="9"/>
      <c r="TFK16" s="9"/>
      <c r="TFL16" s="9"/>
      <c r="TFM16" s="9"/>
      <c r="TFN16" s="9"/>
      <c r="TFO16" s="9"/>
      <c r="TFP16" s="9"/>
      <c r="TFQ16" s="9"/>
      <c r="TFR16" s="9"/>
      <c r="TFS16" s="9"/>
      <c r="TFT16" s="9"/>
      <c r="TFU16" s="9"/>
      <c r="TFV16" s="9"/>
      <c r="TFW16" s="9"/>
      <c r="TFX16" s="9"/>
      <c r="TFY16" s="9"/>
      <c r="TFZ16" s="9"/>
      <c r="TGA16" s="9"/>
      <c r="TGB16" s="9"/>
      <c r="TGC16" s="9"/>
      <c r="TGD16" s="9"/>
      <c r="TGE16" s="9"/>
      <c r="TGF16" s="9"/>
      <c r="TGG16" s="9"/>
      <c r="TGH16" s="9"/>
      <c r="TGI16" s="9"/>
      <c r="TGJ16" s="9"/>
      <c r="TGK16" s="9"/>
      <c r="TGL16" s="9"/>
      <c r="TGM16" s="9"/>
      <c r="TGN16" s="9"/>
      <c r="TGO16" s="9"/>
      <c r="TGP16" s="9"/>
      <c r="TGQ16" s="9"/>
      <c r="TGR16" s="9"/>
      <c r="TGS16" s="9"/>
      <c r="TGT16" s="9"/>
      <c r="TGU16" s="9"/>
      <c r="TGV16" s="9"/>
      <c r="TGW16" s="9"/>
      <c r="TGX16" s="9"/>
      <c r="TGY16" s="9"/>
      <c r="TGZ16" s="9"/>
      <c r="THA16" s="9"/>
      <c r="THB16" s="9"/>
      <c r="THC16" s="9"/>
      <c r="THD16" s="9"/>
      <c r="THE16" s="9"/>
      <c r="THF16" s="9"/>
      <c r="THG16" s="9"/>
      <c r="THH16" s="9"/>
      <c r="THI16" s="9"/>
      <c r="THJ16" s="9"/>
      <c r="THK16" s="9"/>
      <c r="THL16" s="9"/>
      <c r="THM16" s="9"/>
      <c r="THN16" s="9"/>
      <c r="THO16" s="9"/>
      <c r="THP16" s="9"/>
      <c r="THQ16" s="9"/>
      <c r="THR16" s="9"/>
      <c r="THS16" s="9"/>
      <c r="THT16" s="9"/>
      <c r="THU16" s="9"/>
      <c r="THV16" s="9"/>
      <c r="THW16" s="9"/>
      <c r="THX16" s="9"/>
      <c r="THY16" s="9"/>
      <c r="THZ16" s="9"/>
      <c r="TIA16" s="9"/>
      <c r="TIB16" s="9"/>
      <c r="TIC16" s="9"/>
      <c r="TID16" s="9"/>
      <c r="TIE16" s="9"/>
      <c r="TIF16" s="9"/>
      <c r="TIG16" s="9"/>
      <c r="TIH16" s="9"/>
      <c r="TII16" s="9"/>
      <c r="TIJ16" s="9"/>
      <c r="TIK16" s="9"/>
      <c r="TIL16" s="9"/>
      <c r="TIM16" s="9"/>
      <c r="TIN16" s="9"/>
      <c r="TIO16" s="9"/>
      <c r="TIP16" s="9"/>
      <c r="TIQ16" s="9"/>
      <c r="TIR16" s="9"/>
      <c r="TIS16" s="9"/>
      <c r="TIT16" s="9"/>
      <c r="TIU16" s="9"/>
      <c r="TIV16" s="9"/>
      <c r="TIW16" s="9"/>
      <c r="TIX16" s="9"/>
      <c r="TIY16" s="9"/>
      <c r="TIZ16" s="9"/>
      <c r="TJA16" s="9"/>
      <c r="TJB16" s="9"/>
      <c r="TJC16" s="9"/>
      <c r="TJD16" s="9"/>
      <c r="TJE16" s="9"/>
      <c r="TJF16" s="9"/>
      <c r="TJG16" s="9"/>
      <c r="TJH16" s="9"/>
      <c r="TJI16" s="9"/>
      <c r="TJJ16" s="9"/>
      <c r="TJK16" s="9"/>
      <c r="TJL16" s="9"/>
      <c r="TJM16" s="9"/>
      <c r="TJN16" s="9"/>
      <c r="TJO16" s="9"/>
      <c r="TJP16" s="9"/>
      <c r="TJQ16" s="9"/>
      <c r="TJR16" s="9"/>
      <c r="TJS16" s="9"/>
      <c r="TJT16" s="9"/>
      <c r="TJU16" s="9"/>
      <c r="TJV16" s="9"/>
      <c r="TJW16" s="9"/>
      <c r="TJX16" s="9"/>
      <c r="TJY16" s="9"/>
      <c r="TJZ16" s="9"/>
      <c r="TKA16" s="9"/>
      <c r="TKB16" s="9"/>
      <c r="TKC16" s="9"/>
      <c r="TKD16" s="9"/>
      <c r="TKE16" s="9"/>
      <c r="TKF16" s="9"/>
      <c r="TKG16" s="9"/>
      <c r="TKH16" s="9"/>
      <c r="TKI16" s="9"/>
      <c r="TKJ16" s="9"/>
      <c r="TKK16" s="9"/>
      <c r="TKL16" s="9"/>
      <c r="TKM16" s="9"/>
      <c r="TKN16" s="9"/>
      <c r="TKO16" s="9"/>
      <c r="TKP16" s="9"/>
      <c r="TKQ16" s="9"/>
      <c r="TKR16" s="9"/>
      <c r="TKS16" s="9"/>
      <c r="TKT16" s="9"/>
      <c r="TKU16" s="9"/>
      <c r="TKV16" s="9"/>
      <c r="TKW16" s="9"/>
      <c r="TKX16" s="9"/>
      <c r="TKY16" s="9"/>
      <c r="TKZ16" s="9"/>
      <c r="TLA16" s="9"/>
      <c r="TLB16" s="9"/>
      <c r="TLC16" s="9"/>
      <c r="TLD16" s="9"/>
      <c r="TLE16" s="9"/>
      <c r="TLF16" s="9"/>
      <c r="TLG16" s="9"/>
      <c r="TLH16" s="9"/>
      <c r="TLI16" s="9"/>
      <c r="TLJ16" s="9"/>
      <c r="TLK16" s="9"/>
      <c r="TLL16" s="9"/>
      <c r="TLM16" s="9"/>
      <c r="TLN16" s="9"/>
      <c r="TLO16" s="9"/>
      <c r="TLP16" s="9"/>
      <c r="TLQ16" s="9"/>
      <c r="TLR16" s="9"/>
      <c r="TLS16" s="9"/>
      <c r="TLT16" s="9"/>
      <c r="TLU16" s="9"/>
      <c r="TLV16" s="9"/>
      <c r="TLW16" s="9"/>
      <c r="TLX16" s="9"/>
      <c r="TLY16" s="9"/>
      <c r="TLZ16" s="9"/>
      <c r="TMA16" s="9"/>
      <c r="TMB16" s="9"/>
      <c r="TMC16" s="9"/>
      <c r="TMD16" s="9"/>
      <c r="TME16" s="9"/>
      <c r="TMF16" s="9"/>
      <c r="TMG16" s="9"/>
      <c r="TMH16" s="9"/>
      <c r="TMI16" s="9"/>
      <c r="TMJ16" s="9"/>
      <c r="TMK16" s="9"/>
      <c r="TML16" s="9"/>
      <c r="TMM16" s="9"/>
      <c r="TMN16" s="9"/>
      <c r="TMO16" s="9"/>
      <c r="TMP16" s="9"/>
      <c r="TMQ16" s="9"/>
      <c r="TMR16" s="9"/>
      <c r="TMS16" s="9"/>
      <c r="TMT16" s="9"/>
      <c r="TMU16" s="9"/>
      <c r="TMV16" s="9"/>
      <c r="TMW16" s="9"/>
      <c r="TMX16" s="9"/>
      <c r="TMY16" s="9"/>
      <c r="TMZ16" s="9"/>
      <c r="TNA16" s="9"/>
      <c r="TNB16" s="9"/>
      <c r="TNC16" s="9"/>
      <c r="TND16" s="9"/>
      <c r="TNE16" s="9"/>
      <c r="TNF16" s="9"/>
      <c r="TNG16" s="9"/>
      <c r="TNH16" s="9"/>
      <c r="TNI16" s="9"/>
      <c r="TNJ16" s="9"/>
      <c r="TNK16" s="9"/>
      <c r="TNL16" s="9"/>
      <c r="TNM16" s="9"/>
      <c r="TNN16" s="9"/>
      <c r="TNO16" s="9"/>
      <c r="TNP16" s="9"/>
      <c r="TNQ16" s="9"/>
      <c r="TNR16" s="9"/>
      <c r="TNS16" s="9"/>
      <c r="TNT16" s="9"/>
      <c r="TNU16" s="9"/>
      <c r="TNV16" s="9"/>
      <c r="TNW16" s="9"/>
      <c r="TNX16" s="9"/>
      <c r="TNY16" s="9"/>
      <c r="TNZ16" s="9"/>
      <c r="TOA16" s="9"/>
      <c r="TOB16" s="9"/>
      <c r="TOC16" s="9"/>
      <c r="TOD16" s="9"/>
      <c r="TOE16" s="9"/>
      <c r="TOF16" s="9"/>
      <c r="TOG16" s="9"/>
      <c r="TOH16" s="9"/>
      <c r="TOI16" s="9"/>
      <c r="TOJ16" s="9"/>
      <c r="TOK16" s="9"/>
      <c r="TOL16" s="9"/>
      <c r="TOM16" s="9"/>
      <c r="TON16" s="9"/>
      <c r="TOO16" s="9"/>
      <c r="TOP16" s="9"/>
      <c r="TOQ16" s="9"/>
      <c r="TOR16" s="9"/>
      <c r="TOS16" s="9"/>
      <c r="TOT16" s="9"/>
      <c r="TOU16" s="9"/>
      <c r="TOV16" s="9"/>
      <c r="TOW16" s="9"/>
      <c r="TOX16" s="9"/>
      <c r="TOY16" s="9"/>
      <c r="TOZ16" s="9"/>
      <c r="TPA16" s="9"/>
      <c r="TPB16" s="9"/>
      <c r="TPC16" s="9"/>
      <c r="TPD16" s="9"/>
      <c r="TPE16" s="9"/>
      <c r="TPF16" s="9"/>
      <c r="TPG16" s="9"/>
      <c r="TPH16" s="9"/>
      <c r="TPI16" s="9"/>
      <c r="TPJ16" s="9"/>
      <c r="TPK16" s="9"/>
      <c r="TPL16" s="9"/>
      <c r="TPM16" s="9"/>
      <c r="TPN16" s="9"/>
      <c r="TPO16" s="9"/>
      <c r="TPP16" s="9"/>
      <c r="TPQ16" s="9"/>
      <c r="TPR16" s="9"/>
      <c r="TPS16" s="9"/>
      <c r="TPT16" s="9"/>
      <c r="TPU16" s="9"/>
      <c r="TPV16" s="9"/>
      <c r="TPW16" s="9"/>
      <c r="TPX16" s="9"/>
      <c r="TPY16" s="9"/>
      <c r="TPZ16" s="9"/>
      <c r="TQA16" s="9"/>
      <c r="TQB16" s="9"/>
      <c r="TQC16" s="9"/>
      <c r="TQD16" s="9"/>
      <c r="TQE16" s="9"/>
      <c r="TQF16" s="9"/>
      <c r="TQG16" s="9"/>
      <c r="TQH16" s="9"/>
      <c r="TQI16" s="9"/>
      <c r="TQJ16" s="9"/>
      <c r="TQK16" s="9"/>
      <c r="TQL16" s="9"/>
      <c r="TQM16" s="9"/>
      <c r="TQN16" s="9"/>
      <c r="TQO16" s="9"/>
      <c r="TQP16" s="9"/>
      <c r="TQQ16" s="9"/>
      <c r="TQR16" s="9"/>
      <c r="TQS16" s="9"/>
      <c r="TQT16" s="9"/>
      <c r="TQU16" s="9"/>
      <c r="TQV16" s="9"/>
      <c r="TQW16" s="9"/>
      <c r="TQX16" s="9"/>
      <c r="TQY16" s="9"/>
      <c r="TQZ16" s="9"/>
      <c r="TRA16" s="9"/>
      <c r="TRB16" s="9"/>
      <c r="TRC16" s="9"/>
      <c r="TRD16" s="9"/>
      <c r="TRE16" s="9"/>
      <c r="TRF16" s="9"/>
      <c r="TRG16" s="9"/>
      <c r="TRH16" s="9"/>
      <c r="TRI16" s="9"/>
      <c r="TRJ16" s="9"/>
      <c r="TRK16" s="9"/>
      <c r="TRL16" s="9"/>
      <c r="TRM16" s="9"/>
      <c r="TRN16" s="9"/>
      <c r="TRO16" s="9"/>
      <c r="TRP16" s="9"/>
      <c r="TRQ16" s="9"/>
      <c r="TRR16" s="9"/>
      <c r="TRS16" s="9"/>
      <c r="TRT16" s="9"/>
      <c r="TRU16" s="9"/>
      <c r="TRV16" s="9"/>
      <c r="TRW16" s="9"/>
      <c r="TRX16" s="9"/>
      <c r="TRY16" s="9"/>
      <c r="TRZ16" s="9"/>
      <c r="TSA16" s="9"/>
      <c r="TSB16" s="9"/>
      <c r="TSC16" s="9"/>
      <c r="TSD16" s="9"/>
      <c r="TSE16" s="9"/>
      <c r="TSF16" s="9"/>
      <c r="TSG16" s="9"/>
      <c r="TSH16" s="9"/>
      <c r="TSI16" s="9"/>
      <c r="TSJ16" s="9"/>
      <c r="TSK16" s="9"/>
      <c r="TSL16" s="9"/>
      <c r="TSM16" s="9"/>
      <c r="TSN16" s="9"/>
      <c r="TSO16" s="9"/>
      <c r="TSP16" s="9"/>
      <c r="TSQ16" s="9"/>
      <c r="TSR16" s="9"/>
      <c r="TSS16" s="9"/>
      <c r="TST16" s="9"/>
      <c r="TSU16" s="9"/>
      <c r="TSV16" s="9"/>
      <c r="TSW16" s="9"/>
      <c r="TSX16" s="9"/>
      <c r="TSY16" s="9"/>
      <c r="TSZ16" s="9"/>
      <c r="TTA16" s="9"/>
      <c r="TTB16" s="9"/>
      <c r="TTC16" s="9"/>
      <c r="TTD16" s="9"/>
      <c r="TTE16" s="9"/>
      <c r="TTF16" s="9"/>
      <c r="TTG16" s="9"/>
      <c r="TTH16" s="9"/>
      <c r="TTI16" s="9"/>
      <c r="TTJ16" s="9"/>
      <c r="TTK16" s="9"/>
      <c r="TTL16" s="9"/>
      <c r="TTM16" s="9"/>
      <c r="TTN16" s="9"/>
      <c r="TTO16" s="9"/>
      <c r="TTP16" s="9"/>
      <c r="TTQ16" s="9"/>
      <c r="TTR16" s="9"/>
      <c r="TTS16" s="9"/>
      <c r="TTT16" s="9"/>
      <c r="TTU16" s="9"/>
      <c r="TTV16" s="9"/>
      <c r="TTW16" s="9"/>
      <c r="TTX16" s="9"/>
      <c r="TTY16" s="9"/>
      <c r="TTZ16" s="9"/>
      <c r="TUA16" s="9"/>
      <c r="TUB16" s="9"/>
      <c r="TUC16" s="9"/>
      <c r="TUD16" s="9"/>
      <c r="TUE16" s="9"/>
      <c r="TUF16" s="9"/>
      <c r="TUG16" s="9"/>
      <c r="TUH16" s="9"/>
      <c r="TUI16" s="9"/>
      <c r="TUJ16" s="9"/>
      <c r="TUK16" s="9"/>
      <c r="TUL16" s="9"/>
      <c r="TUM16" s="9"/>
      <c r="TUN16" s="9"/>
      <c r="TUO16" s="9"/>
      <c r="TUP16" s="9"/>
      <c r="TUQ16" s="9"/>
      <c r="TUR16" s="9"/>
      <c r="TUS16" s="9"/>
      <c r="TUT16" s="9"/>
      <c r="TUU16" s="9"/>
      <c r="TUV16" s="9"/>
      <c r="TUW16" s="9"/>
      <c r="TUX16" s="9"/>
      <c r="TUY16" s="9"/>
      <c r="TUZ16" s="9"/>
      <c r="TVA16" s="9"/>
      <c r="TVB16" s="9"/>
      <c r="TVC16" s="9"/>
      <c r="TVD16" s="9"/>
      <c r="TVE16" s="9"/>
      <c r="TVF16" s="9"/>
      <c r="TVG16" s="9"/>
      <c r="TVH16" s="9"/>
      <c r="TVI16" s="9"/>
      <c r="TVJ16" s="9"/>
      <c r="TVK16" s="9"/>
      <c r="TVL16" s="9"/>
      <c r="TVM16" s="9"/>
      <c r="TVN16" s="9"/>
      <c r="TVO16" s="9"/>
      <c r="TVP16" s="9"/>
      <c r="TVQ16" s="9"/>
      <c r="TVR16" s="9"/>
      <c r="TVS16" s="9"/>
      <c r="TVT16" s="9"/>
      <c r="TVU16" s="9"/>
      <c r="TVV16" s="9"/>
      <c r="TVW16" s="9"/>
      <c r="TVX16" s="9"/>
      <c r="TVY16" s="9"/>
      <c r="TVZ16" s="9"/>
      <c r="TWA16" s="9"/>
      <c r="TWB16" s="9"/>
      <c r="TWC16" s="9"/>
      <c r="TWD16" s="9"/>
      <c r="TWE16" s="9"/>
      <c r="TWF16" s="9"/>
      <c r="TWG16" s="9"/>
      <c r="TWH16" s="9"/>
      <c r="TWI16" s="9"/>
      <c r="TWJ16" s="9"/>
      <c r="TWK16" s="9"/>
      <c r="TWL16" s="9"/>
      <c r="TWM16" s="9"/>
      <c r="TWN16" s="9"/>
      <c r="TWO16" s="9"/>
      <c r="TWP16" s="9"/>
      <c r="TWQ16" s="9"/>
      <c r="TWR16" s="9"/>
      <c r="TWS16" s="9"/>
      <c r="TWT16" s="9"/>
      <c r="TWU16" s="9"/>
      <c r="TWV16" s="9"/>
      <c r="TWW16" s="9"/>
      <c r="TWX16" s="9"/>
      <c r="TWY16" s="9"/>
      <c r="TWZ16" s="9"/>
      <c r="TXA16" s="9"/>
      <c r="TXB16" s="9"/>
      <c r="TXC16" s="9"/>
      <c r="TXD16" s="9"/>
      <c r="TXE16" s="9"/>
      <c r="TXF16" s="9"/>
      <c r="TXG16" s="9"/>
      <c r="TXH16" s="9"/>
      <c r="TXI16" s="9"/>
      <c r="TXJ16" s="9"/>
      <c r="TXK16" s="9"/>
      <c r="TXL16" s="9"/>
      <c r="TXM16" s="9"/>
      <c r="TXN16" s="9"/>
      <c r="TXO16" s="9"/>
      <c r="TXP16" s="9"/>
      <c r="TXQ16" s="9"/>
      <c r="TXR16" s="9"/>
      <c r="TXS16" s="9"/>
      <c r="TXT16" s="9"/>
      <c r="TXU16" s="9"/>
      <c r="TXV16" s="9"/>
      <c r="TXW16" s="9"/>
      <c r="TXX16" s="9"/>
      <c r="TXY16" s="9"/>
      <c r="TXZ16" s="9"/>
      <c r="TYA16" s="9"/>
      <c r="TYB16" s="9"/>
      <c r="TYC16" s="9"/>
      <c r="TYD16" s="9"/>
      <c r="TYE16" s="9"/>
      <c r="TYF16" s="9"/>
      <c r="TYG16" s="9"/>
      <c r="TYH16" s="9"/>
      <c r="TYI16" s="9"/>
      <c r="TYJ16" s="9"/>
      <c r="TYK16" s="9"/>
      <c r="TYL16" s="9"/>
      <c r="TYM16" s="9"/>
      <c r="TYN16" s="9"/>
      <c r="TYO16" s="9"/>
      <c r="TYP16" s="9"/>
      <c r="TYQ16" s="9"/>
      <c r="TYR16" s="9"/>
      <c r="TYS16" s="9"/>
      <c r="TYT16" s="9"/>
      <c r="TYU16" s="9"/>
      <c r="TYV16" s="9"/>
      <c r="TYW16" s="9"/>
      <c r="TYX16" s="9"/>
      <c r="TYY16" s="9"/>
      <c r="TYZ16" s="9"/>
      <c r="TZA16" s="9"/>
      <c r="TZB16" s="9"/>
      <c r="TZC16" s="9"/>
      <c r="TZD16" s="9"/>
      <c r="TZE16" s="9"/>
      <c r="TZF16" s="9"/>
      <c r="TZG16" s="9"/>
      <c r="TZH16" s="9"/>
      <c r="TZI16" s="9"/>
      <c r="TZJ16" s="9"/>
      <c r="TZK16" s="9"/>
      <c r="TZL16" s="9"/>
      <c r="TZM16" s="9"/>
      <c r="TZN16" s="9"/>
      <c r="TZO16" s="9"/>
      <c r="TZP16" s="9"/>
      <c r="TZQ16" s="9"/>
      <c r="TZR16" s="9"/>
      <c r="TZS16" s="9"/>
      <c r="TZT16" s="9"/>
      <c r="TZU16" s="9"/>
      <c r="TZV16" s="9"/>
      <c r="TZW16" s="9"/>
      <c r="TZX16" s="9"/>
      <c r="TZY16" s="9"/>
      <c r="TZZ16" s="9"/>
      <c r="UAA16" s="9"/>
      <c r="UAB16" s="9"/>
      <c r="UAC16" s="9"/>
      <c r="UAD16" s="9"/>
      <c r="UAE16" s="9"/>
      <c r="UAF16" s="9"/>
      <c r="UAG16" s="9"/>
      <c r="UAH16" s="9"/>
      <c r="UAI16" s="9"/>
      <c r="UAJ16" s="9"/>
      <c r="UAK16" s="9"/>
      <c r="UAL16" s="9"/>
      <c r="UAM16" s="9"/>
      <c r="UAN16" s="9"/>
      <c r="UAO16" s="9"/>
      <c r="UAP16" s="9"/>
      <c r="UAQ16" s="9"/>
      <c r="UAR16" s="9"/>
      <c r="UAS16" s="9"/>
      <c r="UAT16" s="9"/>
      <c r="UAU16" s="9"/>
      <c r="UAV16" s="9"/>
      <c r="UAW16" s="9"/>
      <c r="UAX16" s="9"/>
      <c r="UAY16" s="9"/>
      <c r="UAZ16" s="9"/>
      <c r="UBA16" s="9"/>
      <c r="UBB16" s="9"/>
      <c r="UBC16" s="9"/>
      <c r="UBD16" s="9"/>
      <c r="UBE16" s="9"/>
      <c r="UBF16" s="9"/>
      <c r="UBG16" s="9"/>
      <c r="UBH16" s="9"/>
      <c r="UBI16" s="9"/>
      <c r="UBJ16" s="9"/>
      <c r="UBK16" s="9"/>
      <c r="UBL16" s="9"/>
      <c r="UBM16" s="9"/>
      <c r="UBN16" s="9"/>
      <c r="UBO16" s="9"/>
      <c r="UBP16" s="9"/>
      <c r="UBQ16" s="9"/>
      <c r="UBR16" s="9"/>
      <c r="UBS16" s="9"/>
      <c r="UBT16" s="9"/>
      <c r="UBU16" s="9"/>
      <c r="UBV16" s="9"/>
      <c r="UBW16" s="9"/>
      <c r="UBX16" s="9"/>
      <c r="UBY16" s="9"/>
      <c r="UBZ16" s="9"/>
      <c r="UCA16" s="9"/>
      <c r="UCB16" s="9"/>
      <c r="UCC16" s="9"/>
      <c r="UCD16" s="9"/>
      <c r="UCE16" s="9"/>
      <c r="UCF16" s="9"/>
      <c r="UCG16" s="9"/>
      <c r="UCH16" s="9"/>
      <c r="UCI16" s="9"/>
      <c r="UCJ16" s="9"/>
      <c r="UCK16" s="9"/>
      <c r="UCL16" s="9"/>
      <c r="UCM16" s="9"/>
      <c r="UCN16" s="9"/>
      <c r="UCO16" s="9"/>
      <c r="UCP16" s="9"/>
      <c r="UCQ16" s="9"/>
      <c r="UCR16" s="9"/>
      <c r="UCS16" s="9"/>
      <c r="UCT16" s="9"/>
      <c r="UCU16" s="9"/>
      <c r="UCV16" s="9"/>
      <c r="UCW16" s="9"/>
      <c r="UCX16" s="9"/>
      <c r="UCY16" s="9"/>
      <c r="UCZ16" s="9"/>
      <c r="UDA16" s="9"/>
      <c r="UDB16" s="9"/>
      <c r="UDC16" s="9"/>
      <c r="UDD16" s="9"/>
      <c r="UDE16" s="9"/>
      <c r="UDF16" s="9"/>
      <c r="UDG16" s="9"/>
      <c r="UDH16" s="9"/>
      <c r="UDI16" s="9"/>
      <c r="UDJ16" s="9"/>
      <c r="UDK16" s="9"/>
      <c r="UDL16" s="9"/>
      <c r="UDM16" s="9"/>
      <c r="UDN16" s="9"/>
      <c r="UDO16" s="9"/>
      <c r="UDP16" s="9"/>
      <c r="UDQ16" s="9"/>
      <c r="UDR16" s="9"/>
      <c r="UDS16" s="9"/>
      <c r="UDT16" s="9"/>
      <c r="UDU16" s="9"/>
      <c r="UDV16" s="9"/>
      <c r="UDW16" s="9"/>
      <c r="UDX16" s="9"/>
      <c r="UDY16" s="9"/>
      <c r="UDZ16" s="9"/>
      <c r="UEA16" s="9"/>
      <c r="UEB16" s="9"/>
      <c r="UEC16" s="9"/>
      <c r="UED16" s="9"/>
      <c r="UEE16" s="9"/>
      <c r="UEF16" s="9"/>
      <c r="UEG16" s="9"/>
      <c r="UEH16" s="9"/>
      <c r="UEI16" s="9"/>
      <c r="UEJ16" s="9"/>
      <c r="UEK16" s="9"/>
      <c r="UEL16" s="9"/>
      <c r="UEM16" s="9"/>
      <c r="UEN16" s="9"/>
      <c r="UEO16" s="9"/>
      <c r="UEP16" s="9"/>
      <c r="UEQ16" s="9"/>
      <c r="UER16" s="9"/>
      <c r="UES16" s="9"/>
      <c r="UET16" s="9"/>
      <c r="UEU16" s="9"/>
      <c r="UEV16" s="9"/>
      <c r="UEW16" s="9"/>
      <c r="UEX16" s="9"/>
      <c r="UEY16" s="9"/>
      <c r="UEZ16" s="9"/>
      <c r="UFA16" s="9"/>
      <c r="UFB16" s="9"/>
      <c r="UFC16" s="9"/>
      <c r="UFD16" s="9"/>
      <c r="UFE16" s="9"/>
      <c r="UFF16" s="9"/>
      <c r="UFG16" s="9"/>
      <c r="UFH16" s="9"/>
      <c r="UFI16" s="9"/>
      <c r="UFJ16" s="9"/>
      <c r="UFK16" s="9"/>
      <c r="UFL16" s="9"/>
      <c r="UFM16" s="9"/>
      <c r="UFN16" s="9"/>
      <c r="UFO16" s="9"/>
      <c r="UFP16" s="9"/>
      <c r="UFQ16" s="9"/>
      <c r="UFR16" s="9"/>
      <c r="UFS16" s="9"/>
      <c r="UFT16" s="9"/>
      <c r="UFU16" s="9"/>
      <c r="UFV16" s="9"/>
      <c r="UFW16" s="9"/>
      <c r="UFX16" s="9"/>
      <c r="UFY16" s="9"/>
      <c r="UFZ16" s="9"/>
      <c r="UGA16" s="9"/>
      <c r="UGB16" s="9"/>
      <c r="UGC16" s="9"/>
      <c r="UGD16" s="9"/>
      <c r="UGE16" s="9"/>
      <c r="UGF16" s="9"/>
      <c r="UGG16" s="9"/>
      <c r="UGH16" s="9"/>
      <c r="UGI16" s="9"/>
      <c r="UGJ16" s="9"/>
      <c r="UGK16" s="9"/>
      <c r="UGL16" s="9"/>
      <c r="UGM16" s="9"/>
      <c r="UGN16" s="9"/>
      <c r="UGO16" s="9"/>
      <c r="UGP16" s="9"/>
      <c r="UGQ16" s="9"/>
      <c r="UGR16" s="9"/>
      <c r="UGS16" s="9"/>
      <c r="UGT16" s="9"/>
      <c r="UGU16" s="9"/>
      <c r="UGV16" s="9"/>
      <c r="UGW16" s="9"/>
      <c r="UGX16" s="9"/>
      <c r="UGY16" s="9"/>
      <c r="UGZ16" s="9"/>
      <c r="UHA16" s="9"/>
      <c r="UHB16" s="9"/>
      <c r="UHC16" s="9"/>
      <c r="UHD16" s="9"/>
      <c r="UHE16" s="9"/>
      <c r="UHF16" s="9"/>
      <c r="UHG16" s="9"/>
      <c r="UHH16" s="9"/>
      <c r="UHI16" s="9"/>
      <c r="UHJ16" s="9"/>
      <c r="UHK16" s="9"/>
      <c r="UHL16" s="9"/>
      <c r="UHM16" s="9"/>
      <c r="UHN16" s="9"/>
      <c r="UHO16" s="9"/>
      <c r="UHP16" s="9"/>
      <c r="UHQ16" s="9"/>
      <c r="UHR16" s="9"/>
      <c r="UHS16" s="9"/>
      <c r="UHT16" s="9"/>
      <c r="UHU16" s="9"/>
      <c r="UHV16" s="9"/>
      <c r="UHW16" s="9"/>
      <c r="UHX16" s="9"/>
      <c r="UHY16" s="9"/>
      <c r="UHZ16" s="9"/>
      <c r="UIA16" s="9"/>
      <c r="UIB16" s="9"/>
      <c r="UIC16" s="9"/>
      <c r="UID16" s="9"/>
      <c r="UIE16" s="9"/>
      <c r="UIF16" s="9"/>
      <c r="UIG16" s="9"/>
      <c r="UIH16" s="9"/>
      <c r="UII16" s="9"/>
      <c r="UIJ16" s="9"/>
      <c r="UIK16" s="9"/>
      <c r="UIL16" s="9"/>
      <c r="UIM16" s="9"/>
      <c r="UIN16" s="9"/>
      <c r="UIO16" s="9"/>
      <c r="UIP16" s="9"/>
      <c r="UIQ16" s="9"/>
      <c r="UIR16" s="9"/>
      <c r="UIS16" s="9"/>
      <c r="UIT16" s="9"/>
      <c r="UIU16" s="9"/>
      <c r="UIV16" s="9"/>
      <c r="UIW16" s="9"/>
      <c r="UIX16" s="9"/>
      <c r="UIY16" s="9"/>
      <c r="UIZ16" s="9"/>
      <c r="UJA16" s="9"/>
      <c r="UJB16" s="9"/>
      <c r="UJC16" s="9"/>
      <c r="UJD16" s="9"/>
      <c r="UJE16" s="9"/>
      <c r="UJF16" s="9"/>
      <c r="UJG16" s="9"/>
      <c r="UJH16" s="9"/>
      <c r="UJI16" s="9"/>
      <c r="UJJ16" s="9"/>
      <c r="UJK16" s="9"/>
      <c r="UJL16" s="9"/>
      <c r="UJM16" s="9"/>
      <c r="UJN16" s="9"/>
      <c r="UJO16" s="9"/>
      <c r="UJP16" s="9"/>
      <c r="UJQ16" s="9"/>
      <c r="UJR16" s="9"/>
      <c r="UJS16" s="9"/>
      <c r="UJT16" s="9"/>
      <c r="UJU16" s="9"/>
      <c r="UJV16" s="9"/>
      <c r="UJW16" s="9"/>
      <c r="UJX16" s="9"/>
      <c r="UJY16" s="9"/>
      <c r="UJZ16" s="9"/>
      <c r="UKA16" s="9"/>
      <c r="UKB16" s="9"/>
      <c r="UKC16" s="9"/>
      <c r="UKD16" s="9"/>
      <c r="UKE16" s="9"/>
      <c r="UKF16" s="9"/>
      <c r="UKG16" s="9"/>
      <c r="UKH16" s="9"/>
      <c r="UKI16" s="9"/>
      <c r="UKJ16" s="9"/>
      <c r="UKK16" s="9"/>
      <c r="UKL16" s="9"/>
      <c r="UKM16" s="9"/>
      <c r="UKN16" s="9"/>
      <c r="UKO16" s="9"/>
      <c r="UKP16" s="9"/>
      <c r="UKQ16" s="9"/>
      <c r="UKR16" s="9"/>
      <c r="UKS16" s="9"/>
      <c r="UKT16" s="9"/>
      <c r="UKU16" s="9"/>
      <c r="UKV16" s="9"/>
      <c r="UKW16" s="9"/>
      <c r="UKX16" s="9"/>
      <c r="UKY16" s="9"/>
      <c r="UKZ16" s="9"/>
      <c r="ULA16" s="9"/>
      <c r="ULB16" s="9"/>
      <c r="ULC16" s="9"/>
      <c r="ULD16" s="9"/>
      <c r="ULE16" s="9"/>
      <c r="ULF16" s="9"/>
      <c r="ULG16" s="9"/>
      <c r="ULH16" s="9"/>
      <c r="ULI16" s="9"/>
      <c r="ULJ16" s="9"/>
      <c r="ULK16" s="9"/>
      <c r="ULL16" s="9"/>
      <c r="ULM16" s="9"/>
      <c r="ULN16" s="9"/>
      <c r="ULO16" s="9"/>
      <c r="ULP16" s="9"/>
      <c r="ULQ16" s="9"/>
      <c r="ULR16" s="9"/>
      <c r="ULS16" s="9"/>
      <c r="ULT16" s="9"/>
      <c r="ULU16" s="9"/>
      <c r="ULV16" s="9"/>
      <c r="ULW16" s="9"/>
      <c r="ULX16" s="9"/>
      <c r="ULY16" s="9"/>
      <c r="ULZ16" s="9"/>
      <c r="UMA16" s="9"/>
      <c r="UMB16" s="9"/>
      <c r="UMC16" s="9"/>
      <c r="UMD16" s="9"/>
      <c r="UME16" s="9"/>
      <c r="UMF16" s="9"/>
      <c r="UMG16" s="9"/>
      <c r="UMH16" s="9"/>
      <c r="UMI16" s="9"/>
      <c r="UMJ16" s="9"/>
      <c r="UMK16" s="9"/>
      <c r="UML16" s="9"/>
      <c r="UMM16" s="9"/>
      <c r="UMN16" s="9"/>
      <c r="UMO16" s="9"/>
      <c r="UMP16" s="9"/>
      <c r="UMQ16" s="9"/>
      <c r="UMR16" s="9"/>
      <c r="UMS16" s="9"/>
      <c r="UMT16" s="9"/>
      <c r="UMU16" s="9"/>
      <c r="UMV16" s="9"/>
      <c r="UMW16" s="9"/>
      <c r="UMX16" s="9"/>
      <c r="UMY16" s="9"/>
      <c r="UMZ16" s="9"/>
      <c r="UNA16" s="9"/>
      <c r="UNB16" s="9"/>
      <c r="UNC16" s="9"/>
      <c r="UND16" s="9"/>
      <c r="UNE16" s="9"/>
      <c r="UNF16" s="9"/>
      <c r="UNG16" s="9"/>
      <c r="UNH16" s="9"/>
      <c r="UNI16" s="9"/>
      <c r="UNJ16" s="9"/>
      <c r="UNK16" s="9"/>
      <c r="UNL16" s="9"/>
      <c r="UNM16" s="9"/>
      <c r="UNN16" s="9"/>
      <c r="UNO16" s="9"/>
      <c r="UNP16" s="9"/>
      <c r="UNQ16" s="9"/>
      <c r="UNR16" s="9"/>
      <c r="UNS16" s="9"/>
      <c r="UNT16" s="9"/>
      <c r="UNU16" s="9"/>
      <c r="UNV16" s="9"/>
      <c r="UNW16" s="9"/>
      <c r="UNX16" s="9"/>
      <c r="UNY16" s="9"/>
      <c r="UNZ16" s="9"/>
      <c r="UOA16" s="9"/>
      <c r="UOB16" s="9"/>
      <c r="UOC16" s="9"/>
      <c r="UOD16" s="9"/>
      <c r="UOE16" s="9"/>
      <c r="UOF16" s="9"/>
      <c r="UOG16" s="9"/>
      <c r="UOH16" s="9"/>
      <c r="UOI16" s="9"/>
      <c r="UOJ16" s="9"/>
      <c r="UOK16" s="9"/>
      <c r="UOL16" s="9"/>
      <c r="UOM16" s="9"/>
      <c r="UON16" s="9"/>
      <c r="UOO16" s="9"/>
      <c r="UOP16" s="9"/>
      <c r="UOQ16" s="9"/>
      <c r="UOR16" s="9"/>
      <c r="UOS16" s="9"/>
      <c r="UOT16" s="9"/>
      <c r="UOU16" s="9"/>
      <c r="UOV16" s="9"/>
      <c r="UOW16" s="9"/>
      <c r="UOX16" s="9"/>
      <c r="UOY16" s="9"/>
      <c r="UOZ16" s="9"/>
      <c r="UPA16" s="9"/>
      <c r="UPB16" s="9"/>
      <c r="UPC16" s="9"/>
      <c r="UPD16" s="9"/>
      <c r="UPE16" s="9"/>
      <c r="UPF16" s="9"/>
      <c r="UPG16" s="9"/>
      <c r="UPH16" s="9"/>
      <c r="UPI16" s="9"/>
      <c r="UPJ16" s="9"/>
      <c r="UPK16" s="9"/>
      <c r="UPL16" s="9"/>
      <c r="UPM16" s="9"/>
      <c r="UPN16" s="9"/>
      <c r="UPO16" s="9"/>
      <c r="UPP16" s="9"/>
      <c r="UPQ16" s="9"/>
      <c r="UPR16" s="9"/>
      <c r="UPS16" s="9"/>
      <c r="UPT16" s="9"/>
      <c r="UPU16" s="9"/>
      <c r="UPV16" s="9"/>
      <c r="UPW16" s="9"/>
      <c r="UPX16" s="9"/>
      <c r="UPY16" s="9"/>
      <c r="UPZ16" s="9"/>
      <c r="UQA16" s="9"/>
      <c r="UQB16" s="9"/>
      <c r="UQC16" s="9"/>
      <c r="UQD16" s="9"/>
      <c r="UQE16" s="9"/>
      <c r="UQF16" s="9"/>
      <c r="UQG16" s="9"/>
      <c r="UQH16" s="9"/>
      <c r="UQI16" s="9"/>
      <c r="UQJ16" s="9"/>
      <c r="UQK16" s="9"/>
      <c r="UQL16" s="9"/>
      <c r="UQM16" s="9"/>
      <c r="UQN16" s="9"/>
      <c r="UQO16" s="9"/>
      <c r="UQP16" s="9"/>
      <c r="UQQ16" s="9"/>
      <c r="UQR16" s="9"/>
      <c r="UQS16" s="9"/>
      <c r="UQT16" s="9"/>
      <c r="UQU16" s="9"/>
      <c r="UQV16" s="9"/>
      <c r="UQW16" s="9"/>
      <c r="UQX16" s="9"/>
      <c r="UQY16" s="9"/>
      <c r="UQZ16" s="9"/>
      <c r="URA16" s="9"/>
      <c r="URB16" s="9"/>
      <c r="URC16" s="9"/>
      <c r="URD16" s="9"/>
      <c r="URE16" s="9"/>
      <c r="URF16" s="9"/>
      <c r="URG16" s="9"/>
      <c r="URH16" s="9"/>
      <c r="URI16" s="9"/>
      <c r="URJ16" s="9"/>
      <c r="URK16" s="9"/>
      <c r="URL16" s="9"/>
      <c r="URM16" s="9"/>
      <c r="URN16" s="9"/>
      <c r="URO16" s="9"/>
      <c r="URP16" s="9"/>
      <c r="URQ16" s="9"/>
      <c r="URR16" s="9"/>
      <c r="URS16" s="9"/>
      <c r="URT16" s="9"/>
      <c r="URU16" s="9"/>
      <c r="URV16" s="9"/>
      <c r="URW16" s="9"/>
      <c r="URX16" s="9"/>
      <c r="URY16" s="9"/>
      <c r="URZ16" s="9"/>
      <c r="USA16" s="9"/>
      <c r="USB16" s="9"/>
      <c r="USC16" s="9"/>
      <c r="USD16" s="9"/>
      <c r="USE16" s="9"/>
      <c r="USF16" s="9"/>
      <c r="USG16" s="9"/>
      <c r="USH16" s="9"/>
      <c r="USI16" s="9"/>
      <c r="USJ16" s="9"/>
      <c r="USK16" s="9"/>
      <c r="USL16" s="9"/>
      <c r="USM16" s="9"/>
      <c r="USN16" s="9"/>
      <c r="USO16" s="9"/>
      <c r="USP16" s="9"/>
      <c r="USQ16" s="9"/>
      <c r="USR16" s="9"/>
      <c r="USS16" s="9"/>
      <c r="UST16" s="9"/>
      <c r="USU16" s="9"/>
      <c r="USV16" s="9"/>
      <c r="USW16" s="9"/>
      <c r="USX16" s="9"/>
      <c r="USY16" s="9"/>
      <c r="USZ16" s="9"/>
      <c r="UTA16" s="9"/>
      <c r="UTB16" s="9"/>
      <c r="UTC16" s="9"/>
      <c r="UTD16" s="9"/>
      <c r="UTE16" s="9"/>
      <c r="UTF16" s="9"/>
      <c r="UTG16" s="9"/>
      <c r="UTH16" s="9"/>
      <c r="UTI16" s="9"/>
      <c r="UTJ16" s="9"/>
      <c r="UTK16" s="9"/>
      <c r="UTL16" s="9"/>
      <c r="UTM16" s="9"/>
      <c r="UTN16" s="9"/>
      <c r="UTO16" s="9"/>
      <c r="UTP16" s="9"/>
      <c r="UTQ16" s="9"/>
      <c r="UTR16" s="9"/>
      <c r="UTS16" s="9"/>
      <c r="UTT16" s="9"/>
      <c r="UTU16" s="9"/>
      <c r="UTV16" s="9"/>
      <c r="UTW16" s="9"/>
      <c r="UTX16" s="9"/>
      <c r="UTY16" s="9"/>
      <c r="UTZ16" s="9"/>
      <c r="UUA16" s="9"/>
      <c r="UUB16" s="9"/>
      <c r="UUC16" s="9"/>
      <c r="UUD16" s="9"/>
      <c r="UUE16" s="9"/>
      <c r="UUF16" s="9"/>
      <c r="UUG16" s="9"/>
      <c r="UUH16" s="9"/>
      <c r="UUI16" s="9"/>
      <c r="UUJ16" s="9"/>
      <c r="UUK16" s="9"/>
      <c r="UUL16" s="9"/>
      <c r="UUM16" s="9"/>
      <c r="UUN16" s="9"/>
      <c r="UUO16" s="9"/>
      <c r="UUP16" s="9"/>
      <c r="UUQ16" s="9"/>
      <c r="UUR16" s="9"/>
      <c r="UUS16" s="9"/>
      <c r="UUT16" s="9"/>
      <c r="UUU16" s="9"/>
      <c r="UUV16" s="9"/>
      <c r="UUW16" s="9"/>
      <c r="UUX16" s="9"/>
      <c r="UUY16" s="9"/>
      <c r="UUZ16" s="9"/>
      <c r="UVA16" s="9"/>
      <c r="UVB16" s="9"/>
      <c r="UVC16" s="9"/>
      <c r="UVD16" s="9"/>
      <c r="UVE16" s="9"/>
      <c r="UVF16" s="9"/>
      <c r="UVG16" s="9"/>
      <c r="UVH16" s="9"/>
      <c r="UVI16" s="9"/>
      <c r="UVJ16" s="9"/>
      <c r="UVK16" s="9"/>
      <c r="UVL16" s="9"/>
      <c r="UVM16" s="9"/>
      <c r="UVN16" s="9"/>
      <c r="UVO16" s="9"/>
      <c r="UVP16" s="9"/>
      <c r="UVQ16" s="9"/>
      <c r="UVR16" s="9"/>
      <c r="UVS16" s="9"/>
      <c r="UVT16" s="9"/>
      <c r="UVU16" s="9"/>
      <c r="UVV16" s="9"/>
      <c r="UVW16" s="9"/>
      <c r="UVX16" s="9"/>
      <c r="UVY16" s="9"/>
      <c r="UVZ16" s="9"/>
      <c r="UWA16" s="9"/>
      <c r="UWB16" s="9"/>
      <c r="UWC16" s="9"/>
      <c r="UWD16" s="9"/>
      <c r="UWE16" s="9"/>
      <c r="UWF16" s="9"/>
      <c r="UWG16" s="9"/>
      <c r="UWH16" s="9"/>
      <c r="UWI16" s="9"/>
      <c r="UWJ16" s="9"/>
      <c r="UWK16" s="9"/>
      <c r="UWL16" s="9"/>
      <c r="UWM16" s="9"/>
      <c r="UWN16" s="9"/>
      <c r="UWO16" s="9"/>
      <c r="UWP16" s="9"/>
      <c r="UWQ16" s="9"/>
      <c r="UWR16" s="9"/>
      <c r="UWS16" s="9"/>
      <c r="UWT16" s="9"/>
      <c r="UWU16" s="9"/>
      <c r="UWV16" s="9"/>
      <c r="UWW16" s="9"/>
      <c r="UWX16" s="9"/>
      <c r="UWY16" s="9"/>
      <c r="UWZ16" s="9"/>
      <c r="UXA16" s="9"/>
      <c r="UXB16" s="9"/>
      <c r="UXC16" s="9"/>
      <c r="UXD16" s="9"/>
      <c r="UXE16" s="9"/>
      <c r="UXF16" s="9"/>
      <c r="UXG16" s="9"/>
      <c r="UXH16" s="9"/>
      <c r="UXI16" s="9"/>
      <c r="UXJ16" s="9"/>
      <c r="UXK16" s="9"/>
      <c r="UXL16" s="9"/>
      <c r="UXM16" s="9"/>
      <c r="UXN16" s="9"/>
      <c r="UXO16" s="9"/>
      <c r="UXP16" s="9"/>
      <c r="UXQ16" s="9"/>
      <c r="UXR16" s="9"/>
      <c r="UXS16" s="9"/>
      <c r="UXT16" s="9"/>
      <c r="UXU16" s="9"/>
      <c r="UXV16" s="9"/>
      <c r="UXW16" s="9"/>
      <c r="UXX16" s="9"/>
      <c r="UXY16" s="9"/>
      <c r="UXZ16" s="9"/>
      <c r="UYA16" s="9"/>
      <c r="UYB16" s="9"/>
      <c r="UYC16" s="9"/>
      <c r="UYD16" s="9"/>
      <c r="UYE16" s="9"/>
      <c r="UYF16" s="9"/>
      <c r="UYG16" s="9"/>
      <c r="UYH16" s="9"/>
      <c r="UYI16" s="9"/>
      <c r="UYJ16" s="9"/>
      <c r="UYK16" s="9"/>
      <c r="UYL16" s="9"/>
      <c r="UYM16" s="9"/>
      <c r="UYN16" s="9"/>
      <c r="UYO16" s="9"/>
      <c r="UYP16" s="9"/>
      <c r="UYQ16" s="9"/>
      <c r="UYR16" s="9"/>
      <c r="UYS16" s="9"/>
      <c r="UYT16" s="9"/>
      <c r="UYU16" s="9"/>
      <c r="UYV16" s="9"/>
      <c r="UYW16" s="9"/>
      <c r="UYX16" s="9"/>
      <c r="UYY16" s="9"/>
      <c r="UYZ16" s="9"/>
      <c r="UZA16" s="9"/>
      <c r="UZB16" s="9"/>
      <c r="UZC16" s="9"/>
      <c r="UZD16" s="9"/>
      <c r="UZE16" s="9"/>
      <c r="UZF16" s="9"/>
      <c r="UZG16" s="9"/>
      <c r="UZH16" s="9"/>
      <c r="UZI16" s="9"/>
      <c r="UZJ16" s="9"/>
      <c r="UZK16" s="9"/>
      <c r="UZL16" s="9"/>
      <c r="UZM16" s="9"/>
      <c r="UZN16" s="9"/>
      <c r="UZO16" s="9"/>
      <c r="UZP16" s="9"/>
      <c r="UZQ16" s="9"/>
      <c r="UZR16" s="9"/>
      <c r="UZS16" s="9"/>
      <c r="UZT16" s="9"/>
      <c r="UZU16" s="9"/>
      <c r="UZV16" s="9"/>
      <c r="UZW16" s="9"/>
      <c r="UZX16" s="9"/>
      <c r="UZY16" s="9"/>
      <c r="UZZ16" s="9"/>
      <c r="VAA16" s="9"/>
      <c r="VAB16" s="9"/>
      <c r="VAC16" s="9"/>
      <c r="VAD16" s="9"/>
      <c r="VAE16" s="9"/>
      <c r="VAF16" s="9"/>
      <c r="VAG16" s="9"/>
      <c r="VAH16" s="9"/>
      <c r="VAI16" s="9"/>
      <c r="VAJ16" s="9"/>
      <c r="VAK16" s="9"/>
      <c r="VAL16" s="9"/>
      <c r="VAM16" s="9"/>
      <c r="VAN16" s="9"/>
      <c r="VAO16" s="9"/>
      <c r="VAP16" s="9"/>
      <c r="VAQ16" s="9"/>
      <c r="VAR16" s="9"/>
      <c r="VAS16" s="9"/>
      <c r="VAT16" s="9"/>
      <c r="VAU16" s="9"/>
      <c r="VAV16" s="9"/>
      <c r="VAW16" s="9"/>
      <c r="VAX16" s="9"/>
      <c r="VAY16" s="9"/>
      <c r="VAZ16" s="9"/>
      <c r="VBA16" s="9"/>
      <c r="VBB16" s="9"/>
      <c r="VBC16" s="9"/>
      <c r="VBD16" s="9"/>
      <c r="VBE16" s="9"/>
      <c r="VBF16" s="9"/>
      <c r="VBG16" s="9"/>
      <c r="VBH16" s="9"/>
      <c r="VBI16" s="9"/>
      <c r="VBJ16" s="9"/>
      <c r="VBK16" s="9"/>
      <c r="VBL16" s="9"/>
      <c r="VBM16" s="9"/>
      <c r="VBN16" s="9"/>
      <c r="VBO16" s="9"/>
      <c r="VBP16" s="9"/>
      <c r="VBQ16" s="9"/>
      <c r="VBR16" s="9"/>
      <c r="VBS16" s="9"/>
      <c r="VBT16" s="9"/>
      <c r="VBU16" s="9"/>
      <c r="VBV16" s="9"/>
      <c r="VBW16" s="9"/>
      <c r="VBX16" s="9"/>
      <c r="VBY16" s="9"/>
      <c r="VBZ16" s="9"/>
      <c r="VCA16" s="9"/>
      <c r="VCB16" s="9"/>
      <c r="VCC16" s="9"/>
      <c r="VCD16" s="9"/>
      <c r="VCE16" s="9"/>
      <c r="VCF16" s="9"/>
      <c r="VCG16" s="9"/>
      <c r="VCH16" s="9"/>
      <c r="VCI16" s="9"/>
      <c r="VCJ16" s="9"/>
      <c r="VCK16" s="9"/>
      <c r="VCL16" s="9"/>
      <c r="VCM16" s="9"/>
      <c r="VCN16" s="9"/>
      <c r="VCO16" s="9"/>
      <c r="VCP16" s="9"/>
      <c r="VCQ16" s="9"/>
      <c r="VCR16" s="9"/>
      <c r="VCS16" s="9"/>
      <c r="VCT16" s="9"/>
      <c r="VCU16" s="9"/>
      <c r="VCV16" s="9"/>
      <c r="VCW16" s="9"/>
      <c r="VCX16" s="9"/>
      <c r="VCY16" s="9"/>
      <c r="VCZ16" s="9"/>
      <c r="VDA16" s="9"/>
      <c r="VDB16" s="9"/>
      <c r="VDC16" s="9"/>
      <c r="VDD16" s="9"/>
      <c r="VDE16" s="9"/>
      <c r="VDF16" s="9"/>
      <c r="VDG16" s="9"/>
      <c r="VDH16" s="9"/>
      <c r="VDI16" s="9"/>
      <c r="VDJ16" s="9"/>
      <c r="VDK16" s="9"/>
      <c r="VDL16" s="9"/>
      <c r="VDM16" s="9"/>
      <c r="VDN16" s="9"/>
      <c r="VDO16" s="9"/>
      <c r="VDP16" s="9"/>
      <c r="VDQ16" s="9"/>
      <c r="VDR16" s="9"/>
      <c r="VDS16" s="9"/>
      <c r="VDT16" s="9"/>
      <c r="VDU16" s="9"/>
      <c r="VDV16" s="9"/>
      <c r="VDW16" s="9"/>
      <c r="VDX16" s="9"/>
      <c r="VDY16" s="9"/>
      <c r="VDZ16" s="9"/>
      <c r="VEA16" s="9"/>
      <c r="VEB16" s="9"/>
      <c r="VEC16" s="9"/>
      <c r="VED16" s="9"/>
      <c r="VEE16" s="9"/>
      <c r="VEF16" s="9"/>
      <c r="VEG16" s="9"/>
      <c r="VEH16" s="9"/>
      <c r="VEI16" s="9"/>
      <c r="VEJ16" s="9"/>
      <c r="VEK16" s="9"/>
      <c r="VEL16" s="9"/>
      <c r="VEM16" s="9"/>
      <c r="VEN16" s="9"/>
      <c r="VEO16" s="9"/>
      <c r="VEP16" s="9"/>
      <c r="VEQ16" s="9"/>
      <c r="VER16" s="9"/>
      <c r="VES16" s="9"/>
      <c r="VET16" s="9"/>
      <c r="VEU16" s="9"/>
      <c r="VEV16" s="9"/>
      <c r="VEW16" s="9"/>
      <c r="VEX16" s="9"/>
      <c r="VEY16" s="9"/>
      <c r="VEZ16" s="9"/>
      <c r="VFA16" s="9"/>
      <c r="VFB16" s="9"/>
      <c r="VFC16" s="9"/>
      <c r="VFD16" s="9"/>
      <c r="VFE16" s="9"/>
      <c r="VFF16" s="9"/>
      <c r="VFG16" s="9"/>
      <c r="VFH16" s="9"/>
      <c r="VFI16" s="9"/>
      <c r="VFJ16" s="9"/>
      <c r="VFK16" s="9"/>
      <c r="VFL16" s="9"/>
      <c r="VFM16" s="9"/>
      <c r="VFN16" s="9"/>
      <c r="VFO16" s="9"/>
      <c r="VFP16" s="9"/>
      <c r="VFQ16" s="9"/>
      <c r="VFR16" s="9"/>
      <c r="VFS16" s="9"/>
      <c r="VFT16" s="9"/>
      <c r="VFU16" s="9"/>
      <c r="VFV16" s="9"/>
      <c r="VFW16" s="9"/>
      <c r="VFX16" s="9"/>
      <c r="VFY16" s="9"/>
      <c r="VFZ16" s="9"/>
      <c r="VGA16" s="9"/>
      <c r="VGB16" s="9"/>
      <c r="VGC16" s="9"/>
      <c r="VGD16" s="9"/>
      <c r="VGE16" s="9"/>
      <c r="VGF16" s="9"/>
      <c r="VGG16" s="9"/>
      <c r="VGH16" s="9"/>
      <c r="VGI16" s="9"/>
      <c r="VGJ16" s="9"/>
      <c r="VGK16" s="9"/>
      <c r="VGL16" s="9"/>
      <c r="VGM16" s="9"/>
      <c r="VGN16" s="9"/>
      <c r="VGO16" s="9"/>
      <c r="VGP16" s="9"/>
      <c r="VGQ16" s="9"/>
      <c r="VGR16" s="9"/>
      <c r="VGS16" s="9"/>
      <c r="VGT16" s="9"/>
      <c r="VGU16" s="9"/>
      <c r="VGV16" s="9"/>
      <c r="VGW16" s="9"/>
      <c r="VGX16" s="9"/>
      <c r="VGY16" s="9"/>
      <c r="VGZ16" s="9"/>
      <c r="VHA16" s="9"/>
      <c r="VHB16" s="9"/>
      <c r="VHC16" s="9"/>
      <c r="VHD16" s="9"/>
      <c r="VHE16" s="9"/>
      <c r="VHF16" s="9"/>
      <c r="VHG16" s="9"/>
      <c r="VHH16" s="9"/>
      <c r="VHI16" s="9"/>
      <c r="VHJ16" s="9"/>
      <c r="VHK16" s="9"/>
      <c r="VHL16" s="9"/>
      <c r="VHM16" s="9"/>
      <c r="VHN16" s="9"/>
      <c r="VHO16" s="9"/>
      <c r="VHP16" s="9"/>
      <c r="VHQ16" s="9"/>
      <c r="VHR16" s="9"/>
      <c r="VHS16" s="9"/>
      <c r="VHT16" s="9"/>
      <c r="VHU16" s="9"/>
      <c r="VHV16" s="9"/>
      <c r="VHW16" s="9"/>
      <c r="VHX16" s="9"/>
      <c r="VHY16" s="9"/>
      <c r="VHZ16" s="9"/>
      <c r="VIA16" s="9"/>
      <c r="VIB16" s="9"/>
      <c r="VIC16" s="9"/>
      <c r="VID16" s="9"/>
      <c r="VIE16" s="9"/>
      <c r="VIF16" s="9"/>
      <c r="VIG16" s="9"/>
      <c r="VIH16" s="9"/>
      <c r="VII16" s="9"/>
      <c r="VIJ16" s="9"/>
      <c r="VIK16" s="9"/>
      <c r="VIL16" s="9"/>
      <c r="VIM16" s="9"/>
      <c r="VIN16" s="9"/>
      <c r="VIO16" s="9"/>
      <c r="VIP16" s="9"/>
      <c r="VIQ16" s="9"/>
      <c r="VIR16" s="9"/>
      <c r="VIS16" s="9"/>
      <c r="VIT16" s="9"/>
      <c r="VIU16" s="9"/>
      <c r="VIV16" s="9"/>
      <c r="VIW16" s="9"/>
      <c r="VIX16" s="9"/>
      <c r="VIY16" s="9"/>
      <c r="VIZ16" s="9"/>
      <c r="VJA16" s="9"/>
      <c r="VJB16" s="9"/>
      <c r="VJC16" s="9"/>
      <c r="VJD16" s="9"/>
      <c r="VJE16" s="9"/>
      <c r="VJF16" s="9"/>
      <c r="VJG16" s="9"/>
      <c r="VJH16" s="9"/>
      <c r="VJI16" s="9"/>
      <c r="VJJ16" s="9"/>
      <c r="VJK16" s="9"/>
      <c r="VJL16" s="9"/>
      <c r="VJM16" s="9"/>
      <c r="VJN16" s="9"/>
      <c r="VJO16" s="9"/>
      <c r="VJP16" s="9"/>
      <c r="VJQ16" s="9"/>
      <c r="VJR16" s="9"/>
      <c r="VJS16" s="9"/>
      <c r="VJT16" s="9"/>
      <c r="VJU16" s="9"/>
      <c r="VJV16" s="9"/>
      <c r="VJW16" s="9"/>
      <c r="VJX16" s="9"/>
      <c r="VJY16" s="9"/>
      <c r="VJZ16" s="9"/>
      <c r="VKA16" s="9"/>
      <c r="VKB16" s="9"/>
      <c r="VKC16" s="9"/>
      <c r="VKD16" s="9"/>
      <c r="VKE16" s="9"/>
      <c r="VKF16" s="9"/>
      <c r="VKG16" s="9"/>
      <c r="VKH16" s="9"/>
      <c r="VKI16" s="9"/>
      <c r="VKJ16" s="9"/>
      <c r="VKK16" s="9"/>
      <c r="VKL16" s="9"/>
      <c r="VKM16" s="9"/>
      <c r="VKN16" s="9"/>
      <c r="VKO16" s="9"/>
      <c r="VKP16" s="9"/>
      <c r="VKQ16" s="9"/>
      <c r="VKR16" s="9"/>
      <c r="VKS16" s="9"/>
      <c r="VKT16" s="9"/>
      <c r="VKU16" s="9"/>
      <c r="VKV16" s="9"/>
      <c r="VKW16" s="9"/>
      <c r="VKX16" s="9"/>
      <c r="VKY16" s="9"/>
      <c r="VKZ16" s="9"/>
      <c r="VLA16" s="9"/>
      <c r="VLB16" s="9"/>
      <c r="VLC16" s="9"/>
      <c r="VLD16" s="9"/>
      <c r="VLE16" s="9"/>
      <c r="VLF16" s="9"/>
      <c r="VLG16" s="9"/>
      <c r="VLH16" s="9"/>
      <c r="VLI16" s="9"/>
      <c r="VLJ16" s="9"/>
      <c r="VLK16" s="9"/>
      <c r="VLL16" s="9"/>
      <c r="VLM16" s="9"/>
      <c r="VLN16" s="9"/>
      <c r="VLO16" s="9"/>
      <c r="VLP16" s="9"/>
      <c r="VLQ16" s="9"/>
      <c r="VLR16" s="9"/>
      <c r="VLS16" s="9"/>
      <c r="VLT16" s="9"/>
      <c r="VLU16" s="9"/>
      <c r="VLV16" s="9"/>
      <c r="VLW16" s="9"/>
      <c r="VLX16" s="9"/>
      <c r="VLY16" s="9"/>
      <c r="VLZ16" s="9"/>
      <c r="VMA16" s="9"/>
      <c r="VMB16" s="9"/>
      <c r="VMC16" s="9"/>
      <c r="VMD16" s="9"/>
      <c r="VME16" s="9"/>
      <c r="VMF16" s="9"/>
      <c r="VMG16" s="9"/>
      <c r="VMH16" s="9"/>
      <c r="VMI16" s="9"/>
      <c r="VMJ16" s="9"/>
      <c r="VMK16" s="9"/>
      <c r="VML16" s="9"/>
      <c r="VMM16" s="9"/>
      <c r="VMN16" s="9"/>
      <c r="VMO16" s="9"/>
      <c r="VMP16" s="9"/>
      <c r="VMQ16" s="9"/>
      <c r="VMR16" s="9"/>
      <c r="VMS16" s="9"/>
      <c r="VMT16" s="9"/>
      <c r="VMU16" s="9"/>
      <c r="VMV16" s="9"/>
      <c r="VMW16" s="9"/>
      <c r="VMX16" s="9"/>
      <c r="VMY16" s="9"/>
      <c r="VMZ16" s="9"/>
      <c r="VNA16" s="9"/>
      <c r="VNB16" s="9"/>
      <c r="VNC16" s="9"/>
      <c r="VND16" s="9"/>
      <c r="VNE16" s="9"/>
      <c r="VNF16" s="9"/>
      <c r="VNG16" s="9"/>
      <c r="VNH16" s="9"/>
      <c r="VNI16" s="9"/>
      <c r="VNJ16" s="9"/>
      <c r="VNK16" s="9"/>
      <c r="VNL16" s="9"/>
      <c r="VNM16" s="9"/>
      <c r="VNN16" s="9"/>
      <c r="VNO16" s="9"/>
      <c r="VNP16" s="9"/>
      <c r="VNQ16" s="9"/>
      <c r="VNR16" s="9"/>
      <c r="VNS16" s="9"/>
      <c r="VNT16" s="9"/>
      <c r="VNU16" s="9"/>
      <c r="VNV16" s="9"/>
      <c r="VNW16" s="9"/>
      <c r="VNX16" s="9"/>
      <c r="VNY16" s="9"/>
      <c r="VNZ16" s="9"/>
      <c r="VOA16" s="9"/>
      <c r="VOB16" s="9"/>
      <c r="VOC16" s="9"/>
      <c r="VOD16" s="9"/>
      <c r="VOE16" s="9"/>
      <c r="VOF16" s="9"/>
      <c r="VOG16" s="9"/>
      <c r="VOH16" s="9"/>
      <c r="VOI16" s="9"/>
      <c r="VOJ16" s="9"/>
      <c r="VOK16" s="9"/>
      <c r="VOL16" s="9"/>
      <c r="VOM16" s="9"/>
      <c r="VON16" s="9"/>
      <c r="VOO16" s="9"/>
      <c r="VOP16" s="9"/>
      <c r="VOQ16" s="9"/>
      <c r="VOR16" s="9"/>
      <c r="VOS16" s="9"/>
      <c r="VOT16" s="9"/>
      <c r="VOU16" s="9"/>
      <c r="VOV16" s="9"/>
      <c r="VOW16" s="9"/>
      <c r="VOX16" s="9"/>
      <c r="VOY16" s="9"/>
      <c r="VOZ16" s="9"/>
      <c r="VPA16" s="9"/>
      <c r="VPB16" s="9"/>
      <c r="VPC16" s="9"/>
      <c r="VPD16" s="9"/>
      <c r="VPE16" s="9"/>
      <c r="VPF16" s="9"/>
      <c r="VPG16" s="9"/>
      <c r="VPH16" s="9"/>
      <c r="VPI16" s="9"/>
      <c r="VPJ16" s="9"/>
      <c r="VPK16" s="9"/>
      <c r="VPL16" s="9"/>
      <c r="VPM16" s="9"/>
      <c r="VPN16" s="9"/>
      <c r="VPO16" s="9"/>
      <c r="VPP16" s="9"/>
      <c r="VPQ16" s="9"/>
      <c r="VPR16" s="9"/>
      <c r="VPS16" s="9"/>
      <c r="VPT16" s="9"/>
      <c r="VPU16" s="9"/>
      <c r="VPV16" s="9"/>
      <c r="VPW16" s="9"/>
      <c r="VPX16" s="9"/>
      <c r="VPY16" s="9"/>
      <c r="VPZ16" s="9"/>
      <c r="VQA16" s="9"/>
      <c r="VQB16" s="9"/>
      <c r="VQC16" s="9"/>
      <c r="VQD16" s="9"/>
      <c r="VQE16" s="9"/>
      <c r="VQF16" s="9"/>
      <c r="VQG16" s="9"/>
      <c r="VQH16" s="9"/>
      <c r="VQI16" s="9"/>
      <c r="VQJ16" s="9"/>
      <c r="VQK16" s="9"/>
      <c r="VQL16" s="9"/>
      <c r="VQM16" s="9"/>
      <c r="VQN16" s="9"/>
      <c r="VQO16" s="9"/>
      <c r="VQP16" s="9"/>
      <c r="VQQ16" s="9"/>
      <c r="VQR16" s="9"/>
      <c r="VQS16" s="9"/>
      <c r="VQT16" s="9"/>
      <c r="VQU16" s="9"/>
      <c r="VQV16" s="9"/>
      <c r="VQW16" s="9"/>
      <c r="VQX16" s="9"/>
      <c r="VQY16" s="9"/>
      <c r="VQZ16" s="9"/>
      <c r="VRA16" s="9"/>
      <c r="VRB16" s="9"/>
      <c r="VRC16" s="9"/>
      <c r="VRD16" s="9"/>
      <c r="VRE16" s="9"/>
      <c r="VRF16" s="9"/>
      <c r="VRG16" s="9"/>
      <c r="VRH16" s="9"/>
      <c r="VRI16" s="9"/>
      <c r="VRJ16" s="9"/>
      <c r="VRK16" s="9"/>
      <c r="VRL16" s="9"/>
      <c r="VRM16" s="9"/>
      <c r="VRN16" s="9"/>
      <c r="VRO16" s="9"/>
      <c r="VRP16" s="9"/>
      <c r="VRQ16" s="9"/>
      <c r="VRR16" s="9"/>
      <c r="VRS16" s="9"/>
      <c r="VRT16" s="9"/>
      <c r="VRU16" s="9"/>
      <c r="VRV16" s="9"/>
      <c r="VRW16" s="9"/>
      <c r="VRX16" s="9"/>
      <c r="VRY16" s="9"/>
      <c r="VRZ16" s="9"/>
      <c r="VSA16" s="9"/>
      <c r="VSB16" s="9"/>
      <c r="VSC16" s="9"/>
      <c r="VSD16" s="9"/>
      <c r="VSE16" s="9"/>
      <c r="VSF16" s="9"/>
      <c r="VSG16" s="9"/>
      <c r="VSH16" s="9"/>
      <c r="VSI16" s="9"/>
      <c r="VSJ16" s="9"/>
      <c r="VSK16" s="9"/>
      <c r="VSL16" s="9"/>
      <c r="VSM16" s="9"/>
      <c r="VSN16" s="9"/>
      <c r="VSO16" s="9"/>
      <c r="VSP16" s="9"/>
      <c r="VSQ16" s="9"/>
      <c r="VSR16" s="9"/>
      <c r="VSS16" s="9"/>
      <c r="VST16" s="9"/>
      <c r="VSU16" s="9"/>
      <c r="VSV16" s="9"/>
      <c r="VSW16" s="9"/>
      <c r="VSX16" s="9"/>
      <c r="VSY16" s="9"/>
      <c r="VSZ16" s="9"/>
      <c r="VTA16" s="9"/>
      <c r="VTB16" s="9"/>
      <c r="VTC16" s="9"/>
      <c r="VTD16" s="9"/>
      <c r="VTE16" s="9"/>
      <c r="VTF16" s="9"/>
      <c r="VTG16" s="9"/>
      <c r="VTH16" s="9"/>
      <c r="VTI16" s="9"/>
      <c r="VTJ16" s="9"/>
      <c r="VTK16" s="9"/>
      <c r="VTL16" s="9"/>
      <c r="VTM16" s="9"/>
      <c r="VTN16" s="9"/>
      <c r="VTO16" s="9"/>
      <c r="VTP16" s="9"/>
      <c r="VTQ16" s="9"/>
      <c r="VTR16" s="9"/>
      <c r="VTS16" s="9"/>
      <c r="VTT16" s="9"/>
      <c r="VTU16" s="9"/>
      <c r="VTV16" s="9"/>
      <c r="VTW16" s="9"/>
      <c r="VTX16" s="9"/>
      <c r="VTY16" s="9"/>
      <c r="VTZ16" s="9"/>
      <c r="VUA16" s="9"/>
      <c r="VUB16" s="9"/>
      <c r="VUC16" s="9"/>
      <c r="VUD16" s="9"/>
      <c r="VUE16" s="9"/>
      <c r="VUF16" s="9"/>
      <c r="VUG16" s="9"/>
      <c r="VUH16" s="9"/>
      <c r="VUI16" s="9"/>
      <c r="VUJ16" s="9"/>
      <c r="VUK16" s="9"/>
      <c r="VUL16" s="9"/>
      <c r="VUM16" s="9"/>
      <c r="VUN16" s="9"/>
      <c r="VUO16" s="9"/>
      <c r="VUP16" s="9"/>
      <c r="VUQ16" s="9"/>
      <c r="VUR16" s="9"/>
      <c r="VUS16" s="9"/>
      <c r="VUT16" s="9"/>
      <c r="VUU16" s="9"/>
      <c r="VUV16" s="9"/>
      <c r="VUW16" s="9"/>
      <c r="VUX16" s="9"/>
      <c r="VUY16" s="9"/>
      <c r="VUZ16" s="9"/>
      <c r="VVA16" s="9"/>
      <c r="VVB16" s="9"/>
      <c r="VVC16" s="9"/>
      <c r="VVD16" s="9"/>
      <c r="VVE16" s="9"/>
      <c r="VVF16" s="9"/>
      <c r="VVG16" s="9"/>
      <c r="VVH16" s="9"/>
      <c r="VVI16" s="9"/>
      <c r="VVJ16" s="9"/>
      <c r="VVK16" s="9"/>
      <c r="VVL16" s="9"/>
      <c r="VVM16" s="9"/>
      <c r="VVN16" s="9"/>
      <c r="VVO16" s="9"/>
      <c r="VVP16" s="9"/>
      <c r="VVQ16" s="9"/>
      <c r="VVR16" s="9"/>
      <c r="VVS16" s="9"/>
      <c r="VVT16" s="9"/>
      <c r="VVU16" s="9"/>
      <c r="VVV16" s="9"/>
      <c r="VVW16" s="9"/>
      <c r="VVX16" s="9"/>
      <c r="VVY16" s="9"/>
      <c r="VVZ16" s="9"/>
      <c r="VWA16" s="9"/>
      <c r="VWB16" s="9"/>
      <c r="VWC16" s="9"/>
      <c r="VWD16" s="9"/>
      <c r="VWE16" s="9"/>
      <c r="VWF16" s="9"/>
      <c r="VWG16" s="9"/>
      <c r="VWH16" s="9"/>
      <c r="VWI16" s="9"/>
      <c r="VWJ16" s="9"/>
      <c r="VWK16" s="9"/>
      <c r="VWL16" s="9"/>
      <c r="VWM16" s="9"/>
      <c r="VWN16" s="9"/>
      <c r="VWO16" s="9"/>
      <c r="VWP16" s="9"/>
      <c r="VWQ16" s="9"/>
      <c r="VWR16" s="9"/>
      <c r="VWS16" s="9"/>
      <c r="VWT16" s="9"/>
      <c r="VWU16" s="9"/>
      <c r="VWV16" s="9"/>
      <c r="VWW16" s="9"/>
      <c r="VWX16" s="9"/>
      <c r="VWY16" s="9"/>
      <c r="VWZ16" s="9"/>
      <c r="VXA16" s="9"/>
      <c r="VXB16" s="9"/>
      <c r="VXC16" s="9"/>
      <c r="VXD16" s="9"/>
      <c r="VXE16" s="9"/>
      <c r="VXF16" s="9"/>
      <c r="VXG16" s="9"/>
      <c r="VXH16" s="9"/>
      <c r="VXI16" s="9"/>
      <c r="VXJ16" s="9"/>
      <c r="VXK16" s="9"/>
      <c r="VXL16" s="9"/>
      <c r="VXM16" s="9"/>
      <c r="VXN16" s="9"/>
      <c r="VXO16" s="9"/>
      <c r="VXP16" s="9"/>
      <c r="VXQ16" s="9"/>
      <c r="VXR16" s="9"/>
      <c r="VXS16" s="9"/>
      <c r="VXT16" s="9"/>
      <c r="VXU16" s="9"/>
      <c r="VXV16" s="9"/>
      <c r="VXW16" s="9"/>
      <c r="VXX16" s="9"/>
      <c r="VXY16" s="9"/>
      <c r="VXZ16" s="9"/>
      <c r="VYA16" s="9"/>
      <c r="VYB16" s="9"/>
      <c r="VYC16" s="9"/>
      <c r="VYD16" s="9"/>
      <c r="VYE16" s="9"/>
      <c r="VYF16" s="9"/>
      <c r="VYG16" s="9"/>
      <c r="VYH16" s="9"/>
      <c r="VYI16" s="9"/>
      <c r="VYJ16" s="9"/>
      <c r="VYK16" s="9"/>
      <c r="VYL16" s="9"/>
      <c r="VYM16" s="9"/>
      <c r="VYN16" s="9"/>
      <c r="VYO16" s="9"/>
      <c r="VYP16" s="9"/>
      <c r="VYQ16" s="9"/>
      <c r="VYR16" s="9"/>
      <c r="VYS16" s="9"/>
      <c r="VYT16" s="9"/>
      <c r="VYU16" s="9"/>
      <c r="VYV16" s="9"/>
      <c r="VYW16" s="9"/>
      <c r="VYX16" s="9"/>
      <c r="VYY16" s="9"/>
      <c r="VYZ16" s="9"/>
      <c r="VZA16" s="9"/>
      <c r="VZB16" s="9"/>
      <c r="VZC16" s="9"/>
      <c r="VZD16" s="9"/>
      <c r="VZE16" s="9"/>
      <c r="VZF16" s="9"/>
      <c r="VZG16" s="9"/>
      <c r="VZH16" s="9"/>
      <c r="VZI16" s="9"/>
      <c r="VZJ16" s="9"/>
      <c r="VZK16" s="9"/>
      <c r="VZL16" s="9"/>
      <c r="VZM16" s="9"/>
      <c r="VZN16" s="9"/>
      <c r="VZO16" s="9"/>
      <c r="VZP16" s="9"/>
      <c r="VZQ16" s="9"/>
      <c r="VZR16" s="9"/>
      <c r="VZS16" s="9"/>
      <c r="VZT16" s="9"/>
      <c r="VZU16" s="9"/>
      <c r="VZV16" s="9"/>
      <c r="VZW16" s="9"/>
      <c r="VZX16" s="9"/>
      <c r="VZY16" s="9"/>
      <c r="VZZ16" s="9"/>
      <c r="WAA16" s="9"/>
      <c r="WAB16" s="9"/>
      <c r="WAC16" s="9"/>
      <c r="WAD16" s="9"/>
      <c r="WAE16" s="9"/>
      <c r="WAF16" s="9"/>
      <c r="WAG16" s="9"/>
      <c r="WAH16" s="9"/>
      <c r="WAI16" s="9"/>
      <c r="WAJ16" s="9"/>
      <c r="WAK16" s="9"/>
      <c r="WAL16" s="9"/>
      <c r="WAM16" s="9"/>
      <c r="WAN16" s="9"/>
      <c r="WAO16" s="9"/>
      <c r="WAP16" s="9"/>
      <c r="WAQ16" s="9"/>
      <c r="WAR16" s="9"/>
      <c r="WAS16" s="9"/>
      <c r="WAT16" s="9"/>
      <c r="WAU16" s="9"/>
      <c r="WAV16" s="9"/>
      <c r="WAW16" s="9"/>
      <c r="WAX16" s="9"/>
      <c r="WAY16" s="9"/>
      <c r="WAZ16" s="9"/>
      <c r="WBA16" s="9"/>
      <c r="WBB16" s="9"/>
      <c r="WBC16" s="9"/>
      <c r="WBD16" s="9"/>
      <c r="WBE16" s="9"/>
      <c r="WBF16" s="9"/>
      <c r="WBG16" s="9"/>
      <c r="WBH16" s="9"/>
      <c r="WBI16" s="9"/>
      <c r="WBJ16" s="9"/>
      <c r="WBK16" s="9"/>
      <c r="WBL16" s="9"/>
      <c r="WBM16" s="9"/>
      <c r="WBN16" s="9"/>
      <c r="WBO16" s="9"/>
      <c r="WBP16" s="9"/>
      <c r="WBQ16" s="9"/>
      <c r="WBR16" s="9"/>
      <c r="WBS16" s="9"/>
      <c r="WBT16" s="9"/>
      <c r="WBU16" s="9"/>
      <c r="WBV16" s="9"/>
      <c r="WBW16" s="9"/>
      <c r="WBX16" s="9"/>
      <c r="WBY16" s="9"/>
      <c r="WBZ16" s="9"/>
      <c r="WCA16" s="9"/>
      <c r="WCB16" s="9"/>
      <c r="WCC16" s="9"/>
      <c r="WCD16" s="9"/>
      <c r="WCE16" s="9"/>
      <c r="WCF16" s="9"/>
      <c r="WCG16" s="9"/>
      <c r="WCH16" s="9"/>
      <c r="WCI16" s="9"/>
      <c r="WCJ16" s="9"/>
      <c r="WCK16" s="9"/>
      <c r="WCL16" s="9"/>
      <c r="WCM16" s="9"/>
      <c r="WCN16" s="9"/>
      <c r="WCO16" s="9"/>
      <c r="WCP16" s="9"/>
      <c r="WCQ16" s="9"/>
      <c r="WCR16" s="9"/>
      <c r="WCS16" s="9"/>
      <c r="WCT16" s="9"/>
      <c r="WCU16" s="9"/>
      <c r="WCV16" s="9"/>
      <c r="WCW16" s="9"/>
      <c r="WCX16" s="9"/>
      <c r="WCY16" s="9"/>
      <c r="WCZ16" s="9"/>
      <c r="WDA16" s="9"/>
      <c r="WDB16" s="9"/>
      <c r="WDC16" s="9"/>
      <c r="WDD16" s="9"/>
      <c r="WDE16" s="9"/>
      <c r="WDF16" s="9"/>
      <c r="WDG16" s="9"/>
      <c r="WDH16" s="9"/>
      <c r="WDI16" s="9"/>
      <c r="WDJ16" s="9"/>
      <c r="WDK16" s="9"/>
      <c r="WDL16" s="9"/>
      <c r="WDM16" s="9"/>
      <c r="WDN16" s="9"/>
      <c r="WDO16" s="9"/>
      <c r="WDP16" s="9"/>
      <c r="WDQ16" s="9"/>
      <c r="WDR16" s="9"/>
      <c r="WDS16" s="9"/>
      <c r="WDT16" s="9"/>
      <c r="WDU16" s="9"/>
      <c r="WDV16" s="9"/>
      <c r="WDW16" s="9"/>
      <c r="WDX16" s="9"/>
      <c r="WDY16" s="9"/>
      <c r="WDZ16" s="9"/>
      <c r="WEA16" s="9"/>
      <c r="WEB16" s="9"/>
      <c r="WEC16" s="9"/>
      <c r="WED16" s="9"/>
      <c r="WEE16" s="9"/>
      <c r="WEF16" s="9"/>
      <c r="WEG16" s="9"/>
      <c r="WEH16" s="9"/>
      <c r="WEI16" s="9"/>
      <c r="WEJ16" s="9"/>
      <c r="WEK16" s="9"/>
      <c r="WEL16" s="9"/>
      <c r="WEM16" s="9"/>
      <c r="WEN16" s="9"/>
      <c r="WEO16" s="9"/>
      <c r="WEP16" s="9"/>
      <c r="WEQ16" s="9"/>
      <c r="WER16" s="9"/>
      <c r="WES16" s="9"/>
      <c r="WET16" s="9"/>
      <c r="WEU16" s="9"/>
      <c r="WEV16" s="9"/>
      <c r="WEW16" s="9"/>
      <c r="WEX16" s="9"/>
      <c r="WEY16" s="9"/>
      <c r="WEZ16" s="9"/>
      <c r="WFA16" s="9"/>
      <c r="WFB16" s="9"/>
      <c r="WFC16" s="9"/>
      <c r="WFD16" s="9"/>
      <c r="WFE16" s="9"/>
      <c r="WFF16" s="9"/>
      <c r="WFG16" s="9"/>
      <c r="WFH16" s="9"/>
      <c r="WFI16" s="9"/>
      <c r="WFJ16" s="9"/>
      <c r="WFK16" s="9"/>
      <c r="WFL16" s="9"/>
      <c r="WFM16" s="9"/>
      <c r="WFN16" s="9"/>
      <c r="WFO16" s="9"/>
      <c r="WFP16" s="9"/>
      <c r="WFQ16" s="9"/>
      <c r="WFR16" s="9"/>
      <c r="WFS16" s="9"/>
      <c r="WFT16" s="9"/>
      <c r="WFU16" s="9"/>
      <c r="WFV16" s="9"/>
      <c r="WFW16" s="9"/>
      <c r="WFX16" s="9"/>
      <c r="WFY16" s="9"/>
      <c r="WFZ16" s="9"/>
      <c r="WGA16" s="9"/>
      <c r="WGB16" s="9"/>
      <c r="WGC16" s="9"/>
      <c r="WGD16" s="9"/>
      <c r="WGE16" s="9"/>
      <c r="WGF16" s="9"/>
      <c r="WGG16" s="9"/>
      <c r="WGH16" s="9"/>
      <c r="WGI16" s="9"/>
      <c r="WGJ16" s="9"/>
      <c r="WGK16" s="9"/>
      <c r="WGL16" s="9"/>
      <c r="WGM16" s="9"/>
      <c r="WGN16" s="9"/>
      <c r="WGO16" s="9"/>
      <c r="WGP16" s="9"/>
      <c r="WGQ16" s="9"/>
      <c r="WGR16" s="9"/>
      <c r="WGS16" s="9"/>
      <c r="WGT16" s="9"/>
      <c r="WGU16" s="9"/>
      <c r="WGV16" s="9"/>
      <c r="WGW16" s="9"/>
      <c r="WGX16" s="9"/>
      <c r="WGY16" s="9"/>
      <c r="WGZ16" s="9"/>
      <c r="WHA16" s="9"/>
      <c r="WHB16" s="9"/>
      <c r="WHC16" s="9"/>
      <c r="WHD16" s="9"/>
      <c r="WHE16" s="9"/>
      <c r="WHF16" s="9"/>
      <c r="WHG16" s="9"/>
      <c r="WHH16" s="9"/>
      <c r="WHI16" s="9"/>
      <c r="WHJ16" s="9"/>
      <c r="WHK16" s="9"/>
      <c r="WHL16" s="9"/>
      <c r="WHM16" s="9"/>
      <c r="WHN16" s="9"/>
      <c r="WHO16" s="9"/>
      <c r="WHP16" s="9"/>
      <c r="WHQ16" s="9"/>
      <c r="WHR16" s="9"/>
      <c r="WHS16" s="9"/>
      <c r="WHT16" s="9"/>
      <c r="WHU16" s="9"/>
      <c r="WHV16" s="9"/>
      <c r="WHW16" s="9"/>
      <c r="WHX16" s="9"/>
      <c r="WHY16" s="9"/>
      <c r="WHZ16" s="9"/>
      <c r="WIA16" s="9"/>
      <c r="WIB16" s="9"/>
      <c r="WIC16" s="9"/>
      <c r="WID16" s="9"/>
      <c r="WIE16" s="9"/>
      <c r="WIF16" s="9"/>
      <c r="WIG16" s="9"/>
      <c r="WIH16" s="9"/>
      <c r="WII16" s="9"/>
      <c r="WIJ16" s="9"/>
      <c r="WIK16" s="9"/>
      <c r="WIL16" s="9"/>
      <c r="WIM16" s="9"/>
      <c r="WIN16" s="9"/>
      <c r="WIO16" s="9"/>
      <c r="WIP16" s="9"/>
      <c r="WIQ16" s="9"/>
      <c r="WIR16" s="9"/>
      <c r="WIS16" s="9"/>
      <c r="WIT16" s="9"/>
      <c r="WIU16" s="9"/>
      <c r="WIV16" s="9"/>
      <c r="WIW16" s="9"/>
      <c r="WIX16" s="9"/>
      <c r="WIY16" s="9"/>
      <c r="WIZ16" s="9"/>
      <c r="WJA16" s="9"/>
      <c r="WJB16" s="9"/>
      <c r="WJC16" s="9"/>
      <c r="WJD16" s="9"/>
      <c r="WJE16" s="9"/>
      <c r="WJF16" s="9"/>
      <c r="WJG16" s="9"/>
      <c r="WJH16" s="9"/>
      <c r="WJI16" s="9"/>
      <c r="WJJ16" s="9"/>
      <c r="WJK16" s="9"/>
      <c r="WJL16" s="9"/>
      <c r="WJM16" s="9"/>
      <c r="WJN16" s="9"/>
      <c r="WJO16" s="9"/>
      <c r="WJP16" s="9"/>
      <c r="WJQ16" s="9"/>
      <c r="WJR16" s="9"/>
      <c r="WJS16" s="9"/>
      <c r="WJT16" s="9"/>
      <c r="WJU16" s="9"/>
      <c r="WJV16" s="9"/>
      <c r="WJW16" s="9"/>
      <c r="WJX16" s="9"/>
      <c r="WJY16" s="9"/>
      <c r="WJZ16" s="9"/>
      <c r="WKA16" s="9"/>
      <c r="WKB16" s="9"/>
      <c r="WKC16" s="9"/>
      <c r="WKD16" s="9"/>
      <c r="WKE16" s="9"/>
      <c r="WKF16" s="9"/>
      <c r="WKG16" s="9"/>
      <c r="WKH16" s="9"/>
      <c r="WKI16" s="9"/>
      <c r="WKJ16" s="9"/>
      <c r="WKK16" s="9"/>
      <c r="WKL16" s="9"/>
      <c r="WKM16" s="9"/>
      <c r="WKN16" s="9"/>
      <c r="WKO16" s="9"/>
      <c r="WKP16" s="9"/>
      <c r="WKQ16" s="9"/>
      <c r="WKR16" s="9"/>
      <c r="WKS16" s="9"/>
      <c r="WKT16" s="9"/>
      <c r="WKU16" s="9"/>
      <c r="WKV16" s="9"/>
      <c r="WKW16" s="9"/>
      <c r="WKX16" s="9"/>
      <c r="WKY16" s="9"/>
      <c r="WKZ16" s="9"/>
      <c r="WLA16" s="9"/>
      <c r="WLB16" s="9"/>
      <c r="WLC16" s="9"/>
      <c r="WLD16" s="9"/>
      <c r="WLE16" s="9"/>
      <c r="WLF16" s="9"/>
      <c r="WLG16" s="9"/>
      <c r="WLH16" s="9"/>
      <c r="WLI16" s="9"/>
      <c r="WLJ16" s="9"/>
      <c r="WLK16" s="9"/>
      <c r="WLL16" s="9"/>
      <c r="WLM16" s="9"/>
      <c r="WLN16" s="9"/>
      <c r="WLO16" s="9"/>
      <c r="WLP16" s="9"/>
      <c r="WLQ16" s="9"/>
      <c r="WLR16" s="9"/>
      <c r="WLS16" s="9"/>
      <c r="WLT16" s="9"/>
      <c r="WLU16" s="9"/>
      <c r="WLV16" s="9"/>
      <c r="WLW16" s="9"/>
      <c r="WLX16" s="9"/>
      <c r="WLY16" s="9"/>
      <c r="WLZ16" s="9"/>
      <c r="WMA16" s="9"/>
      <c r="WMB16" s="9"/>
      <c r="WMC16" s="9"/>
      <c r="WMD16" s="9"/>
      <c r="WME16" s="9"/>
      <c r="WMF16" s="9"/>
      <c r="WMG16" s="9"/>
      <c r="WMH16" s="9"/>
      <c r="WMI16" s="9"/>
      <c r="WMJ16" s="9"/>
      <c r="WMK16" s="9"/>
      <c r="WML16" s="9"/>
      <c r="WMM16" s="9"/>
      <c r="WMN16" s="9"/>
      <c r="WMO16" s="9"/>
      <c r="WMP16" s="9"/>
      <c r="WMQ16" s="9"/>
      <c r="WMR16" s="9"/>
      <c r="WMS16" s="9"/>
      <c r="WMT16" s="9"/>
      <c r="WMU16" s="9"/>
      <c r="WMV16" s="9"/>
      <c r="WMW16" s="9"/>
      <c r="WMX16" s="9"/>
      <c r="WMY16" s="9"/>
      <c r="WMZ16" s="9"/>
      <c r="WNA16" s="9"/>
      <c r="WNB16" s="9"/>
      <c r="WNC16" s="9"/>
      <c r="WND16" s="9"/>
      <c r="WNE16" s="9"/>
      <c r="WNF16" s="9"/>
      <c r="WNG16" s="9"/>
      <c r="WNH16" s="9"/>
      <c r="WNI16" s="9"/>
      <c r="WNJ16" s="9"/>
      <c r="WNK16" s="9"/>
      <c r="WNL16" s="9"/>
      <c r="WNM16" s="9"/>
      <c r="WNN16" s="9"/>
      <c r="WNO16" s="9"/>
      <c r="WNP16" s="9"/>
      <c r="WNQ16" s="9"/>
      <c r="WNR16" s="9"/>
      <c r="WNS16" s="9"/>
      <c r="WNT16" s="9"/>
      <c r="WNU16" s="9"/>
      <c r="WNV16" s="9"/>
      <c r="WNW16" s="9"/>
      <c r="WNX16" s="9"/>
      <c r="WNY16" s="9"/>
      <c r="WNZ16" s="9"/>
      <c r="WOA16" s="9"/>
      <c r="WOB16" s="9"/>
      <c r="WOC16" s="9"/>
      <c r="WOD16" s="9"/>
      <c r="WOE16" s="9"/>
      <c r="WOF16" s="9"/>
      <c r="WOG16" s="9"/>
      <c r="WOH16" s="9"/>
      <c r="WOI16" s="9"/>
      <c r="WOJ16" s="9"/>
      <c r="WOK16" s="9"/>
      <c r="WOL16" s="9"/>
      <c r="WOM16" s="9"/>
      <c r="WON16" s="9"/>
      <c r="WOO16" s="9"/>
      <c r="WOP16" s="9"/>
      <c r="WOQ16" s="9"/>
      <c r="WOR16" s="9"/>
      <c r="WOS16" s="9"/>
      <c r="WOT16" s="9"/>
      <c r="WOU16" s="9"/>
      <c r="WOV16" s="9"/>
      <c r="WOW16" s="9"/>
      <c r="WOX16" s="9"/>
      <c r="WOY16" s="9"/>
      <c r="WOZ16" s="9"/>
      <c r="WPA16" s="9"/>
      <c r="WPB16" s="9"/>
      <c r="WPC16" s="9"/>
      <c r="WPD16" s="9"/>
      <c r="WPE16" s="9"/>
      <c r="WPF16" s="9"/>
      <c r="WPG16" s="9"/>
      <c r="WPH16" s="9"/>
      <c r="WPI16" s="9"/>
      <c r="WPJ16" s="9"/>
      <c r="WPK16" s="9"/>
      <c r="WPL16" s="9"/>
      <c r="WPM16" s="9"/>
      <c r="WPN16" s="9"/>
      <c r="WPO16" s="9"/>
      <c r="WPP16" s="9"/>
      <c r="WPQ16" s="9"/>
      <c r="WPR16" s="9"/>
      <c r="WPS16" s="9"/>
      <c r="WPT16" s="9"/>
      <c r="WPU16" s="9"/>
      <c r="WPV16" s="9"/>
      <c r="WPW16" s="9"/>
      <c r="WPX16" s="9"/>
      <c r="WPY16" s="9"/>
      <c r="WPZ16" s="9"/>
      <c r="WQA16" s="9"/>
      <c r="WQB16" s="9"/>
      <c r="WQC16" s="9"/>
      <c r="WQD16" s="9"/>
      <c r="WQE16" s="9"/>
      <c r="WQF16" s="9"/>
      <c r="WQG16" s="9"/>
      <c r="WQH16" s="9"/>
      <c r="WQI16" s="9"/>
      <c r="WQJ16" s="9"/>
      <c r="WQK16" s="9"/>
      <c r="WQL16" s="9"/>
      <c r="WQM16" s="9"/>
      <c r="WQN16" s="9"/>
      <c r="WQO16" s="9"/>
      <c r="WQP16" s="9"/>
      <c r="WQQ16" s="9"/>
      <c r="WQR16" s="9"/>
      <c r="WQS16" s="9"/>
      <c r="WQT16" s="9"/>
      <c r="WQU16" s="9"/>
      <c r="WQV16" s="9"/>
      <c r="WQW16" s="9"/>
      <c r="WQX16" s="9"/>
      <c r="WQY16" s="9"/>
      <c r="WQZ16" s="9"/>
      <c r="WRA16" s="9"/>
      <c r="WRB16" s="9"/>
      <c r="WRC16" s="9"/>
      <c r="WRD16" s="9"/>
      <c r="WRE16" s="9"/>
      <c r="WRF16" s="9"/>
      <c r="WRG16" s="9"/>
      <c r="WRH16" s="9"/>
      <c r="WRI16" s="9"/>
      <c r="WRJ16" s="9"/>
      <c r="WRK16" s="9"/>
      <c r="WRL16" s="9"/>
      <c r="WRM16" s="9"/>
      <c r="WRN16" s="9"/>
      <c r="WRO16" s="9"/>
      <c r="WRP16" s="9"/>
      <c r="WRQ16" s="9"/>
      <c r="WRR16" s="9"/>
      <c r="WRS16" s="9"/>
      <c r="WRT16" s="9"/>
      <c r="WRU16" s="9"/>
      <c r="WRV16" s="9"/>
      <c r="WRW16" s="9"/>
      <c r="WRX16" s="9"/>
      <c r="WRY16" s="9"/>
      <c r="WRZ16" s="9"/>
      <c r="WSA16" s="9"/>
      <c r="WSB16" s="9"/>
      <c r="WSC16" s="9"/>
      <c r="WSD16" s="9"/>
      <c r="WSE16" s="9"/>
      <c r="WSF16" s="9"/>
      <c r="WSG16" s="9"/>
      <c r="WSH16" s="9"/>
      <c r="WSI16" s="9"/>
      <c r="WSJ16" s="9"/>
      <c r="WSK16" s="9"/>
      <c r="WSL16" s="9"/>
      <c r="WSM16" s="9"/>
      <c r="WSN16" s="9"/>
      <c r="WSO16" s="9"/>
      <c r="WSP16" s="9"/>
      <c r="WSQ16" s="9"/>
      <c r="WSR16" s="9"/>
      <c r="WSS16" s="9"/>
      <c r="WST16" s="9"/>
      <c r="WSU16" s="6"/>
      <c r="WSV16" s="6"/>
      <c r="WSW16" s="6"/>
      <c r="WSX16" s="114"/>
    </row>
    <row r="17" spans="1:17 1780:16066" x14ac:dyDescent="0.25">
      <c r="A17" s="115"/>
      <c r="B17" s="115"/>
      <c r="C17" s="115"/>
      <c r="D17" s="115"/>
      <c r="E17" s="115"/>
      <c r="F17" s="115"/>
      <c r="G17" s="115"/>
      <c r="H17" s="115"/>
      <c r="I17" s="115"/>
      <c r="BPL17" s="107"/>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6"/>
      <c r="WSV17" s="123" t="s">
        <v>0</v>
      </c>
      <c r="WSW17" s="6"/>
      <c r="WSX17" s="114"/>
    </row>
    <row r="18" spans="1:17 1780:16066" x14ac:dyDescent="0.25">
      <c r="A18" s="115"/>
      <c r="B18" s="115"/>
      <c r="C18" s="115"/>
      <c r="D18" s="115"/>
      <c r="E18" s="115"/>
      <c r="F18" s="115"/>
      <c r="G18" s="115"/>
      <c r="H18" s="115"/>
      <c r="I18" s="115"/>
      <c r="P18" s="47" t="s">
        <v>112</v>
      </c>
      <c r="Q18" t="s">
        <v>106</v>
      </c>
      <c r="BPL18" s="107"/>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6"/>
      <c r="WSV18" s="123"/>
      <c r="WSW18" s="6"/>
      <c r="WSX18" s="114"/>
    </row>
    <row r="19" spans="1:17 1780:16066" ht="21.95" customHeight="1" x14ac:dyDescent="0.25">
      <c r="A19" s="115"/>
      <c r="B19" s="115"/>
      <c r="C19" s="115"/>
      <c r="D19" s="115"/>
      <c r="E19" s="115"/>
      <c r="F19" s="115"/>
      <c r="G19" s="115"/>
      <c r="H19" s="115"/>
      <c r="I19" s="115"/>
      <c r="P19" t="s">
        <v>111</v>
      </c>
      <c r="Q19" t="str">
        <f>'Laiju (2)'!B23</f>
        <v>Rupees One Lakh Only</v>
      </c>
      <c r="BPL19" s="107"/>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6"/>
      <c r="WSV19" s="123"/>
      <c r="WSW19" s="6"/>
      <c r="WSX19" s="114"/>
    </row>
    <row r="20" spans="1:17 1780:16066" ht="28.5" customHeight="1" x14ac:dyDescent="0.35">
      <c r="A20" s="130" t="s">
        <v>150</v>
      </c>
      <c r="B20" s="131"/>
      <c r="C20" s="131"/>
      <c r="D20" s="131"/>
      <c r="E20" s="131"/>
      <c r="F20" s="131"/>
      <c r="G20" s="131"/>
      <c r="H20" s="131"/>
      <c r="I20" s="131"/>
      <c r="P20" t="s">
        <v>119</v>
      </c>
      <c r="BPL20" s="107"/>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6"/>
      <c r="WSV20" s="6"/>
      <c r="WSW20" s="6"/>
      <c r="WSX20" s="114"/>
    </row>
    <row r="21" spans="1:17 1780:16066" ht="30" customHeight="1" x14ac:dyDescent="0.25">
      <c r="A21" s="115"/>
      <c r="B21" s="115"/>
      <c r="C21" s="115"/>
      <c r="D21" s="115"/>
      <c r="E21" s="115"/>
      <c r="F21" s="115"/>
      <c r="G21" s="115"/>
      <c r="H21" s="115"/>
      <c r="I21" s="115"/>
      <c r="P21" t="s">
        <v>118</v>
      </c>
      <c r="BPL21" s="107"/>
      <c r="BPM21" s="9"/>
      <c r="BPN21" s="9"/>
      <c r="BPO21" s="9"/>
      <c r="BPP21" s="9"/>
      <c r="BPQ21" s="9"/>
      <c r="BPR21" s="9"/>
      <c r="BPS21" s="9"/>
      <c r="BPT21" s="9"/>
      <c r="BPU21" s="9"/>
      <c r="BPV21" s="9"/>
      <c r="BPW21" s="9"/>
      <c r="BPX21" s="9"/>
      <c r="BPY21" s="9"/>
      <c r="BPZ21" s="9"/>
      <c r="BQA21" s="9"/>
      <c r="BQB21" s="9"/>
      <c r="BQC21" s="9"/>
      <c r="BQD21" s="9"/>
      <c r="BQE21" s="9"/>
      <c r="BQF21" s="9"/>
      <c r="BQG21" s="9"/>
      <c r="BQH21" s="9"/>
      <c r="BQI21" s="9"/>
      <c r="BQJ21" s="9"/>
      <c r="BQK21" s="9"/>
      <c r="BQL21" s="9"/>
      <c r="BQM21" s="9"/>
      <c r="BQN21" s="9"/>
      <c r="BQO21" s="9"/>
      <c r="BQP21" s="9"/>
      <c r="BQQ21" s="9"/>
      <c r="BQR21" s="9"/>
      <c r="BQS21" s="9"/>
      <c r="BQT21" s="9"/>
      <c r="BQU21" s="9"/>
      <c r="BQV21" s="9"/>
      <c r="BQW21" s="9"/>
      <c r="BQX21" s="9"/>
      <c r="BQY21" s="9"/>
      <c r="BQZ21" s="9"/>
      <c r="BRA21" s="9"/>
      <c r="BRB21" s="9"/>
      <c r="BRC21" s="9"/>
      <c r="BRD21" s="9"/>
      <c r="BRE21" s="9"/>
      <c r="BRF21" s="9"/>
      <c r="BRG21" s="9"/>
      <c r="BRH21" s="9"/>
      <c r="BRI21" s="9"/>
      <c r="BRJ21" s="9"/>
      <c r="BRK21" s="9"/>
      <c r="BRL21" s="9"/>
      <c r="BRM21" s="9"/>
      <c r="BRN21" s="9"/>
      <c r="BRO21" s="9"/>
      <c r="BRP21" s="9"/>
      <c r="BRQ21" s="9"/>
      <c r="BRR21" s="9"/>
      <c r="BRS21" s="9"/>
      <c r="BRT21" s="9"/>
      <c r="BRU21" s="9"/>
      <c r="BRV21" s="9"/>
      <c r="BRW21" s="9"/>
      <c r="BRX21" s="9"/>
      <c r="BRY21" s="9"/>
      <c r="BRZ21" s="9"/>
      <c r="BSA21" s="9"/>
      <c r="BSB21" s="9"/>
      <c r="BSC21" s="9"/>
      <c r="BSD21" s="9"/>
      <c r="BSE21" s="9"/>
      <c r="BSF21" s="9"/>
      <c r="BSG21" s="9"/>
      <c r="BSH21" s="9"/>
      <c r="BSI21" s="9"/>
      <c r="BSJ21" s="9"/>
      <c r="BSK21" s="9"/>
      <c r="BSL21" s="9"/>
      <c r="BSM21" s="9"/>
      <c r="BSN21" s="9"/>
      <c r="BSO21" s="9"/>
      <c r="BSP21" s="9"/>
      <c r="BSQ21" s="9"/>
      <c r="BSR21" s="9"/>
      <c r="BSS21" s="9"/>
      <c r="BST21" s="9"/>
      <c r="BSU21" s="9"/>
      <c r="BSV21" s="9"/>
      <c r="BSW21" s="9"/>
      <c r="BSX21" s="9"/>
      <c r="BSY21" s="9"/>
      <c r="BSZ21" s="9"/>
      <c r="BTA21" s="9"/>
      <c r="BTB21" s="9"/>
      <c r="BTC21" s="9"/>
      <c r="BTD21" s="9"/>
      <c r="BTE21" s="9"/>
      <c r="BTF21" s="9"/>
      <c r="BTG21" s="9"/>
      <c r="BTH21" s="9"/>
      <c r="BTI21" s="9"/>
      <c r="BTJ21" s="9"/>
      <c r="BTK21" s="9"/>
      <c r="BTL21" s="9"/>
      <c r="BTM21" s="9"/>
      <c r="BTN21" s="9"/>
      <c r="BTO21" s="9"/>
      <c r="BTP21" s="9"/>
      <c r="BTQ21" s="9"/>
      <c r="BTR21" s="9"/>
      <c r="BTS21" s="9"/>
      <c r="BTT21" s="9"/>
      <c r="BTU21" s="9"/>
      <c r="BTV21" s="9"/>
      <c r="BTW21" s="9"/>
      <c r="BTX21" s="9"/>
      <c r="BTY21" s="9"/>
      <c r="BTZ21" s="9"/>
      <c r="BUA21" s="9"/>
      <c r="BUB21" s="9"/>
      <c r="BUC21" s="9"/>
      <c r="BUD21" s="9"/>
      <c r="BUE21" s="9"/>
      <c r="BUF21" s="9"/>
      <c r="BUG21" s="9"/>
      <c r="BUH21" s="9"/>
      <c r="BUI21" s="9"/>
      <c r="BUJ21" s="9"/>
      <c r="BUK21" s="9"/>
      <c r="BUL21" s="9"/>
      <c r="BUM21" s="9"/>
      <c r="BUN21" s="9"/>
      <c r="BUO21" s="9"/>
      <c r="BUP21" s="9"/>
      <c r="BUQ21" s="9"/>
      <c r="BUR21" s="9"/>
      <c r="BUS21" s="9"/>
      <c r="BUT21" s="9"/>
      <c r="BUU21" s="9"/>
      <c r="BUV21" s="9"/>
      <c r="BUW21" s="9"/>
      <c r="BUX21" s="9"/>
      <c r="BUY21" s="9"/>
      <c r="BUZ21" s="9"/>
      <c r="BVA21" s="9"/>
      <c r="BVB21" s="9"/>
      <c r="BVC21" s="9"/>
      <c r="BVD21" s="9"/>
      <c r="BVE21" s="9"/>
      <c r="BVF21" s="9"/>
      <c r="BVG21" s="9"/>
      <c r="BVH21" s="9"/>
      <c r="BVI21" s="9"/>
      <c r="BVJ21" s="9"/>
      <c r="BVK21" s="9"/>
      <c r="BVL21" s="9"/>
      <c r="BVM21" s="9"/>
      <c r="BVN21" s="9"/>
      <c r="BVO21" s="9"/>
      <c r="BVP21" s="9"/>
      <c r="BVQ21" s="9"/>
      <c r="BVR21" s="9"/>
      <c r="BVS21" s="9"/>
      <c r="BVT21" s="9"/>
      <c r="BVU21" s="9"/>
      <c r="BVV21" s="9"/>
      <c r="BVW21" s="9"/>
      <c r="BVX21" s="9"/>
      <c r="BVY21" s="9"/>
      <c r="BVZ21" s="9"/>
      <c r="BWA21" s="9"/>
      <c r="BWB21" s="9"/>
      <c r="BWC21" s="9"/>
      <c r="BWD21" s="9"/>
      <c r="BWE21" s="9"/>
      <c r="BWF21" s="9"/>
      <c r="BWG21" s="9"/>
      <c r="BWH21" s="9"/>
      <c r="BWI21" s="9"/>
      <c r="BWJ21" s="9"/>
      <c r="BWK21" s="9"/>
      <c r="BWL21" s="9"/>
      <c r="BWM21" s="9"/>
      <c r="BWN21" s="9"/>
      <c r="BWO21" s="9"/>
      <c r="BWP21" s="9"/>
      <c r="BWQ21" s="9"/>
      <c r="BWR21" s="9"/>
      <c r="BWS21" s="9"/>
      <c r="BWT21" s="9"/>
      <c r="BWU21" s="9"/>
      <c r="BWV21" s="9"/>
      <c r="BWW21" s="9"/>
      <c r="BWX21" s="9"/>
      <c r="BWY21" s="9"/>
      <c r="BWZ21" s="9"/>
      <c r="BXA21" s="9"/>
      <c r="BXB21" s="9"/>
      <c r="BXC21" s="9"/>
      <c r="BXD21" s="9"/>
      <c r="BXE21" s="9"/>
      <c r="BXF21" s="9"/>
      <c r="BXG21" s="9"/>
      <c r="BXH21" s="9"/>
      <c r="BXI21" s="9"/>
      <c r="BXJ21" s="9"/>
      <c r="BXK21" s="9"/>
      <c r="BXL21" s="9"/>
      <c r="BXM21" s="9"/>
      <c r="BXN21" s="9"/>
      <c r="BXO21" s="9"/>
      <c r="BXP21" s="9"/>
      <c r="BXQ21" s="9"/>
      <c r="BXR21" s="9"/>
      <c r="BXS21" s="9"/>
      <c r="BXT21" s="9"/>
      <c r="BXU21" s="9"/>
      <c r="BXV21" s="9"/>
      <c r="BXW21" s="9"/>
      <c r="BXX21" s="9"/>
      <c r="BXY21" s="9"/>
      <c r="BXZ21" s="9"/>
      <c r="BYA21" s="9"/>
      <c r="BYB21" s="9"/>
      <c r="BYC21" s="9"/>
      <c r="BYD21" s="9"/>
      <c r="BYE21" s="9"/>
      <c r="BYF21" s="9"/>
      <c r="BYG21" s="9"/>
      <c r="BYH21" s="9"/>
      <c r="BYI21" s="9"/>
      <c r="BYJ21" s="9"/>
      <c r="BYK21" s="9"/>
      <c r="BYL21" s="9"/>
      <c r="BYM21" s="9"/>
      <c r="BYN21" s="9"/>
      <c r="BYO21" s="9"/>
      <c r="BYP21" s="9"/>
      <c r="BYQ21" s="9"/>
      <c r="BYR21" s="9"/>
      <c r="BYS21" s="9"/>
      <c r="BYT21" s="9"/>
      <c r="BYU21" s="9"/>
      <c r="BYV21" s="9"/>
      <c r="BYW21" s="9"/>
      <c r="BYX21" s="9"/>
      <c r="BYY21" s="9"/>
      <c r="BYZ21" s="9"/>
      <c r="BZA21" s="9"/>
      <c r="BZB21" s="9"/>
      <c r="BZC21" s="9"/>
      <c r="BZD21" s="9"/>
      <c r="BZE21" s="9"/>
      <c r="BZF21" s="9"/>
      <c r="BZG21" s="9"/>
      <c r="BZH21" s="9"/>
      <c r="BZI21" s="9"/>
      <c r="BZJ21" s="9"/>
      <c r="BZK21" s="9"/>
      <c r="BZL21" s="9"/>
      <c r="BZM21" s="9"/>
      <c r="BZN21" s="9"/>
      <c r="BZO21" s="9"/>
      <c r="BZP21" s="9"/>
      <c r="BZQ21" s="9"/>
      <c r="BZR21" s="9"/>
      <c r="BZS21" s="9"/>
      <c r="BZT21" s="9"/>
      <c r="BZU21" s="9"/>
      <c r="BZV21" s="9"/>
      <c r="BZW21" s="9"/>
      <c r="BZX21" s="9"/>
      <c r="BZY21" s="9"/>
      <c r="BZZ21" s="9"/>
      <c r="CAA21" s="9"/>
      <c r="CAB21" s="9"/>
      <c r="CAC21" s="9"/>
      <c r="CAD21" s="9"/>
      <c r="CAE21" s="9"/>
      <c r="CAF21" s="9"/>
      <c r="CAG21" s="9"/>
      <c r="CAH21" s="9"/>
      <c r="CAI21" s="9"/>
      <c r="CAJ21" s="9"/>
      <c r="CAK21" s="9"/>
      <c r="CAL21" s="9"/>
      <c r="CAM21" s="9"/>
      <c r="CAN21" s="9"/>
      <c r="CAO21" s="9"/>
      <c r="CAP21" s="9"/>
      <c r="CAQ21" s="9"/>
      <c r="CAR21" s="9"/>
      <c r="CAS21" s="9"/>
      <c r="CAT21" s="9"/>
      <c r="CAU21" s="9"/>
      <c r="CAV21" s="9"/>
      <c r="CAW21" s="9"/>
      <c r="CAX21" s="9"/>
      <c r="CAY21" s="9"/>
      <c r="CAZ21" s="9"/>
      <c r="CBA21" s="9"/>
      <c r="CBB21" s="9"/>
      <c r="CBC21" s="9"/>
      <c r="CBD21" s="9"/>
      <c r="CBE21" s="9"/>
      <c r="CBF21" s="9"/>
      <c r="CBG21" s="9"/>
      <c r="CBH21" s="9"/>
      <c r="CBI21" s="9"/>
      <c r="CBJ21" s="9"/>
      <c r="CBK21" s="9"/>
      <c r="CBL21" s="9"/>
      <c r="CBM21" s="9"/>
      <c r="CBN21" s="9"/>
      <c r="CBO21" s="9"/>
      <c r="CBP21" s="9"/>
      <c r="CBQ21" s="9"/>
      <c r="CBR21" s="9"/>
      <c r="CBS21" s="9"/>
      <c r="CBT21" s="9"/>
      <c r="CBU21" s="9"/>
      <c r="CBV21" s="9"/>
      <c r="CBW21" s="9"/>
      <c r="CBX21" s="9"/>
      <c r="CBY21" s="9"/>
      <c r="CBZ21" s="9"/>
      <c r="CCA21" s="9"/>
      <c r="CCB21" s="9"/>
      <c r="CCC21" s="9"/>
      <c r="CCD21" s="9"/>
      <c r="CCE21" s="9"/>
      <c r="CCF21" s="9"/>
      <c r="CCG21" s="9"/>
      <c r="CCH21" s="9"/>
      <c r="CCI21" s="9"/>
      <c r="CCJ21" s="9"/>
      <c r="CCK21" s="9"/>
      <c r="CCL21" s="9"/>
      <c r="CCM21" s="9"/>
      <c r="CCN21" s="9"/>
      <c r="CCO21" s="9"/>
      <c r="CCP21" s="9"/>
      <c r="CCQ21" s="9"/>
      <c r="CCR21" s="9"/>
      <c r="CCS21" s="9"/>
      <c r="CCT21" s="9"/>
      <c r="CCU21" s="9"/>
      <c r="CCV21" s="9"/>
      <c r="CCW21" s="9"/>
      <c r="CCX21" s="9"/>
      <c r="CCY21" s="9"/>
      <c r="CCZ21" s="9"/>
      <c r="CDA21" s="9"/>
      <c r="CDB21" s="9"/>
      <c r="CDC21" s="9"/>
      <c r="CDD21" s="9"/>
      <c r="CDE21" s="9"/>
      <c r="CDF21" s="9"/>
      <c r="CDG21" s="9"/>
      <c r="CDH21" s="9"/>
      <c r="CDI21" s="9"/>
      <c r="CDJ21" s="9"/>
      <c r="CDK21" s="9"/>
      <c r="CDL21" s="9"/>
      <c r="CDM21" s="9"/>
      <c r="CDN21" s="9"/>
      <c r="CDO21" s="9"/>
      <c r="CDP21" s="9"/>
      <c r="CDQ21" s="9"/>
      <c r="CDR21" s="9"/>
      <c r="CDS21" s="9"/>
      <c r="CDT21" s="9"/>
      <c r="CDU21" s="9"/>
      <c r="CDV21" s="9"/>
      <c r="CDW21" s="9"/>
      <c r="CDX21" s="9"/>
      <c r="CDY21" s="9"/>
      <c r="CDZ21" s="9"/>
      <c r="CEA21" s="9"/>
      <c r="CEB21" s="9"/>
      <c r="CEC21" s="9"/>
      <c r="CED21" s="9"/>
      <c r="CEE21" s="9"/>
      <c r="CEF21" s="9"/>
      <c r="CEG21" s="9"/>
      <c r="CEH21" s="9"/>
      <c r="CEI21" s="9"/>
      <c r="CEJ21" s="9"/>
      <c r="CEK21" s="9"/>
      <c r="CEL21" s="9"/>
      <c r="CEM21" s="9"/>
      <c r="CEN21" s="9"/>
      <c r="CEO21" s="9"/>
      <c r="CEP21" s="9"/>
      <c r="CEQ21" s="9"/>
      <c r="CER21" s="9"/>
      <c r="CES21" s="9"/>
      <c r="CET21" s="9"/>
      <c r="CEU21" s="9"/>
      <c r="CEV21" s="9"/>
      <c r="CEW21" s="9"/>
      <c r="CEX21" s="9"/>
      <c r="CEY21" s="9"/>
      <c r="CEZ21" s="9"/>
      <c r="CFA21" s="9"/>
      <c r="CFB21" s="9"/>
      <c r="CFC21" s="9"/>
      <c r="CFD21" s="9"/>
      <c r="CFE21" s="9"/>
      <c r="CFF21" s="9"/>
      <c r="CFG21" s="9"/>
      <c r="CFH21" s="9"/>
      <c r="CFI21" s="9"/>
      <c r="CFJ21" s="9"/>
      <c r="CFK21" s="9"/>
      <c r="CFL21" s="9"/>
      <c r="CFM21" s="9"/>
      <c r="CFN21" s="9"/>
      <c r="CFO21" s="9"/>
      <c r="CFP21" s="9"/>
      <c r="CFQ21" s="9"/>
      <c r="CFR21" s="9"/>
      <c r="CFS21" s="9"/>
      <c r="CFT21" s="9"/>
      <c r="CFU21" s="9"/>
      <c r="CFV21" s="9"/>
      <c r="CFW21" s="9"/>
      <c r="CFX21" s="9"/>
      <c r="CFY21" s="9"/>
      <c r="CFZ21" s="9"/>
      <c r="CGA21" s="9"/>
      <c r="CGB21" s="9"/>
      <c r="CGC21" s="9"/>
      <c r="CGD21" s="9"/>
      <c r="CGE21" s="9"/>
      <c r="CGF21" s="9"/>
      <c r="CGG21" s="9"/>
      <c r="CGH21" s="9"/>
      <c r="CGI21" s="9"/>
      <c r="CGJ21" s="9"/>
      <c r="CGK21" s="9"/>
      <c r="CGL21" s="9"/>
      <c r="CGM21" s="9"/>
      <c r="CGN21" s="9"/>
      <c r="CGO21" s="9"/>
      <c r="CGP21" s="9"/>
      <c r="CGQ21" s="9"/>
      <c r="CGR21" s="9"/>
      <c r="CGS21" s="9"/>
      <c r="CGT21" s="9"/>
      <c r="CGU21" s="9"/>
      <c r="CGV21" s="9"/>
      <c r="CGW21" s="9"/>
      <c r="CGX21" s="9"/>
      <c r="CGY21" s="9"/>
      <c r="CGZ21" s="9"/>
      <c r="CHA21" s="9"/>
      <c r="CHB21" s="9"/>
      <c r="CHC21" s="9"/>
      <c r="CHD21" s="9"/>
      <c r="CHE21" s="9"/>
      <c r="CHF21" s="9"/>
      <c r="CHG21" s="9"/>
      <c r="CHH21" s="9"/>
      <c r="CHI21" s="9"/>
      <c r="CHJ21" s="9"/>
      <c r="CHK21" s="9"/>
      <c r="CHL21" s="9"/>
      <c r="CHM21" s="9"/>
      <c r="CHN21" s="9"/>
      <c r="CHO21" s="9"/>
      <c r="CHP21" s="9"/>
      <c r="CHQ21" s="9"/>
      <c r="CHR21" s="9"/>
      <c r="CHS21" s="9"/>
      <c r="CHT21" s="9"/>
      <c r="CHU21" s="9"/>
      <c r="CHV21" s="9"/>
      <c r="CHW21" s="9"/>
      <c r="CHX21" s="9"/>
      <c r="CHY21" s="9"/>
      <c r="CHZ21" s="9"/>
      <c r="CIA21" s="9"/>
      <c r="CIB21" s="9"/>
      <c r="CIC21" s="9"/>
      <c r="CID21" s="9"/>
      <c r="CIE21" s="9"/>
      <c r="CIF21" s="9"/>
      <c r="CIG21" s="9"/>
      <c r="CIH21" s="9"/>
      <c r="CII21" s="9"/>
      <c r="CIJ21" s="9"/>
      <c r="CIK21" s="9"/>
      <c r="CIL21" s="9"/>
      <c r="CIM21" s="9"/>
      <c r="CIN21" s="9"/>
      <c r="CIO21" s="9"/>
      <c r="CIP21" s="9"/>
      <c r="CIQ21" s="9"/>
      <c r="CIR21" s="9"/>
      <c r="CIS21" s="9"/>
      <c r="CIT21" s="9"/>
      <c r="CIU21" s="9"/>
      <c r="CIV21" s="9"/>
      <c r="CIW21" s="9"/>
      <c r="CIX21" s="9"/>
      <c r="CIY21" s="9"/>
      <c r="CIZ21" s="9"/>
      <c r="CJA21" s="9"/>
      <c r="CJB21" s="9"/>
      <c r="CJC21" s="9"/>
      <c r="CJD21" s="9"/>
      <c r="CJE21" s="9"/>
      <c r="CJF21" s="9"/>
      <c r="CJG21" s="9"/>
      <c r="CJH21" s="9"/>
      <c r="CJI21" s="9"/>
      <c r="CJJ21" s="9"/>
      <c r="CJK21" s="9"/>
      <c r="CJL21" s="9"/>
      <c r="CJM21" s="9"/>
      <c r="CJN21" s="9"/>
      <c r="CJO21" s="9"/>
      <c r="CJP21" s="9"/>
      <c r="CJQ21" s="9"/>
      <c r="CJR21" s="9"/>
      <c r="CJS21" s="9"/>
      <c r="CJT21" s="9"/>
      <c r="CJU21" s="9"/>
      <c r="CJV21" s="9"/>
      <c r="CJW21" s="9"/>
      <c r="CJX21" s="9"/>
      <c r="CJY21" s="9"/>
      <c r="CJZ21" s="9"/>
      <c r="CKA21" s="9"/>
      <c r="CKB21" s="9"/>
      <c r="CKC21" s="9"/>
      <c r="CKD21" s="9"/>
      <c r="CKE21" s="9"/>
      <c r="CKF21" s="9"/>
      <c r="CKG21" s="9"/>
      <c r="CKH21" s="9"/>
      <c r="CKI21" s="9"/>
      <c r="CKJ21" s="9"/>
      <c r="CKK21" s="9"/>
      <c r="CKL21" s="9"/>
      <c r="CKM21" s="9"/>
      <c r="CKN21" s="9"/>
      <c r="CKO21" s="9"/>
      <c r="CKP21" s="9"/>
      <c r="CKQ21" s="9"/>
      <c r="CKR21" s="9"/>
      <c r="CKS21" s="9"/>
      <c r="CKT21" s="9"/>
      <c r="CKU21" s="9"/>
      <c r="CKV21" s="9"/>
      <c r="CKW21" s="9"/>
      <c r="CKX21" s="9"/>
      <c r="CKY21" s="9"/>
      <c r="CKZ21" s="9"/>
      <c r="CLA21" s="9"/>
      <c r="CLB21" s="9"/>
      <c r="CLC21" s="9"/>
      <c r="CLD21" s="9"/>
      <c r="CLE21" s="9"/>
      <c r="CLF21" s="9"/>
      <c r="CLG21" s="9"/>
      <c r="CLH21" s="9"/>
      <c r="CLI21" s="9"/>
      <c r="CLJ21" s="9"/>
      <c r="CLK21" s="9"/>
      <c r="CLL21" s="9"/>
      <c r="CLM21" s="9"/>
      <c r="CLN21" s="9"/>
      <c r="CLO21" s="9"/>
      <c r="CLP21" s="9"/>
      <c r="CLQ21" s="9"/>
      <c r="CLR21" s="9"/>
      <c r="CLS21" s="9"/>
      <c r="CLT21" s="9"/>
      <c r="CLU21" s="9"/>
      <c r="CLV21" s="9"/>
      <c r="CLW21" s="9"/>
      <c r="CLX21" s="9"/>
      <c r="CLY21" s="9"/>
      <c r="CLZ21" s="9"/>
      <c r="CMA21" s="9"/>
      <c r="CMB21" s="9"/>
      <c r="CMC21" s="9"/>
      <c r="CMD21" s="9"/>
      <c r="CME21" s="9"/>
      <c r="CMF21" s="9"/>
      <c r="CMG21" s="9"/>
      <c r="CMH21" s="9"/>
      <c r="CMI21" s="9"/>
      <c r="CMJ21" s="9"/>
      <c r="CMK21" s="9"/>
      <c r="CML21" s="9"/>
      <c r="CMM21" s="9"/>
      <c r="CMN21" s="9"/>
      <c r="CMO21" s="9"/>
      <c r="CMP21" s="9"/>
      <c r="CMQ21" s="9"/>
      <c r="CMR21" s="9"/>
      <c r="CMS21" s="9"/>
      <c r="CMT21" s="9"/>
      <c r="CMU21" s="9"/>
      <c r="CMV21" s="9"/>
      <c r="CMW21" s="9"/>
      <c r="CMX21" s="9"/>
      <c r="CMY21" s="9"/>
      <c r="CMZ21" s="9"/>
      <c r="CNA21" s="9"/>
      <c r="CNB21" s="9"/>
      <c r="CNC21" s="9"/>
      <c r="CND21" s="9"/>
      <c r="CNE21" s="9"/>
      <c r="CNF21" s="9"/>
      <c r="CNG21" s="9"/>
      <c r="CNH21" s="9"/>
      <c r="CNI21" s="9"/>
      <c r="CNJ21" s="9"/>
      <c r="CNK21" s="9"/>
      <c r="CNL21" s="9"/>
      <c r="CNM21" s="9"/>
      <c r="CNN21" s="9"/>
      <c r="CNO21" s="9"/>
      <c r="CNP21" s="9"/>
      <c r="CNQ21" s="9"/>
      <c r="CNR21" s="9"/>
      <c r="CNS21" s="9"/>
      <c r="CNT21" s="9"/>
      <c r="CNU21" s="9"/>
      <c r="CNV21" s="9"/>
      <c r="CNW21" s="9"/>
      <c r="CNX21" s="9"/>
      <c r="CNY21" s="9"/>
      <c r="CNZ21" s="9"/>
      <c r="COA21" s="9"/>
      <c r="COB21" s="9"/>
      <c r="COC21" s="9"/>
      <c r="COD21" s="9"/>
      <c r="COE21" s="9"/>
      <c r="COF21" s="9"/>
      <c r="COG21" s="9"/>
      <c r="COH21" s="9"/>
      <c r="COI21" s="9"/>
      <c r="COJ21" s="9"/>
      <c r="COK21" s="9"/>
      <c r="COL21" s="9"/>
      <c r="COM21" s="9"/>
      <c r="CON21" s="9"/>
      <c r="COO21" s="9"/>
      <c r="COP21" s="9"/>
      <c r="COQ21" s="9"/>
      <c r="COR21" s="9"/>
      <c r="COS21" s="9"/>
      <c r="COT21" s="9"/>
      <c r="COU21" s="9"/>
      <c r="COV21" s="9"/>
      <c r="COW21" s="9"/>
      <c r="COX21" s="9"/>
      <c r="COY21" s="9"/>
      <c r="COZ21" s="9"/>
      <c r="CPA21" s="9"/>
      <c r="CPB21" s="9"/>
      <c r="CPC21" s="9"/>
      <c r="CPD21" s="9"/>
      <c r="CPE21" s="9"/>
      <c r="CPF21" s="9"/>
      <c r="CPG21" s="9"/>
      <c r="CPH21" s="9"/>
      <c r="CPI21" s="9"/>
      <c r="CPJ21" s="9"/>
      <c r="CPK21" s="9"/>
      <c r="CPL21" s="9"/>
      <c r="CPM21" s="9"/>
      <c r="CPN21" s="9"/>
      <c r="CPO21" s="9"/>
      <c r="CPP21" s="9"/>
      <c r="CPQ21" s="9"/>
      <c r="CPR21" s="9"/>
      <c r="CPS21" s="9"/>
      <c r="CPT21" s="9"/>
      <c r="CPU21" s="9"/>
      <c r="CPV21" s="9"/>
      <c r="CPW21" s="9"/>
      <c r="CPX21" s="9"/>
      <c r="CPY21" s="9"/>
      <c r="CPZ21" s="9"/>
      <c r="CQA21" s="9"/>
      <c r="CQB21" s="9"/>
      <c r="CQC21" s="9"/>
      <c r="CQD21" s="9"/>
      <c r="CQE21" s="9"/>
      <c r="CQF21" s="9"/>
      <c r="CQG21" s="9"/>
      <c r="CQH21" s="9"/>
      <c r="CQI21" s="9"/>
      <c r="CQJ21" s="9"/>
      <c r="CQK21" s="9"/>
      <c r="CQL21" s="9"/>
      <c r="CQM21" s="9"/>
      <c r="CQN21" s="9"/>
      <c r="CQO21" s="9"/>
      <c r="CQP21" s="9"/>
      <c r="CQQ21" s="9"/>
      <c r="CQR21" s="9"/>
      <c r="CQS21" s="9"/>
      <c r="CQT21" s="9"/>
      <c r="CQU21" s="9"/>
      <c r="CQV21" s="9"/>
      <c r="CQW21" s="9"/>
      <c r="CQX21" s="9"/>
      <c r="CQY21" s="9"/>
      <c r="CQZ21" s="9"/>
      <c r="CRA21" s="9"/>
      <c r="CRB21" s="9"/>
      <c r="CRC21" s="9"/>
      <c r="CRD21" s="9"/>
      <c r="CRE21" s="9"/>
      <c r="CRF21" s="9"/>
      <c r="CRG21" s="9"/>
      <c r="CRH21" s="9"/>
      <c r="CRI21" s="9"/>
      <c r="CRJ21" s="9"/>
      <c r="CRK21" s="9"/>
      <c r="CRL21" s="9"/>
      <c r="CRM21" s="9"/>
      <c r="CRN21" s="9"/>
      <c r="CRO21" s="9"/>
      <c r="CRP21" s="9"/>
      <c r="CRQ21" s="9"/>
      <c r="CRR21" s="9"/>
      <c r="CRS21" s="9"/>
      <c r="CRT21" s="9"/>
      <c r="CRU21" s="9"/>
      <c r="CRV21" s="9"/>
      <c r="CRW21" s="9"/>
      <c r="CRX21" s="9"/>
      <c r="CRY21" s="9"/>
      <c r="CRZ21" s="9"/>
      <c r="CSA21" s="9"/>
      <c r="CSB21" s="9"/>
      <c r="CSC21" s="9"/>
      <c r="CSD21" s="9"/>
      <c r="CSE21" s="9"/>
      <c r="CSF21" s="9"/>
      <c r="CSG21" s="9"/>
      <c r="CSH21" s="9"/>
      <c r="CSI21" s="9"/>
      <c r="CSJ21" s="9"/>
      <c r="CSK21" s="9"/>
      <c r="CSL21" s="9"/>
      <c r="CSM21" s="9"/>
      <c r="CSN21" s="9"/>
      <c r="CSO21" s="9"/>
      <c r="CSP21" s="9"/>
      <c r="CSQ21" s="9"/>
      <c r="CSR21" s="9"/>
      <c r="CSS21" s="9"/>
      <c r="CST21" s="9"/>
      <c r="CSU21" s="9"/>
      <c r="CSV21" s="9"/>
      <c r="CSW21" s="9"/>
      <c r="CSX21" s="9"/>
      <c r="CSY21" s="9"/>
      <c r="CSZ21" s="9"/>
      <c r="CTA21" s="9"/>
      <c r="CTB21" s="9"/>
      <c r="CTC21" s="9"/>
      <c r="CTD21" s="9"/>
      <c r="CTE21" s="9"/>
      <c r="CTF21" s="9"/>
      <c r="CTG21" s="9"/>
      <c r="CTH21" s="9"/>
      <c r="CTI21" s="9"/>
      <c r="CTJ21" s="9"/>
      <c r="CTK21" s="9"/>
      <c r="CTL21" s="9"/>
      <c r="CTM21" s="9"/>
      <c r="CTN21" s="9"/>
      <c r="CTO21" s="9"/>
      <c r="CTP21" s="9"/>
      <c r="CTQ21" s="9"/>
      <c r="CTR21" s="9"/>
      <c r="CTS21" s="9"/>
      <c r="CTT21" s="9"/>
      <c r="CTU21" s="9"/>
      <c r="CTV21" s="9"/>
      <c r="CTW21" s="9"/>
      <c r="CTX21" s="9"/>
      <c r="CTY21" s="9"/>
      <c r="CTZ21" s="9"/>
      <c r="CUA21" s="9"/>
      <c r="CUB21" s="9"/>
      <c r="CUC21" s="9"/>
      <c r="CUD21" s="9"/>
      <c r="CUE21" s="9"/>
      <c r="CUF21" s="9"/>
      <c r="CUG21" s="9"/>
      <c r="CUH21" s="9"/>
      <c r="CUI21" s="9"/>
      <c r="CUJ21" s="9"/>
      <c r="CUK21" s="9"/>
      <c r="CUL21" s="9"/>
      <c r="CUM21" s="9"/>
      <c r="CUN21" s="9"/>
      <c r="CUO21" s="9"/>
      <c r="CUP21" s="9"/>
      <c r="CUQ21" s="9"/>
      <c r="CUR21" s="9"/>
      <c r="CUS21" s="9"/>
      <c r="CUT21" s="9"/>
      <c r="CUU21" s="9"/>
      <c r="CUV21" s="9"/>
      <c r="CUW21" s="9"/>
      <c r="CUX21" s="9"/>
      <c r="CUY21" s="9"/>
      <c r="CUZ21" s="9"/>
      <c r="CVA21" s="9"/>
      <c r="CVB21" s="9"/>
      <c r="CVC21" s="9"/>
      <c r="CVD21" s="9"/>
      <c r="CVE21" s="9"/>
      <c r="CVF21" s="9"/>
      <c r="CVG21" s="9"/>
      <c r="CVH21" s="9"/>
      <c r="CVI21" s="9"/>
      <c r="CVJ21" s="9"/>
      <c r="CVK21" s="9"/>
      <c r="CVL21" s="9"/>
      <c r="CVM21" s="9"/>
      <c r="CVN21" s="9"/>
      <c r="CVO21" s="9"/>
      <c r="CVP21" s="9"/>
      <c r="CVQ21" s="9"/>
      <c r="CVR21" s="9"/>
      <c r="CVS21" s="9"/>
      <c r="CVT21" s="9"/>
      <c r="CVU21" s="9"/>
      <c r="CVV21" s="9"/>
      <c r="CVW21" s="9"/>
      <c r="CVX21" s="9"/>
      <c r="CVY21" s="9"/>
      <c r="CVZ21" s="9"/>
      <c r="CWA21" s="9"/>
      <c r="CWB21" s="9"/>
      <c r="CWC21" s="9"/>
      <c r="CWD21" s="9"/>
      <c r="CWE21" s="9"/>
      <c r="CWF21" s="9"/>
      <c r="CWG21" s="9"/>
      <c r="CWH21" s="9"/>
      <c r="CWI21" s="9"/>
      <c r="CWJ21" s="9"/>
      <c r="CWK21" s="9"/>
      <c r="CWL21" s="9"/>
      <c r="CWM21" s="9"/>
      <c r="CWN21" s="9"/>
      <c r="CWO21" s="9"/>
      <c r="CWP21" s="9"/>
      <c r="CWQ21" s="9"/>
      <c r="CWR21" s="9"/>
      <c r="CWS21" s="9"/>
      <c r="CWT21" s="9"/>
      <c r="CWU21" s="9"/>
      <c r="CWV21" s="9"/>
      <c r="CWW21" s="9"/>
      <c r="CWX21" s="9"/>
      <c r="CWY21" s="9"/>
      <c r="CWZ21" s="9"/>
      <c r="CXA21" s="9"/>
      <c r="CXB21" s="9"/>
      <c r="CXC21" s="9"/>
      <c r="CXD21" s="9"/>
      <c r="CXE21" s="9"/>
      <c r="CXF21" s="9"/>
      <c r="CXG21" s="9"/>
      <c r="CXH21" s="9"/>
      <c r="CXI21" s="9"/>
      <c r="CXJ21" s="9"/>
      <c r="CXK21" s="9"/>
      <c r="CXL21" s="9"/>
      <c r="CXM21" s="9"/>
      <c r="CXN21" s="9"/>
      <c r="CXO21" s="9"/>
      <c r="CXP21" s="9"/>
      <c r="CXQ21" s="9"/>
      <c r="CXR21" s="9"/>
      <c r="CXS21" s="9"/>
      <c r="CXT21" s="9"/>
      <c r="CXU21" s="9"/>
      <c r="CXV21" s="9"/>
      <c r="CXW21" s="9"/>
      <c r="CXX21" s="9"/>
      <c r="CXY21" s="9"/>
      <c r="CXZ21" s="9"/>
      <c r="CYA21" s="9"/>
      <c r="CYB21" s="9"/>
      <c r="CYC21" s="9"/>
      <c r="CYD21" s="9"/>
      <c r="CYE21" s="9"/>
      <c r="CYF21" s="9"/>
      <c r="CYG21" s="9"/>
      <c r="CYH21" s="9"/>
      <c r="CYI21" s="9"/>
      <c r="CYJ21" s="9"/>
      <c r="CYK21" s="9"/>
      <c r="CYL21" s="9"/>
      <c r="CYM21" s="9"/>
      <c r="CYN21" s="9"/>
      <c r="CYO21" s="9"/>
      <c r="CYP21" s="9"/>
      <c r="CYQ21" s="9"/>
      <c r="CYR21" s="9"/>
      <c r="CYS21" s="9"/>
      <c r="CYT21" s="9"/>
      <c r="CYU21" s="9"/>
      <c r="CYV21" s="9"/>
      <c r="CYW21" s="9"/>
      <c r="CYX21" s="9"/>
      <c r="CYY21" s="9"/>
      <c r="CYZ21" s="9"/>
      <c r="CZA21" s="9"/>
      <c r="CZB21" s="9"/>
      <c r="CZC21" s="9"/>
      <c r="CZD21" s="9"/>
      <c r="CZE21" s="9"/>
      <c r="CZF21" s="9"/>
      <c r="CZG21" s="9"/>
      <c r="CZH21" s="9"/>
      <c r="CZI21" s="9"/>
      <c r="CZJ21" s="9"/>
      <c r="CZK21" s="9"/>
      <c r="CZL21" s="9"/>
      <c r="CZM21" s="9"/>
      <c r="CZN21" s="9"/>
      <c r="CZO21" s="9"/>
      <c r="CZP21" s="9"/>
      <c r="CZQ21" s="9"/>
      <c r="CZR21" s="9"/>
      <c r="CZS21" s="9"/>
      <c r="CZT21" s="9"/>
      <c r="CZU21" s="9"/>
      <c r="CZV21" s="9"/>
      <c r="CZW21" s="9"/>
      <c r="CZX21" s="9"/>
      <c r="CZY21" s="9"/>
      <c r="CZZ21" s="9"/>
      <c r="DAA21" s="9"/>
      <c r="DAB21" s="9"/>
      <c r="DAC21" s="9"/>
      <c r="DAD21" s="9"/>
      <c r="DAE21" s="9"/>
      <c r="DAF21" s="9"/>
      <c r="DAG21" s="9"/>
      <c r="DAH21" s="9"/>
      <c r="DAI21" s="9"/>
      <c r="DAJ21" s="9"/>
      <c r="DAK21" s="9"/>
      <c r="DAL21" s="9"/>
      <c r="DAM21" s="9"/>
      <c r="DAN21" s="9"/>
      <c r="DAO21" s="9"/>
      <c r="DAP21" s="9"/>
      <c r="DAQ21" s="9"/>
      <c r="DAR21" s="9"/>
      <c r="DAS21" s="9"/>
      <c r="DAT21" s="9"/>
      <c r="DAU21" s="9"/>
      <c r="DAV21" s="9"/>
      <c r="DAW21" s="9"/>
      <c r="DAX21" s="9"/>
      <c r="DAY21" s="9"/>
      <c r="DAZ21" s="9"/>
      <c r="DBA21" s="9"/>
      <c r="DBB21" s="9"/>
      <c r="DBC21" s="9"/>
      <c r="DBD21" s="9"/>
      <c r="DBE21" s="9"/>
      <c r="DBF21" s="9"/>
      <c r="DBG21" s="9"/>
      <c r="DBH21" s="9"/>
      <c r="DBI21" s="9"/>
      <c r="DBJ21" s="9"/>
      <c r="DBK21" s="9"/>
      <c r="DBL21" s="9"/>
      <c r="DBM21" s="9"/>
      <c r="DBN21" s="9"/>
      <c r="DBO21" s="9"/>
      <c r="DBP21" s="9"/>
      <c r="DBQ21" s="9"/>
      <c r="DBR21" s="9"/>
      <c r="DBS21" s="9"/>
      <c r="DBT21" s="9"/>
      <c r="DBU21" s="9"/>
      <c r="DBV21" s="9"/>
      <c r="DBW21" s="9"/>
      <c r="DBX21" s="9"/>
      <c r="DBY21" s="9"/>
      <c r="DBZ21" s="9"/>
      <c r="DCA21" s="9"/>
      <c r="DCB21" s="9"/>
      <c r="DCC21" s="9"/>
      <c r="DCD21" s="9"/>
      <c r="DCE21" s="9"/>
      <c r="DCF21" s="9"/>
      <c r="DCG21" s="9"/>
      <c r="DCH21" s="9"/>
      <c r="DCI21" s="9"/>
      <c r="DCJ21" s="9"/>
      <c r="DCK21" s="9"/>
      <c r="DCL21" s="9"/>
      <c r="DCM21" s="9"/>
      <c r="DCN21" s="9"/>
      <c r="DCO21" s="9"/>
      <c r="DCP21" s="9"/>
      <c r="DCQ21" s="9"/>
      <c r="DCR21" s="9"/>
      <c r="DCS21" s="9"/>
      <c r="DCT21" s="9"/>
      <c r="DCU21" s="9"/>
      <c r="DCV21" s="9"/>
      <c r="DCW21" s="9"/>
      <c r="DCX21" s="9"/>
      <c r="DCY21" s="9"/>
      <c r="DCZ21" s="9"/>
      <c r="DDA21" s="9"/>
      <c r="DDB21" s="9"/>
      <c r="DDC21" s="9"/>
      <c r="DDD21" s="9"/>
      <c r="DDE21" s="9"/>
      <c r="DDF21" s="9"/>
      <c r="DDG21" s="9"/>
      <c r="DDH21" s="9"/>
      <c r="DDI21" s="9"/>
      <c r="DDJ21" s="9"/>
      <c r="DDK21" s="9"/>
      <c r="DDL21" s="9"/>
      <c r="DDM21" s="9"/>
      <c r="DDN21" s="9"/>
      <c r="DDO21" s="9"/>
      <c r="DDP21" s="9"/>
      <c r="DDQ21" s="9"/>
      <c r="DDR21" s="9"/>
      <c r="DDS21" s="9"/>
      <c r="DDT21" s="9"/>
      <c r="DDU21" s="9"/>
      <c r="DDV21" s="9"/>
      <c r="DDW21" s="9"/>
      <c r="DDX21" s="9"/>
      <c r="DDY21" s="9"/>
      <c r="DDZ21" s="9"/>
      <c r="DEA21" s="9"/>
      <c r="DEB21" s="9"/>
      <c r="DEC21" s="9"/>
      <c r="DED21" s="9"/>
      <c r="DEE21" s="9"/>
      <c r="DEF21" s="9"/>
      <c r="DEG21" s="9"/>
      <c r="DEH21" s="9"/>
      <c r="DEI21" s="9"/>
      <c r="DEJ21" s="9"/>
      <c r="DEK21" s="9"/>
      <c r="DEL21" s="9"/>
      <c r="DEM21" s="9"/>
      <c r="DEN21" s="9"/>
      <c r="DEO21" s="9"/>
      <c r="DEP21" s="9"/>
      <c r="DEQ21" s="9"/>
      <c r="DER21" s="9"/>
      <c r="DES21" s="9"/>
      <c r="DET21" s="9"/>
      <c r="DEU21" s="9"/>
      <c r="DEV21" s="9"/>
      <c r="DEW21" s="9"/>
      <c r="DEX21" s="9"/>
      <c r="DEY21" s="9"/>
      <c r="DEZ21" s="9"/>
      <c r="DFA21" s="9"/>
      <c r="DFB21" s="9"/>
      <c r="DFC21" s="9"/>
      <c r="DFD21" s="9"/>
      <c r="DFE21" s="9"/>
      <c r="DFF21" s="9"/>
      <c r="DFG21" s="9"/>
      <c r="DFH21" s="9"/>
      <c r="DFI21" s="9"/>
      <c r="DFJ21" s="9"/>
      <c r="DFK21" s="9"/>
      <c r="DFL21" s="9"/>
      <c r="DFM21" s="9"/>
      <c r="DFN21" s="9"/>
      <c r="DFO21" s="9"/>
      <c r="DFP21" s="9"/>
      <c r="DFQ21" s="9"/>
      <c r="DFR21" s="9"/>
      <c r="DFS21" s="9"/>
      <c r="DFT21" s="9"/>
      <c r="DFU21" s="9"/>
      <c r="DFV21" s="9"/>
      <c r="DFW21" s="9"/>
      <c r="DFX21" s="9"/>
      <c r="DFY21" s="9"/>
      <c r="DFZ21" s="9"/>
      <c r="DGA21" s="9"/>
      <c r="DGB21" s="9"/>
      <c r="DGC21" s="9"/>
      <c r="DGD21" s="9"/>
      <c r="DGE21" s="9"/>
      <c r="DGF21" s="9"/>
      <c r="DGG21" s="9"/>
      <c r="DGH21" s="9"/>
      <c r="DGI21" s="9"/>
      <c r="DGJ21" s="9"/>
      <c r="DGK21" s="9"/>
      <c r="DGL21" s="9"/>
      <c r="DGM21" s="9"/>
      <c r="DGN21" s="9"/>
      <c r="DGO21" s="9"/>
      <c r="DGP21" s="9"/>
      <c r="DGQ21" s="9"/>
      <c r="DGR21" s="9"/>
      <c r="DGS21" s="9"/>
      <c r="DGT21" s="9"/>
      <c r="DGU21" s="9"/>
      <c r="DGV21" s="9"/>
      <c r="DGW21" s="9"/>
      <c r="DGX21" s="9"/>
      <c r="DGY21" s="9"/>
      <c r="DGZ21" s="9"/>
      <c r="DHA21" s="9"/>
      <c r="DHB21" s="9"/>
      <c r="DHC21" s="9"/>
      <c r="DHD21" s="9"/>
      <c r="DHE21" s="9"/>
      <c r="DHF21" s="9"/>
      <c r="DHG21" s="9"/>
      <c r="DHH21" s="9"/>
      <c r="DHI21" s="9"/>
      <c r="DHJ21" s="9"/>
      <c r="DHK21" s="9"/>
      <c r="DHL21" s="9"/>
      <c r="DHM21" s="9"/>
      <c r="DHN21" s="9"/>
      <c r="DHO21" s="9"/>
      <c r="DHP21" s="9"/>
      <c r="DHQ21" s="9"/>
      <c r="DHR21" s="9"/>
      <c r="DHS21" s="9"/>
      <c r="DHT21" s="9"/>
      <c r="DHU21" s="9"/>
      <c r="DHV21" s="9"/>
      <c r="DHW21" s="9"/>
      <c r="DHX21" s="9"/>
      <c r="DHY21" s="9"/>
      <c r="DHZ21" s="9"/>
      <c r="DIA21" s="9"/>
      <c r="DIB21" s="9"/>
      <c r="DIC21" s="9"/>
      <c r="DID21" s="9"/>
      <c r="DIE21" s="9"/>
      <c r="DIF21" s="9"/>
      <c r="DIG21" s="9"/>
      <c r="DIH21" s="9"/>
      <c r="DII21" s="9"/>
      <c r="DIJ21" s="9"/>
      <c r="DIK21" s="9"/>
      <c r="DIL21" s="9"/>
      <c r="DIM21" s="9"/>
      <c r="DIN21" s="9"/>
      <c r="DIO21" s="9"/>
      <c r="DIP21" s="9"/>
      <c r="DIQ21" s="9"/>
      <c r="DIR21" s="9"/>
      <c r="DIS21" s="9"/>
      <c r="DIT21" s="9"/>
      <c r="DIU21" s="9"/>
      <c r="DIV21" s="9"/>
      <c r="DIW21" s="9"/>
      <c r="DIX21" s="9"/>
      <c r="DIY21" s="9"/>
      <c r="DIZ21" s="9"/>
      <c r="DJA21" s="9"/>
      <c r="DJB21" s="9"/>
      <c r="DJC21" s="9"/>
      <c r="DJD21" s="9"/>
      <c r="DJE21" s="9"/>
      <c r="DJF21" s="9"/>
      <c r="DJG21" s="9"/>
      <c r="DJH21" s="9"/>
      <c r="DJI21" s="9"/>
      <c r="DJJ21" s="9"/>
      <c r="DJK21" s="9"/>
      <c r="DJL21" s="9"/>
      <c r="DJM21" s="9"/>
      <c r="DJN21" s="9"/>
      <c r="DJO21" s="9"/>
      <c r="DJP21" s="9"/>
      <c r="DJQ21" s="9"/>
      <c r="DJR21" s="9"/>
      <c r="DJS21" s="9"/>
      <c r="DJT21" s="9"/>
      <c r="DJU21" s="9"/>
      <c r="DJV21" s="9"/>
      <c r="DJW21" s="9"/>
      <c r="DJX21" s="9"/>
      <c r="DJY21" s="9"/>
      <c r="DJZ21" s="9"/>
      <c r="DKA21" s="9"/>
      <c r="DKB21" s="9"/>
      <c r="DKC21" s="9"/>
      <c r="DKD21" s="9"/>
      <c r="DKE21" s="9"/>
      <c r="DKF21" s="9"/>
      <c r="DKG21" s="9"/>
      <c r="DKH21" s="9"/>
      <c r="DKI21" s="9"/>
      <c r="DKJ21" s="9"/>
      <c r="DKK21" s="9"/>
      <c r="DKL21" s="9"/>
      <c r="DKM21" s="9"/>
      <c r="DKN21" s="9"/>
      <c r="DKO21" s="9"/>
      <c r="DKP21" s="9"/>
      <c r="DKQ21" s="9"/>
      <c r="DKR21" s="9"/>
      <c r="DKS21" s="9"/>
      <c r="DKT21" s="9"/>
      <c r="DKU21" s="9"/>
      <c r="DKV21" s="9"/>
      <c r="DKW21" s="9"/>
      <c r="DKX21" s="9"/>
      <c r="DKY21" s="9"/>
      <c r="DKZ21" s="9"/>
      <c r="DLA21" s="9"/>
      <c r="DLB21" s="9"/>
      <c r="DLC21" s="9"/>
      <c r="DLD21" s="9"/>
      <c r="DLE21" s="9"/>
      <c r="DLF21" s="9"/>
      <c r="DLG21" s="9"/>
      <c r="DLH21" s="9"/>
      <c r="DLI21" s="9"/>
      <c r="DLJ21" s="9"/>
      <c r="DLK21" s="9"/>
      <c r="DLL21" s="9"/>
      <c r="DLM21" s="9"/>
      <c r="DLN21" s="9"/>
      <c r="DLO21" s="9"/>
      <c r="DLP21" s="9"/>
      <c r="DLQ21" s="9"/>
      <c r="DLR21" s="9"/>
      <c r="DLS21" s="9"/>
      <c r="DLT21" s="9"/>
      <c r="DLU21" s="9"/>
      <c r="DLV21" s="9"/>
      <c r="DLW21" s="9"/>
      <c r="DLX21" s="9"/>
      <c r="DLY21" s="9"/>
      <c r="DLZ21" s="9"/>
      <c r="DMA21" s="9"/>
      <c r="DMB21" s="9"/>
      <c r="DMC21" s="9"/>
      <c r="DMD21" s="9"/>
      <c r="DME21" s="9"/>
      <c r="DMF21" s="9"/>
      <c r="DMG21" s="9"/>
      <c r="DMH21" s="9"/>
      <c r="DMI21" s="9"/>
      <c r="DMJ21" s="9"/>
      <c r="DMK21" s="9"/>
      <c r="DML21" s="9"/>
      <c r="DMM21" s="9"/>
      <c r="DMN21" s="9"/>
      <c r="DMO21" s="9"/>
      <c r="DMP21" s="9"/>
      <c r="DMQ21" s="9"/>
      <c r="DMR21" s="9"/>
      <c r="DMS21" s="9"/>
      <c r="DMT21" s="9"/>
      <c r="DMU21" s="9"/>
      <c r="DMV21" s="9"/>
      <c r="DMW21" s="9"/>
      <c r="DMX21" s="9"/>
      <c r="DMY21" s="9"/>
      <c r="DMZ21" s="9"/>
      <c r="DNA21" s="9"/>
      <c r="DNB21" s="9"/>
      <c r="DNC21" s="9"/>
      <c r="DND21" s="9"/>
      <c r="DNE21" s="9"/>
      <c r="DNF21" s="9"/>
      <c r="DNG21" s="9"/>
      <c r="DNH21" s="9"/>
      <c r="DNI21" s="9"/>
      <c r="DNJ21" s="9"/>
      <c r="DNK21" s="9"/>
      <c r="DNL21" s="9"/>
      <c r="DNM21" s="9"/>
      <c r="DNN21" s="9"/>
      <c r="DNO21" s="9"/>
      <c r="DNP21" s="9"/>
      <c r="DNQ21" s="9"/>
      <c r="DNR21" s="9"/>
      <c r="DNS21" s="9"/>
      <c r="DNT21" s="9"/>
      <c r="DNU21" s="9"/>
      <c r="DNV21" s="9"/>
      <c r="DNW21" s="9"/>
      <c r="DNX21" s="9"/>
      <c r="DNY21" s="9"/>
      <c r="DNZ21" s="9"/>
      <c r="DOA21" s="9"/>
      <c r="DOB21" s="9"/>
      <c r="DOC21" s="9"/>
      <c r="DOD21" s="9"/>
      <c r="DOE21" s="9"/>
      <c r="DOF21" s="9"/>
      <c r="DOG21" s="9"/>
      <c r="DOH21" s="9"/>
      <c r="DOI21" s="9"/>
      <c r="DOJ21" s="9"/>
      <c r="DOK21" s="9"/>
      <c r="DOL21" s="9"/>
      <c r="DOM21" s="9"/>
      <c r="DON21" s="9"/>
      <c r="DOO21" s="9"/>
      <c r="DOP21" s="9"/>
      <c r="DOQ21" s="9"/>
      <c r="DOR21" s="9"/>
      <c r="DOS21" s="9"/>
      <c r="DOT21" s="9"/>
      <c r="DOU21" s="9"/>
      <c r="DOV21" s="9"/>
      <c r="DOW21" s="9"/>
      <c r="DOX21" s="9"/>
      <c r="DOY21" s="9"/>
      <c r="DOZ21" s="9"/>
      <c r="DPA21" s="9"/>
      <c r="DPB21" s="9"/>
      <c r="DPC21" s="9"/>
      <c r="DPD21" s="9"/>
      <c r="DPE21" s="9"/>
      <c r="DPF21" s="9"/>
      <c r="DPG21" s="9"/>
      <c r="DPH21" s="9"/>
      <c r="DPI21" s="9"/>
      <c r="DPJ21" s="9"/>
      <c r="DPK21" s="9"/>
      <c r="DPL21" s="9"/>
      <c r="DPM21" s="9"/>
      <c r="DPN21" s="9"/>
      <c r="DPO21" s="9"/>
      <c r="DPP21" s="9"/>
      <c r="DPQ21" s="9"/>
      <c r="DPR21" s="9"/>
      <c r="DPS21" s="9"/>
      <c r="DPT21" s="9"/>
      <c r="DPU21" s="9"/>
      <c r="DPV21" s="9"/>
      <c r="DPW21" s="9"/>
      <c r="DPX21" s="9"/>
      <c r="DPY21" s="9"/>
      <c r="DPZ21" s="9"/>
      <c r="DQA21" s="9"/>
      <c r="DQB21" s="9"/>
      <c r="DQC21" s="9"/>
      <c r="DQD21" s="9"/>
      <c r="DQE21" s="9"/>
      <c r="DQF21" s="9"/>
      <c r="DQG21" s="9"/>
      <c r="DQH21" s="9"/>
      <c r="DQI21" s="9"/>
      <c r="DQJ21" s="9"/>
      <c r="DQK21" s="9"/>
      <c r="DQL21" s="9"/>
      <c r="DQM21" s="9"/>
      <c r="DQN21" s="9"/>
      <c r="DQO21" s="9"/>
      <c r="DQP21" s="9"/>
      <c r="DQQ21" s="9"/>
      <c r="DQR21" s="9"/>
      <c r="DQS21" s="9"/>
      <c r="DQT21" s="9"/>
      <c r="DQU21" s="9"/>
      <c r="DQV21" s="9"/>
      <c r="DQW21" s="9"/>
      <c r="DQX21" s="9"/>
      <c r="DQY21" s="9"/>
      <c r="DQZ21" s="9"/>
      <c r="DRA21" s="9"/>
      <c r="DRB21" s="9"/>
      <c r="DRC21" s="9"/>
      <c r="DRD21" s="9"/>
      <c r="DRE21" s="9"/>
      <c r="DRF21" s="9"/>
      <c r="DRG21" s="9"/>
      <c r="DRH21" s="9"/>
      <c r="DRI21" s="9"/>
      <c r="DRJ21" s="9"/>
      <c r="DRK21" s="9"/>
      <c r="DRL21" s="9"/>
      <c r="DRM21" s="9"/>
      <c r="DRN21" s="9"/>
      <c r="DRO21" s="9"/>
      <c r="DRP21" s="9"/>
      <c r="DRQ21" s="9"/>
      <c r="DRR21" s="9"/>
      <c r="DRS21" s="9"/>
      <c r="DRT21" s="9"/>
      <c r="DRU21" s="9"/>
      <c r="DRV21" s="9"/>
      <c r="DRW21" s="9"/>
      <c r="DRX21" s="9"/>
      <c r="DRY21" s="9"/>
      <c r="DRZ21" s="9"/>
      <c r="DSA21" s="9"/>
      <c r="DSB21" s="9"/>
      <c r="DSC21" s="9"/>
      <c r="DSD21" s="9"/>
      <c r="DSE21" s="9"/>
      <c r="DSF21" s="9"/>
      <c r="DSG21" s="9"/>
      <c r="DSH21" s="9"/>
      <c r="DSI21" s="9"/>
      <c r="DSJ21" s="9"/>
      <c r="DSK21" s="9"/>
      <c r="DSL21" s="9"/>
      <c r="DSM21" s="9"/>
      <c r="DSN21" s="9"/>
      <c r="DSO21" s="9"/>
      <c r="DSP21" s="9"/>
      <c r="DSQ21" s="9"/>
      <c r="DSR21" s="9"/>
      <c r="DSS21" s="9"/>
      <c r="DST21" s="9"/>
      <c r="DSU21" s="9"/>
      <c r="DSV21" s="9"/>
      <c r="DSW21" s="9"/>
      <c r="DSX21" s="9"/>
      <c r="DSY21" s="9"/>
      <c r="DSZ21" s="9"/>
      <c r="DTA21" s="9"/>
      <c r="DTB21" s="9"/>
      <c r="DTC21" s="9"/>
      <c r="DTD21" s="9"/>
      <c r="DTE21" s="9"/>
      <c r="DTF21" s="9"/>
      <c r="DTG21" s="9"/>
      <c r="DTH21" s="9"/>
      <c r="DTI21" s="9"/>
      <c r="DTJ21" s="9"/>
      <c r="DTK21" s="9"/>
      <c r="DTL21" s="9"/>
      <c r="DTM21" s="9"/>
      <c r="DTN21" s="9"/>
      <c r="DTO21" s="9"/>
      <c r="DTP21" s="9"/>
      <c r="DTQ21" s="9"/>
      <c r="DTR21" s="9"/>
      <c r="DTS21" s="9"/>
      <c r="DTT21" s="9"/>
      <c r="DTU21" s="9"/>
      <c r="DTV21" s="9"/>
      <c r="DTW21" s="9"/>
      <c r="DTX21" s="9"/>
      <c r="DTY21" s="9"/>
      <c r="DTZ21" s="9"/>
      <c r="DUA21" s="9"/>
      <c r="DUB21" s="9"/>
      <c r="DUC21" s="9"/>
      <c r="DUD21" s="9"/>
      <c r="DUE21" s="9"/>
      <c r="DUF21" s="9"/>
      <c r="DUG21" s="9"/>
      <c r="DUH21" s="9"/>
      <c r="DUI21" s="9"/>
      <c r="DUJ21" s="9"/>
      <c r="DUK21" s="9"/>
      <c r="DUL21" s="9"/>
      <c r="DUM21" s="9"/>
      <c r="DUN21" s="9"/>
      <c r="DUO21" s="9"/>
      <c r="DUP21" s="9"/>
      <c r="DUQ21" s="9"/>
      <c r="DUR21" s="9"/>
      <c r="DUS21" s="9"/>
      <c r="DUT21" s="9"/>
      <c r="DUU21" s="9"/>
      <c r="DUV21" s="9"/>
      <c r="DUW21" s="9"/>
      <c r="DUX21" s="9"/>
      <c r="DUY21" s="9"/>
      <c r="DUZ21" s="9"/>
      <c r="DVA21" s="9"/>
      <c r="DVB21" s="9"/>
      <c r="DVC21" s="9"/>
      <c r="DVD21" s="9"/>
      <c r="DVE21" s="9"/>
      <c r="DVF21" s="9"/>
      <c r="DVG21" s="9"/>
      <c r="DVH21" s="9"/>
      <c r="DVI21" s="9"/>
      <c r="DVJ21" s="9"/>
      <c r="DVK21" s="9"/>
      <c r="DVL21" s="9"/>
      <c r="DVM21" s="9"/>
      <c r="DVN21" s="9"/>
      <c r="DVO21" s="9"/>
      <c r="DVP21" s="9"/>
      <c r="DVQ21" s="9"/>
      <c r="DVR21" s="9"/>
      <c r="DVS21" s="9"/>
      <c r="DVT21" s="9"/>
      <c r="DVU21" s="9"/>
      <c r="DVV21" s="9"/>
      <c r="DVW21" s="9"/>
      <c r="DVX21" s="9"/>
      <c r="DVY21" s="9"/>
      <c r="DVZ21" s="9"/>
      <c r="DWA21" s="9"/>
      <c r="DWB21" s="9"/>
      <c r="DWC21" s="9"/>
      <c r="DWD21" s="9"/>
      <c r="DWE21" s="9"/>
      <c r="DWF21" s="9"/>
      <c r="DWG21" s="9"/>
      <c r="DWH21" s="9"/>
      <c r="DWI21" s="9"/>
      <c r="DWJ21" s="9"/>
      <c r="DWK21" s="9"/>
      <c r="DWL21" s="9"/>
      <c r="DWM21" s="9"/>
      <c r="DWN21" s="9"/>
      <c r="DWO21" s="9"/>
      <c r="DWP21" s="9"/>
      <c r="DWQ21" s="9"/>
      <c r="DWR21" s="9"/>
      <c r="DWS21" s="9"/>
      <c r="DWT21" s="9"/>
      <c r="DWU21" s="9"/>
      <c r="DWV21" s="9"/>
      <c r="DWW21" s="9"/>
      <c r="DWX21" s="9"/>
      <c r="DWY21" s="9"/>
      <c r="DWZ21" s="9"/>
      <c r="DXA21" s="9"/>
      <c r="DXB21" s="9"/>
      <c r="DXC21" s="9"/>
      <c r="DXD21" s="9"/>
      <c r="DXE21" s="9"/>
      <c r="DXF21" s="9"/>
      <c r="DXG21" s="9"/>
      <c r="DXH21" s="9"/>
      <c r="DXI21" s="9"/>
      <c r="DXJ21" s="9"/>
      <c r="DXK21" s="9"/>
      <c r="DXL21" s="9"/>
      <c r="DXM21" s="9"/>
      <c r="DXN21" s="9"/>
      <c r="DXO21" s="9"/>
      <c r="DXP21" s="9"/>
      <c r="DXQ21" s="9"/>
      <c r="DXR21" s="9"/>
      <c r="DXS21" s="9"/>
      <c r="DXT21" s="9"/>
      <c r="DXU21" s="9"/>
      <c r="DXV21" s="9"/>
      <c r="DXW21" s="9"/>
      <c r="DXX21" s="9"/>
      <c r="DXY21" s="9"/>
      <c r="DXZ21" s="9"/>
      <c r="DYA21" s="9"/>
      <c r="DYB21" s="9"/>
      <c r="DYC21" s="9"/>
      <c r="DYD21" s="9"/>
      <c r="DYE21" s="9"/>
      <c r="DYF21" s="9"/>
      <c r="DYG21" s="9"/>
      <c r="DYH21" s="9"/>
      <c r="DYI21" s="9"/>
      <c r="DYJ21" s="9"/>
      <c r="DYK21" s="9"/>
      <c r="DYL21" s="9"/>
      <c r="DYM21" s="9"/>
      <c r="DYN21" s="9"/>
      <c r="DYO21" s="9"/>
      <c r="DYP21" s="9"/>
      <c r="DYQ21" s="9"/>
      <c r="DYR21" s="9"/>
      <c r="DYS21" s="9"/>
      <c r="DYT21" s="9"/>
      <c r="DYU21" s="9"/>
      <c r="DYV21" s="9"/>
      <c r="DYW21" s="9"/>
      <c r="DYX21" s="9"/>
      <c r="DYY21" s="9"/>
      <c r="DYZ21" s="9"/>
      <c r="DZA21" s="9"/>
      <c r="DZB21" s="9"/>
      <c r="DZC21" s="9"/>
      <c r="DZD21" s="9"/>
      <c r="DZE21" s="9"/>
      <c r="DZF21" s="9"/>
      <c r="DZG21" s="9"/>
      <c r="DZH21" s="9"/>
      <c r="DZI21" s="9"/>
      <c r="DZJ21" s="9"/>
      <c r="DZK21" s="9"/>
      <c r="DZL21" s="9"/>
      <c r="DZM21" s="9"/>
      <c r="DZN21" s="9"/>
      <c r="DZO21" s="9"/>
      <c r="DZP21" s="9"/>
      <c r="DZQ21" s="9"/>
      <c r="DZR21" s="9"/>
      <c r="DZS21" s="9"/>
      <c r="DZT21" s="9"/>
      <c r="DZU21" s="9"/>
      <c r="DZV21" s="9"/>
      <c r="DZW21" s="9"/>
      <c r="DZX21" s="9"/>
      <c r="DZY21" s="9"/>
      <c r="DZZ21" s="9"/>
      <c r="EAA21" s="9"/>
      <c r="EAB21" s="9"/>
      <c r="EAC21" s="9"/>
      <c r="EAD21" s="9"/>
      <c r="EAE21" s="9"/>
      <c r="EAF21" s="9"/>
      <c r="EAG21" s="9"/>
      <c r="EAH21" s="9"/>
      <c r="EAI21" s="9"/>
      <c r="EAJ21" s="9"/>
      <c r="EAK21" s="9"/>
      <c r="EAL21" s="9"/>
      <c r="EAM21" s="9"/>
      <c r="EAN21" s="9"/>
      <c r="EAO21" s="9"/>
      <c r="EAP21" s="9"/>
      <c r="EAQ21" s="9"/>
      <c r="EAR21" s="9"/>
      <c r="EAS21" s="9"/>
      <c r="EAT21" s="9"/>
      <c r="EAU21" s="9"/>
      <c r="EAV21" s="9"/>
      <c r="EAW21" s="9"/>
      <c r="EAX21" s="9"/>
      <c r="EAY21" s="9"/>
      <c r="EAZ21" s="9"/>
      <c r="EBA21" s="9"/>
      <c r="EBB21" s="9"/>
      <c r="EBC21" s="9"/>
      <c r="EBD21" s="9"/>
      <c r="EBE21" s="9"/>
      <c r="EBF21" s="9"/>
      <c r="EBG21" s="9"/>
      <c r="EBH21" s="9"/>
      <c r="EBI21" s="9"/>
      <c r="EBJ21" s="9"/>
      <c r="EBK21" s="9"/>
      <c r="EBL21" s="9"/>
      <c r="EBM21" s="9"/>
      <c r="EBN21" s="9"/>
      <c r="EBO21" s="9"/>
      <c r="EBP21" s="9"/>
      <c r="EBQ21" s="9"/>
      <c r="EBR21" s="9"/>
      <c r="EBS21" s="9"/>
      <c r="EBT21" s="9"/>
      <c r="EBU21" s="9"/>
      <c r="EBV21" s="9"/>
      <c r="EBW21" s="9"/>
      <c r="EBX21" s="9"/>
      <c r="EBY21" s="9"/>
      <c r="EBZ21" s="9"/>
      <c r="ECA21" s="9"/>
      <c r="ECB21" s="9"/>
      <c r="ECC21" s="9"/>
      <c r="ECD21" s="9"/>
      <c r="ECE21" s="9"/>
      <c r="ECF21" s="9"/>
      <c r="ECG21" s="9"/>
      <c r="ECH21" s="9"/>
      <c r="ECI21" s="9"/>
      <c r="ECJ21" s="9"/>
      <c r="ECK21" s="9"/>
      <c r="ECL21" s="9"/>
      <c r="ECM21" s="9"/>
      <c r="ECN21" s="9"/>
      <c r="ECO21" s="9"/>
      <c r="ECP21" s="9"/>
      <c r="ECQ21" s="9"/>
      <c r="ECR21" s="9"/>
      <c r="ECS21" s="9"/>
      <c r="ECT21" s="9"/>
      <c r="ECU21" s="9"/>
      <c r="ECV21" s="9"/>
      <c r="ECW21" s="9"/>
      <c r="ECX21" s="9"/>
      <c r="ECY21" s="9"/>
      <c r="ECZ21" s="9"/>
      <c r="EDA21" s="9"/>
      <c r="EDB21" s="9"/>
      <c r="EDC21" s="9"/>
      <c r="EDD21" s="9"/>
      <c r="EDE21" s="9"/>
      <c r="EDF21" s="9"/>
      <c r="EDG21" s="9"/>
      <c r="EDH21" s="9"/>
      <c r="EDI21" s="9"/>
      <c r="EDJ21" s="9"/>
      <c r="EDK21" s="9"/>
      <c r="EDL21" s="9"/>
      <c r="EDM21" s="9"/>
      <c r="EDN21" s="9"/>
      <c r="EDO21" s="9"/>
      <c r="EDP21" s="9"/>
      <c r="EDQ21" s="9"/>
      <c r="EDR21" s="9"/>
      <c r="EDS21" s="9"/>
      <c r="EDT21" s="9"/>
      <c r="EDU21" s="9"/>
      <c r="EDV21" s="9"/>
      <c r="EDW21" s="9"/>
      <c r="EDX21" s="9"/>
      <c r="EDY21" s="9"/>
      <c r="EDZ21" s="9"/>
      <c r="EEA21" s="9"/>
      <c r="EEB21" s="9"/>
      <c r="EEC21" s="9"/>
      <c r="EED21" s="9"/>
      <c r="EEE21" s="9"/>
      <c r="EEF21" s="9"/>
      <c r="EEG21" s="9"/>
      <c r="EEH21" s="9"/>
      <c r="EEI21" s="9"/>
      <c r="EEJ21" s="9"/>
      <c r="EEK21" s="9"/>
      <c r="EEL21" s="9"/>
      <c r="EEM21" s="9"/>
      <c r="EEN21" s="9"/>
      <c r="EEO21" s="9"/>
      <c r="EEP21" s="9"/>
      <c r="EEQ21" s="9"/>
      <c r="EER21" s="9"/>
      <c r="EES21" s="9"/>
      <c r="EET21" s="9"/>
      <c r="EEU21" s="9"/>
      <c r="EEV21" s="9"/>
      <c r="EEW21" s="9"/>
      <c r="EEX21" s="9"/>
      <c r="EEY21" s="9"/>
      <c r="EEZ21" s="9"/>
      <c r="EFA21" s="9"/>
      <c r="EFB21" s="9"/>
      <c r="EFC21" s="9"/>
      <c r="EFD21" s="9"/>
      <c r="EFE21" s="9"/>
      <c r="EFF21" s="9"/>
      <c r="EFG21" s="9"/>
      <c r="EFH21" s="9"/>
      <c r="EFI21" s="9"/>
      <c r="EFJ21" s="9"/>
      <c r="EFK21" s="9"/>
      <c r="EFL21" s="9"/>
      <c r="EFM21" s="9"/>
      <c r="EFN21" s="9"/>
      <c r="EFO21" s="9"/>
      <c r="EFP21" s="9"/>
      <c r="EFQ21" s="9"/>
      <c r="EFR21" s="9"/>
      <c r="EFS21" s="9"/>
      <c r="EFT21" s="9"/>
      <c r="EFU21" s="9"/>
      <c r="EFV21" s="9"/>
      <c r="EFW21" s="9"/>
      <c r="EFX21" s="9"/>
      <c r="EFY21" s="9"/>
      <c r="EFZ21" s="9"/>
      <c r="EGA21" s="9"/>
      <c r="EGB21" s="9"/>
      <c r="EGC21" s="9"/>
      <c r="EGD21" s="9"/>
      <c r="EGE21" s="9"/>
      <c r="EGF21" s="9"/>
      <c r="EGG21" s="9"/>
      <c r="EGH21" s="9"/>
      <c r="EGI21" s="9"/>
      <c r="EGJ21" s="9"/>
      <c r="EGK21" s="9"/>
      <c r="EGL21" s="9"/>
      <c r="EGM21" s="9"/>
      <c r="EGN21" s="9"/>
      <c r="EGO21" s="9"/>
      <c r="EGP21" s="9"/>
      <c r="EGQ21" s="9"/>
      <c r="EGR21" s="9"/>
      <c r="EGS21" s="9"/>
      <c r="EGT21" s="9"/>
      <c r="EGU21" s="9"/>
      <c r="EGV21" s="9"/>
      <c r="EGW21" s="9"/>
      <c r="EGX21" s="9"/>
      <c r="EGY21" s="9"/>
      <c r="EGZ21" s="9"/>
      <c r="EHA21" s="9"/>
      <c r="EHB21" s="9"/>
      <c r="EHC21" s="9"/>
      <c r="EHD21" s="9"/>
      <c r="EHE21" s="9"/>
      <c r="EHF21" s="9"/>
      <c r="EHG21" s="9"/>
      <c r="EHH21" s="9"/>
      <c r="EHI21" s="9"/>
      <c r="EHJ21" s="9"/>
      <c r="EHK21" s="9"/>
      <c r="EHL21" s="9"/>
      <c r="EHM21" s="9"/>
      <c r="EHN21" s="9"/>
      <c r="EHO21" s="9"/>
      <c r="EHP21" s="9"/>
      <c r="EHQ21" s="9"/>
      <c r="EHR21" s="9"/>
      <c r="EHS21" s="9"/>
      <c r="EHT21" s="9"/>
      <c r="EHU21" s="9"/>
      <c r="EHV21" s="9"/>
      <c r="EHW21" s="9"/>
      <c r="EHX21" s="9"/>
      <c r="EHY21" s="9"/>
      <c r="EHZ21" s="9"/>
      <c r="EIA21" s="9"/>
      <c r="EIB21" s="9"/>
      <c r="EIC21" s="9"/>
      <c r="EID21" s="9"/>
      <c r="EIE21" s="9"/>
      <c r="EIF21" s="9"/>
      <c r="EIG21" s="9"/>
      <c r="EIH21" s="9"/>
      <c r="EII21" s="9"/>
      <c r="EIJ21" s="9"/>
      <c r="EIK21" s="9"/>
      <c r="EIL21" s="9"/>
      <c r="EIM21" s="9"/>
      <c r="EIN21" s="9"/>
      <c r="EIO21" s="9"/>
      <c r="EIP21" s="9"/>
      <c r="EIQ21" s="9"/>
      <c r="EIR21" s="9"/>
      <c r="EIS21" s="9"/>
      <c r="EIT21" s="9"/>
      <c r="EIU21" s="9"/>
      <c r="EIV21" s="9"/>
      <c r="EIW21" s="9"/>
      <c r="EIX21" s="9"/>
      <c r="EIY21" s="9"/>
      <c r="EIZ21" s="9"/>
      <c r="EJA21" s="9"/>
      <c r="EJB21" s="9"/>
      <c r="EJC21" s="9"/>
      <c r="EJD21" s="9"/>
      <c r="EJE21" s="9"/>
      <c r="EJF21" s="9"/>
      <c r="EJG21" s="9"/>
      <c r="EJH21" s="9"/>
      <c r="EJI21" s="9"/>
      <c r="EJJ21" s="9"/>
      <c r="EJK21" s="9"/>
      <c r="EJL21" s="9"/>
      <c r="EJM21" s="9"/>
      <c r="EJN21" s="9"/>
      <c r="EJO21" s="9"/>
      <c r="EJP21" s="9"/>
      <c r="EJQ21" s="9"/>
      <c r="EJR21" s="9"/>
      <c r="EJS21" s="9"/>
      <c r="EJT21" s="9"/>
      <c r="EJU21" s="9"/>
      <c r="EJV21" s="9"/>
      <c r="EJW21" s="9"/>
      <c r="EJX21" s="9"/>
      <c r="EJY21" s="9"/>
      <c r="EJZ21" s="9"/>
      <c r="EKA21" s="9"/>
      <c r="EKB21" s="9"/>
      <c r="EKC21" s="9"/>
      <c r="EKD21" s="9"/>
      <c r="EKE21" s="9"/>
      <c r="EKF21" s="9"/>
      <c r="EKG21" s="9"/>
      <c r="EKH21" s="9"/>
      <c r="EKI21" s="9"/>
      <c r="EKJ21" s="9"/>
      <c r="EKK21" s="9"/>
      <c r="EKL21" s="9"/>
      <c r="EKM21" s="9"/>
      <c r="EKN21" s="9"/>
      <c r="EKO21" s="9"/>
      <c r="EKP21" s="9"/>
      <c r="EKQ21" s="9"/>
      <c r="EKR21" s="9"/>
      <c r="EKS21" s="9"/>
      <c r="EKT21" s="9"/>
      <c r="EKU21" s="9"/>
      <c r="EKV21" s="9"/>
      <c r="EKW21" s="9"/>
      <c r="EKX21" s="9"/>
      <c r="EKY21" s="9"/>
      <c r="EKZ21" s="9"/>
      <c r="ELA21" s="9"/>
      <c r="ELB21" s="9"/>
      <c r="ELC21" s="9"/>
      <c r="ELD21" s="9"/>
      <c r="ELE21" s="9"/>
      <c r="ELF21" s="9"/>
      <c r="ELG21" s="9"/>
      <c r="ELH21" s="9"/>
      <c r="ELI21" s="9"/>
      <c r="ELJ21" s="9"/>
      <c r="ELK21" s="9"/>
      <c r="ELL21" s="9"/>
      <c r="ELM21" s="9"/>
      <c r="ELN21" s="9"/>
      <c r="ELO21" s="9"/>
      <c r="ELP21" s="9"/>
      <c r="ELQ21" s="9"/>
      <c r="ELR21" s="9"/>
      <c r="ELS21" s="9"/>
      <c r="ELT21" s="9"/>
      <c r="ELU21" s="9"/>
      <c r="ELV21" s="9"/>
      <c r="ELW21" s="9"/>
      <c r="ELX21" s="9"/>
      <c r="ELY21" s="9"/>
      <c r="ELZ21" s="9"/>
      <c r="EMA21" s="9"/>
      <c r="EMB21" s="9"/>
      <c r="EMC21" s="9"/>
      <c r="EMD21" s="9"/>
      <c r="EME21" s="9"/>
      <c r="EMF21" s="9"/>
      <c r="EMG21" s="9"/>
      <c r="EMH21" s="9"/>
      <c r="EMI21" s="9"/>
      <c r="EMJ21" s="9"/>
      <c r="EMK21" s="9"/>
      <c r="EML21" s="9"/>
      <c r="EMM21" s="9"/>
      <c r="EMN21" s="9"/>
      <c r="EMO21" s="9"/>
      <c r="EMP21" s="9"/>
      <c r="EMQ21" s="9"/>
      <c r="EMR21" s="9"/>
      <c r="EMS21" s="9"/>
      <c r="EMT21" s="9"/>
      <c r="EMU21" s="9"/>
      <c r="EMV21" s="9"/>
      <c r="EMW21" s="9"/>
      <c r="EMX21" s="9"/>
      <c r="EMY21" s="9"/>
      <c r="EMZ21" s="9"/>
      <c r="ENA21" s="9"/>
      <c r="ENB21" s="9"/>
      <c r="ENC21" s="9"/>
      <c r="END21" s="9"/>
      <c r="ENE21" s="9"/>
      <c r="ENF21" s="9"/>
      <c r="ENG21" s="9"/>
      <c r="ENH21" s="9"/>
      <c r="ENI21" s="9"/>
      <c r="ENJ21" s="9"/>
      <c r="ENK21" s="9"/>
      <c r="ENL21" s="9"/>
      <c r="ENM21" s="9"/>
      <c r="ENN21" s="9"/>
      <c r="ENO21" s="9"/>
      <c r="ENP21" s="9"/>
      <c r="ENQ21" s="9"/>
      <c r="ENR21" s="9"/>
      <c r="ENS21" s="9"/>
      <c r="ENT21" s="9"/>
      <c r="ENU21" s="9"/>
      <c r="ENV21" s="9"/>
      <c r="ENW21" s="9"/>
      <c r="ENX21" s="9"/>
      <c r="ENY21" s="9"/>
      <c r="ENZ21" s="9"/>
      <c r="EOA21" s="9"/>
      <c r="EOB21" s="9"/>
      <c r="EOC21" s="9"/>
      <c r="EOD21" s="9"/>
      <c r="EOE21" s="9"/>
      <c r="EOF21" s="9"/>
      <c r="EOG21" s="9"/>
      <c r="EOH21" s="9"/>
      <c r="EOI21" s="9"/>
      <c r="EOJ21" s="9"/>
      <c r="EOK21" s="9"/>
      <c r="EOL21" s="9"/>
      <c r="EOM21" s="9"/>
      <c r="EON21" s="9"/>
      <c r="EOO21" s="9"/>
      <c r="EOP21" s="9"/>
      <c r="EOQ21" s="9"/>
      <c r="EOR21" s="9"/>
      <c r="EOS21" s="9"/>
      <c r="EOT21" s="9"/>
      <c r="EOU21" s="9"/>
      <c r="EOV21" s="9"/>
      <c r="EOW21" s="9"/>
      <c r="EOX21" s="9"/>
      <c r="EOY21" s="9"/>
      <c r="EOZ21" s="9"/>
      <c r="EPA21" s="9"/>
      <c r="EPB21" s="9"/>
      <c r="EPC21" s="9"/>
      <c r="EPD21" s="9"/>
      <c r="EPE21" s="9"/>
      <c r="EPF21" s="9"/>
      <c r="EPG21" s="9"/>
      <c r="EPH21" s="9"/>
      <c r="EPI21" s="9"/>
      <c r="EPJ21" s="9"/>
      <c r="EPK21" s="9"/>
      <c r="EPL21" s="9"/>
      <c r="EPM21" s="9"/>
      <c r="EPN21" s="9"/>
      <c r="EPO21" s="9"/>
      <c r="EPP21" s="9"/>
      <c r="EPQ21" s="9"/>
      <c r="EPR21" s="9"/>
      <c r="EPS21" s="9"/>
      <c r="EPT21" s="9"/>
      <c r="EPU21" s="9"/>
      <c r="EPV21" s="9"/>
      <c r="EPW21" s="9"/>
      <c r="EPX21" s="9"/>
      <c r="EPY21" s="9"/>
      <c r="EPZ21" s="9"/>
      <c r="EQA21" s="9"/>
      <c r="EQB21" s="9"/>
      <c r="EQC21" s="9"/>
      <c r="EQD21" s="9"/>
      <c r="EQE21" s="9"/>
      <c r="EQF21" s="9"/>
      <c r="EQG21" s="9"/>
      <c r="EQH21" s="9"/>
      <c r="EQI21" s="9"/>
      <c r="EQJ21" s="9"/>
      <c r="EQK21" s="9"/>
      <c r="EQL21" s="9"/>
      <c r="EQM21" s="9"/>
      <c r="EQN21" s="9"/>
      <c r="EQO21" s="9"/>
      <c r="EQP21" s="9"/>
      <c r="EQQ21" s="9"/>
      <c r="EQR21" s="9"/>
      <c r="EQS21" s="9"/>
      <c r="EQT21" s="9"/>
      <c r="EQU21" s="9"/>
      <c r="EQV21" s="9"/>
      <c r="EQW21" s="9"/>
      <c r="EQX21" s="9"/>
      <c r="EQY21" s="9"/>
      <c r="EQZ21" s="9"/>
      <c r="ERA21" s="9"/>
      <c r="ERB21" s="9"/>
      <c r="ERC21" s="9"/>
      <c r="ERD21" s="9"/>
      <c r="ERE21" s="9"/>
      <c r="ERF21" s="9"/>
      <c r="ERG21" s="9"/>
      <c r="ERH21" s="9"/>
      <c r="ERI21" s="9"/>
      <c r="ERJ21" s="9"/>
      <c r="ERK21" s="9"/>
      <c r="ERL21" s="9"/>
      <c r="ERM21" s="9"/>
      <c r="ERN21" s="9"/>
      <c r="ERO21" s="9"/>
      <c r="ERP21" s="9"/>
      <c r="ERQ21" s="9"/>
      <c r="ERR21" s="9"/>
      <c r="ERS21" s="9"/>
      <c r="ERT21" s="9"/>
      <c r="ERU21" s="9"/>
      <c r="ERV21" s="9"/>
      <c r="ERW21" s="9"/>
      <c r="ERX21" s="9"/>
      <c r="ERY21" s="9"/>
      <c r="ERZ21" s="9"/>
      <c r="ESA21" s="9"/>
      <c r="ESB21" s="9"/>
      <c r="ESC21" s="9"/>
      <c r="ESD21" s="9"/>
      <c r="ESE21" s="9"/>
      <c r="ESF21" s="9"/>
      <c r="ESG21" s="9"/>
      <c r="ESH21" s="9"/>
      <c r="ESI21" s="9"/>
      <c r="ESJ21" s="9"/>
      <c r="ESK21" s="9"/>
      <c r="ESL21" s="9"/>
      <c r="ESM21" s="9"/>
      <c r="ESN21" s="9"/>
      <c r="ESO21" s="9"/>
      <c r="ESP21" s="9"/>
      <c r="ESQ21" s="9"/>
      <c r="ESR21" s="9"/>
      <c r="ESS21" s="9"/>
      <c r="EST21" s="9"/>
      <c r="ESU21" s="9"/>
      <c r="ESV21" s="9"/>
      <c r="ESW21" s="9"/>
      <c r="ESX21" s="9"/>
      <c r="ESY21" s="9"/>
      <c r="ESZ21" s="9"/>
      <c r="ETA21" s="9"/>
      <c r="ETB21" s="9"/>
      <c r="ETC21" s="9"/>
      <c r="ETD21" s="9"/>
      <c r="ETE21" s="9"/>
      <c r="ETF21" s="9"/>
      <c r="ETG21" s="9"/>
      <c r="ETH21" s="9"/>
      <c r="ETI21" s="9"/>
      <c r="ETJ21" s="9"/>
      <c r="ETK21" s="9"/>
      <c r="ETL21" s="9"/>
      <c r="ETM21" s="9"/>
      <c r="ETN21" s="9"/>
      <c r="ETO21" s="9"/>
      <c r="ETP21" s="9"/>
      <c r="ETQ21" s="9"/>
      <c r="ETR21" s="9"/>
      <c r="ETS21" s="9"/>
      <c r="ETT21" s="9"/>
      <c r="ETU21" s="9"/>
      <c r="ETV21" s="9"/>
      <c r="ETW21" s="9"/>
      <c r="ETX21" s="9"/>
      <c r="ETY21" s="9"/>
      <c r="ETZ21" s="9"/>
      <c r="EUA21" s="9"/>
      <c r="EUB21" s="9"/>
      <c r="EUC21" s="9"/>
      <c r="EUD21" s="9"/>
      <c r="EUE21" s="9"/>
      <c r="EUF21" s="9"/>
      <c r="EUG21" s="9"/>
      <c r="EUH21" s="9"/>
      <c r="EUI21" s="9"/>
      <c r="EUJ21" s="9"/>
      <c r="EUK21" s="9"/>
      <c r="EUL21" s="9"/>
      <c r="EUM21" s="9"/>
      <c r="EUN21" s="9"/>
      <c r="EUO21" s="9"/>
      <c r="EUP21" s="9"/>
      <c r="EUQ21" s="9"/>
      <c r="EUR21" s="9"/>
      <c r="EUS21" s="9"/>
      <c r="EUT21" s="9"/>
      <c r="EUU21" s="9"/>
      <c r="EUV21" s="9"/>
      <c r="EUW21" s="9"/>
      <c r="EUX21" s="9"/>
      <c r="EUY21" s="9"/>
      <c r="EUZ21" s="9"/>
      <c r="EVA21" s="9"/>
      <c r="EVB21" s="9"/>
      <c r="EVC21" s="9"/>
      <c r="EVD21" s="9"/>
      <c r="EVE21" s="9"/>
      <c r="EVF21" s="9"/>
      <c r="EVG21" s="9"/>
      <c r="EVH21" s="9"/>
      <c r="EVI21" s="9"/>
      <c r="EVJ21" s="9"/>
      <c r="EVK21" s="9"/>
      <c r="EVL21" s="9"/>
      <c r="EVM21" s="9"/>
      <c r="EVN21" s="9"/>
      <c r="EVO21" s="9"/>
      <c r="EVP21" s="9"/>
      <c r="EVQ21" s="9"/>
      <c r="EVR21" s="9"/>
      <c r="EVS21" s="9"/>
      <c r="EVT21" s="9"/>
      <c r="EVU21" s="9"/>
      <c r="EVV21" s="9"/>
      <c r="EVW21" s="9"/>
      <c r="EVX21" s="9"/>
      <c r="EVY21" s="9"/>
      <c r="EVZ21" s="9"/>
      <c r="EWA21" s="9"/>
      <c r="EWB21" s="9"/>
      <c r="EWC21" s="9"/>
      <c r="EWD21" s="9"/>
      <c r="EWE21" s="9"/>
      <c r="EWF21" s="9"/>
      <c r="EWG21" s="9"/>
      <c r="EWH21" s="9"/>
      <c r="EWI21" s="9"/>
      <c r="EWJ21" s="9"/>
      <c r="EWK21" s="9"/>
      <c r="EWL21" s="9"/>
      <c r="EWM21" s="9"/>
      <c r="EWN21" s="9"/>
      <c r="EWO21" s="9"/>
      <c r="EWP21" s="9"/>
      <c r="EWQ21" s="9"/>
      <c r="EWR21" s="9"/>
      <c r="EWS21" s="9"/>
      <c r="EWT21" s="9"/>
      <c r="EWU21" s="9"/>
      <c r="EWV21" s="9"/>
      <c r="EWW21" s="9"/>
      <c r="EWX21" s="9"/>
      <c r="EWY21" s="9"/>
      <c r="EWZ21" s="9"/>
      <c r="EXA21" s="9"/>
      <c r="EXB21" s="9"/>
      <c r="EXC21" s="9"/>
      <c r="EXD21" s="9"/>
      <c r="EXE21" s="9"/>
      <c r="EXF21" s="9"/>
      <c r="EXG21" s="9"/>
      <c r="EXH21" s="9"/>
      <c r="EXI21" s="9"/>
      <c r="EXJ21" s="9"/>
      <c r="EXK21" s="9"/>
      <c r="EXL21" s="9"/>
      <c r="EXM21" s="9"/>
      <c r="EXN21" s="9"/>
      <c r="EXO21" s="9"/>
      <c r="EXP21" s="9"/>
      <c r="EXQ21" s="9"/>
      <c r="EXR21" s="9"/>
      <c r="EXS21" s="9"/>
      <c r="EXT21" s="9"/>
      <c r="EXU21" s="9"/>
      <c r="EXV21" s="9"/>
      <c r="EXW21" s="9"/>
      <c r="EXX21" s="9"/>
      <c r="EXY21" s="9"/>
      <c r="EXZ21" s="9"/>
      <c r="EYA21" s="9"/>
      <c r="EYB21" s="9"/>
      <c r="EYC21" s="9"/>
      <c r="EYD21" s="9"/>
      <c r="EYE21" s="9"/>
      <c r="EYF21" s="9"/>
      <c r="EYG21" s="9"/>
      <c r="EYH21" s="9"/>
      <c r="EYI21" s="9"/>
      <c r="EYJ21" s="9"/>
      <c r="EYK21" s="9"/>
      <c r="EYL21" s="9"/>
      <c r="EYM21" s="9"/>
      <c r="EYN21" s="9"/>
      <c r="EYO21" s="9"/>
      <c r="EYP21" s="9"/>
      <c r="EYQ21" s="9"/>
      <c r="EYR21" s="9"/>
      <c r="EYS21" s="9"/>
      <c r="EYT21" s="9"/>
      <c r="EYU21" s="9"/>
      <c r="EYV21" s="9"/>
      <c r="EYW21" s="9"/>
      <c r="EYX21" s="9"/>
      <c r="EYY21" s="9"/>
      <c r="EYZ21" s="9"/>
      <c r="EZA21" s="9"/>
      <c r="EZB21" s="9"/>
      <c r="EZC21" s="9"/>
      <c r="EZD21" s="9"/>
      <c r="EZE21" s="9"/>
      <c r="EZF21" s="9"/>
      <c r="EZG21" s="9"/>
      <c r="EZH21" s="9"/>
      <c r="EZI21" s="9"/>
      <c r="EZJ21" s="9"/>
      <c r="EZK21" s="9"/>
      <c r="EZL21" s="9"/>
      <c r="EZM21" s="9"/>
      <c r="EZN21" s="9"/>
      <c r="EZO21" s="9"/>
      <c r="EZP21" s="9"/>
      <c r="EZQ21" s="9"/>
      <c r="EZR21" s="9"/>
      <c r="EZS21" s="9"/>
      <c r="EZT21" s="9"/>
      <c r="EZU21" s="9"/>
      <c r="EZV21" s="9"/>
      <c r="EZW21" s="9"/>
      <c r="EZX21" s="9"/>
      <c r="EZY21" s="9"/>
      <c r="EZZ21" s="9"/>
      <c r="FAA21" s="9"/>
      <c r="FAB21" s="9"/>
      <c r="FAC21" s="9"/>
      <c r="FAD21" s="9"/>
      <c r="FAE21" s="9"/>
      <c r="FAF21" s="9"/>
      <c r="FAG21" s="9"/>
      <c r="FAH21" s="9"/>
      <c r="FAI21" s="9"/>
      <c r="FAJ21" s="9"/>
      <c r="FAK21" s="9"/>
      <c r="FAL21" s="9"/>
      <c r="FAM21" s="9"/>
      <c r="FAN21" s="9"/>
      <c r="FAO21" s="9"/>
      <c r="FAP21" s="9"/>
      <c r="FAQ21" s="9"/>
      <c r="FAR21" s="9"/>
      <c r="FAS21" s="9"/>
      <c r="FAT21" s="9"/>
      <c r="FAU21" s="9"/>
      <c r="FAV21" s="9"/>
      <c r="FAW21" s="9"/>
      <c r="FAX21" s="9"/>
      <c r="FAY21" s="9"/>
      <c r="FAZ21" s="9"/>
      <c r="FBA21" s="9"/>
      <c r="FBB21" s="9"/>
      <c r="FBC21" s="9"/>
      <c r="FBD21" s="9"/>
      <c r="FBE21" s="9"/>
      <c r="FBF21" s="9"/>
      <c r="FBG21" s="9"/>
      <c r="FBH21" s="9"/>
      <c r="FBI21" s="9"/>
      <c r="FBJ21" s="9"/>
      <c r="FBK21" s="9"/>
      <c r="FBL21" s="9"/>
      <c r="FBM21" s="9"/>
      <c r="FBN21" s="9"/>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122" t="s">
        <v>143</v>
      </c>
      <c r="WSV21" s="122"/>
      <c r="WSW21" s="122"/>
      <c r="WSX21" s="84"/>
    </row>
    <row r="22" spans="1:17 1780:16066" s="80" customFormat="1" ht="200.1" customHeight="1" x14ac:dyDescent="0.25">
      <c r="A22" s="128" t="str">
        <f>O7&amp;O3&amp;Q18&amp;P3&amp;P12&amp;O9&amp;V3&amp;Q12&amp;Q3&amp;R3&amp;P18&amp;T3&amp;P18&amp;U3&amp;P9&amp;Y3&amp;Q18&amp;Z3&amp;P12&amp;O9&amp;AB3&amp;Q12&amp;AC3&amp;AD3&amp;P18&amp;AA3&amp;P18&amp;U3&amp;P19&amp;AF3&amp;Q18&amp;AG3&amp;P12&amp;O9&amp;AI3&amp;Q12&amp;AJ3&amp;AK3&amp;P18&amp;AH3&amp;P18&amp;U3&amp;P10&amp;U3&amp;P11&amp;W3&amp;Q11&amp;P12&amp;Q19&amp;Q12&amp;P13&amp;W3&amp;Q11&amp;P12&amp;Q19&amp;Q12&amp;P16</f>
        <v xml:space="preserve">KNOW ALL MEN by these presents that we,Smt  : Linu Alex ( aged - 29) D/o Alexander . J , Office Attendant , Mylom Grama Panchayat (Hereinafter called the bounden) and Sri  : Laiju . S ( aged - 29) S/o Sebastian , Senior Clerk , Mylom Grama Panchayat and Sri  : Berkman . A ( aged - 29) S/o Antony , Senior Clerk , Mylom Grama Panchayat (Hereinafter called as "Surities") do hereby bind ourselves and each of us , and each of our heirs executors and administration jointly and severally to pay to the  Mylom Grama Panchayat Rs 100000 /-  (Rupees One Lakh Only)  H.E the probable amount that the Panchayat / Director may have to grant to the bounden by way of retirement benefits now proposed to be granted together with a further sum of Rs 100000 /-  (Rupees One Lakh Only)  as liquidated damages. </v>
      </c>
      <c r="B22" s="128"/>
      <c r="C22" s="128"/>
      <c r="D22" s="128"/>
      <c r="E22" s="128"/>
      <c r="F22" s="128"/>
      <c r="G22" s="128"/>
      <c r="H22" s="128"/>
      <c r="I22" s="128"/>
      <c r="BPL22" s="83"/>
      <c r="WSU22" s="121"/>
      <c r="WSV22" s="121"/>
      <c r="WSW22" s="121"/>
      <c r="WSX22" s="83"/>
    </row>
    <row r="23" spans="1:17 1780:16066" s="82" customFormat="1" ht="30" customHeight="1" x14ac:dyDescent="0.25">
      <c r="A23" s="132" t="str">
        <f>P21&amp;BA3&amp;P20&amp;O3&amp;Q18&amp;P3&amp;P18&amp;T3</f>
        <v>Signed and dated this 25/08/2016 by the Bounden Smt  : Linu Alex , Office Attendant</v>
      </c>
      <c r="B23" s="132"/>
      <c r="C23" s="132"/>
      <c r="D23" s="132"/>
      <c r="E23" s="132"/>
      <c r="F23" s="132"/>
      <c r="G23" s="132"/>
      <c r="H23" s="132"/>
      <c r="I23" s="132"/>
      <c r="Q23" s="82" t="s">
        <v>121</v>
      </c>
      <c r="BPL23" s="116"/>
      <c r="BPM23" s="116"/>
      <c r="BPN23" s="116"/>
      <c r="BPO23" s="116"/>
      <c r="BPP23" s="116"/>
      <c r="BPQ23" s="116"/>
      <c r="BPR23" s="116"/>
      <c r="BPS23" s="116"/>
      <c r="BPT23" s="116"/>
      <c r="BPU23" s="116"/>
      <c r="BPV23" s="116"/>
      <c r="BPW23" s="116"/>
      <c r="BPX23" s="116"/>
      <c r="BPY23" s="116"/>
      <c r="BPZ23" s="116"/>
      <c r="BQA23" s="116"/>
      <c r="BQB23" s="116"/>
      <c r="BQC23" s="116"/>
      <c r="BQD23" s="116"/>
      <c r="BQE23" s="116"/>
      <c r="BQF23" s="116"/>
      <c r="BQG23" s="116"/>
      <c r="BQH23" s="116"/>
      <c r="BQI23" s="116"/>
      <c r="BQJ23" s="116"/>
      <c r="BQK23" s="116"/>
      <c r="BQL23" s="116"/>
      <c r="BQM23" s="116"/>
      <c r="BQN23" s="116"/>
      <c r="BQO23" s="116"/>
      <c r="BQP23" s="116"/>
      <c r="BQQ23" s="116"/>
      <c r="BQR23" s="116"/>
      <c r="BQS23" s="116"/>
      <c r="BQT23" s="116"/>
      <c r="BQU23" s="116"/>
      <c r="BQV23" s="116"/>
      <c r="BQW23" s="116"/>
      <c r="BQX23" s="116"/>
      <c r="BQY23" s="116"/>
      <c r="BQZ23" s="116"/>
      <c r="BRA23" s="116"/>
      <c r="BRB23" s="116"/>
      <c r="BRC23" s="116"/>
      <c r="BRD23" s="116"/>
      <c r="BRE23" s="116"/>
      <c r="BRF23" s="116"/>
      <c r="BRG23" s="116"/>
      <c r="BRH23" s="116"/>
      <c r="BRI23" s="116"/>
      <c r="BRJ23" s="116"/>
      <c r="BRK23" s="116"/>
      <c r="BRL23" s="116"/>
      <c r="BRM23" s="116"/>
      <c r="BRN23" s="116"/>
      <c r="BRO23" s="116"/>
      <c r="BRP23" s="116"/>
      <c r="BRQ23" s="116"/>
      <c r="BRR23" s="116"/>
      <c r="BRS23" s="116"/>
      <c r="BRT23" s="116"/>
      <c r="BRU23" s="116"/>
      <c r="BRV23" s="116"/>
      <c r="BRW23" s="116"/>
      <c r="BRX23" s="116"/>
      <c r="BRY23" s="116"/>
      <c r="BRZ23" s="116"/>
      <c r="BSA23" s="116"/>
      <c r="BSB23" s="116"/>
      <c r="BSC23" s="116"/>
      <c r="BSD23" s="116"/>
      <c r="BSE23" s="116"/>
      <c r="BSF23" s="116"/>
      <c r="BSG23" s="116"/>
      <c r="BSH23" s="116"/>
      <c r="BSI23" s="116"/>
      <c r="BSJ23" s="116"/>
      <c r="BSK23" s="116"/>
      <c r="BSL23" s="116"/>
      <c r="BSM23" s="116"/>
      <c r="BSN23" s="116"/>
      <c r="BSO23" s="116"/>
      <c r="BSP23" s="116"/>
      <c r="BSQ23" s="116"/>
      <c r="BSR23" s="116"/>
      <c r="BSS23" s="116"/>
      <c r="BST23" s="116"/>
      <c r="BSU23" s="116"/>
      <c r="BSV23" s="116"/>
      <c r="BSW23" s="116"/>
      <c r="BSX23" s="116"/>
      <c r="BSY23" s="116"/>
      <c r="BSZ23" s="116"/>
      <c r="BTA23" s="116"/>
      <c r="BTB23" s="116"/>
      <c r="BTC23" s="116"/>
      <c r="BTD23" s="116"/>
      <c r="BTE23" s="116"/>
      <c r="BTF23" s="116"/>
      <c r="BTG23" s="116"/>
      <c r="BTH23" s="116"/>
      <c r="BTI23" s="116"/>
      <c r="BTJ23" s="116"/>
      <c r="BTK23" s="116"/>
      <c r="BTL23" s="116"/>
      <c r="BTM23" s="116"/>
      <c r="BTN23" s="116"/>
      <c r="BTO23" s="116"/>
      <c r="BTP23" s="116"/>
      <c r="BTQ23" s="116"/>
      <c r="BTR23" s="116"/>
      <c r="BTS23" s="116"/>
      <c r="BTT23" s="116"/>
      <c r="BTU23" s="116"/>
      <c r="BTV23" s="116"/>
      <c r="BTW23" s="116"/>
      <c r="BTX23" s="116"/>
      <c r="BTY23" s="116"/>
      <c r="BTZ23" s="116"/>
      <c r="BUA23" s="116"/>
      <c r="BUB23" s="116"/>
      <c r="BUC23" s="116"/>
      <c r="BUD23" s="116"/>
      <c r="BUE23" s="116"/>
      <c r="BUF23" s="116"/>
      <c r="BUG23" s="116"/>
      <c r="BUH23" s="116"/>
      <c r="BUI23" s="116"/>
      <c r="BUJ23" s="116"/>
      <c r="BUK23" s="116"/>
      <c r="BUL23" s="116"/>
      <c r="BUM23" s="116"/>
      <c r="BUN23" s="116"/>
      <c r="BUO23" s="116"/>
      <c r="BUP23" s="116"/>
      <c r="BUQ23" s="116"/>
      <c r="BUR23" s="116"/>
      <c r="BUS23" s="116"/>
      <c r="BUT23" s="116"/>
      <c r="BUU23" s="116"/>
      <c r="BUV23" s="116"/>
      <c r="BUW23" s="116"/>
      <c r="BUX23" s="116"/>
      <c r="BUY23" s="116"/>
      <c r="BUZ23" s="116"/>
      <c r="BVA23" s="116"/>
      <c r="BVB23" s="116"/>
      <c r="BVC23" s="116"/>
      <c r="BVD23" s="116"/>
      <c r="BVE23" s="116"/>
      <c r="BVF23" s="116"/>
      <c r="BVG23" s="116"/>
      <c r="BVH23" s="116"/>
      <c r="BVI23" s="116"/>
      <c r="BVJ23" s="116"/>
      <c r="BVK23" s="116"/>
      <c r="BVL23" s="116"/>
      <c r="BVM23" s="116"/>
      <c r="BVN23" s="116"/>
      <c r="BVO23" s="116"/>
      <c r="BVP23" s="116"/>
      <c r="BVQ23" s="116"/>
      <c r="BVR23" s="116"/>
      <c r="BVS23" s="116"/>
      <c r="BVT23" s="116"/>
      <c r="BVU23" s="116"/>
      <c r="BVV23" s="116"/>
      <c r="BVW23" s="116"/>
      <c r="BVX23" s="116"/>
      <c r="BVY23" s="116"/>
      <c r="BVZ23" s="116"/>
      <c r="BWA23" s="116"/>
      <c r="BWB23" s="116"/>
      <c r="BWC23" s="116"/>
      <c r="BWD23" s="116"/>
      <c r="BWE23" s="116"/>
      <c r="BWF23" s="116"/>
      <c r="BWG23" s="116"/>
      <c r="BWH23" s="116"/>
      <c r="BWI23" s="116"/>
      <c r="BWJ23" s="116"/>
      <c r="BWK23" s="116"/>
      <c r="BWL23" s="116"/>
      <c r="BWM23" s="116"/>
      <c r="BWN23" s="116"/>
      <c r="BWO23" s="116"/>
      <c r="BWP23" s="116"/>
      <c r="BWQ23" s="116"/>
      <c r="BWR23" s="116"/>
      <c r="BWS23" s="116"/>
      <c r="BWT23" s="116"/>
      <c r="BWU23" s="116"/>
      <c r="BWV23" s="116"/>
      <c r="BWW23" s="116"/>
      <c r="BWX23" s="116"/>
      <c r="BWY23" s="116"/>
      <c r="BWZ23" s="116"/>
      <c r="BXA23" s="116"/>
      <c r="BXB23" s="116"/>
      <c r="BXC23" s="116"/>
      <c r="BXD23" s="116"/>
      <c r="BXE23" s="116"/>
      <c r="BXF23" s="116"/>
      <c r="BXG23" s="116"/>
      <c r="BXH23" s="116"/>
      <c r="BXI23" s="116"/>
      <c r="BXJ23" s="116"/>
      <c r="BXK23" s="116"/>
      <c r="BXL23" s="116"/>
      <c r="BXM23" s="116"/>
      <c r="BXN23" s="116"/>
      <c r="BXO23" s="116"/>
      <c r="BXP23" s="116"/>
      <c r="BXQ23" s="116"/>
      <c r="BXR23" s="116"/>
      <c r="BXS23" s="116"/>
      <c r="BXT23" s="116"/>
      <c r="BXU23" s="116"/>
      <c r="BXV23" s="116"/>
      <c r="BXW23" s="116"/>
      <c r="BXX23" s="116"/>
      <c r="BXY23" s="116"/>
      <c r="BXZ23" s="116"/>
      <c r="BYA23" s="116"/>
      <c r="BYB23" s="116"/>
      <c r="BYC23" s="116"/>
      <c r="BYD23" s="116"/>
      <c r="BYE23" s="116"/>
      <c r="BYF23" s="116"/>
      <c r="BYG23" s="116"/>
      <c r="BYH23" s="116"/>
      <c r="BYI23" s="116"/>
      <c r="BYJ23" s="116"/>
      <c r="BYK23" s="116"/>
      <c r="BYL23" s="116"/>
      <c r="BYM23" s="116"/>
      <c r="BYN23" s="116"/>
      <c r="BYO23" s="116"/>
      <c r="BYP23" s="116"/>
      <c r="BYQ23" s="116"/>
      <c r="BYR23" s="116"/>
      <c r="BYS23" s="116"/>
      <c r="BYT23" s="116"/>
      <c r="BYU23" s="116"/>
      <c r="BYV23" s="116"/>
      <c r="BYW23" s="116"/>
      <c r="BYX23" s="116"/>
      <c r="BYY23" s="116"/>
      <c r="BYZ23" s="116"/>
      <c r="BZA23" s="116"/>
      <c r="BZB23" s="116"/>
      <c r="BZC23" s="116"/>
      <c r="BZD23" s="116"/>
      <c r="BZE23" s="116"/>
      <c r="BZF23" s="116"/>
      <c r="BZG23" s="116"/>
      <c r="BZH23" s="116"/>
      <c r="BZI23" s="116"/>
      <c r="BZJ23" s="116"/>
      <c r="BZK23" s="116"/>
      <c r="BZL23" s="116"/>
      <c r="BZM23" s="116"/>
      <c r="BZN23" s="116"/>
      <c r="BZO23" s="116"/>
      <c r="BZP23" s="116"/>
      <c r="BZQ23" s="116"/>
      <c r="BZR23" s="116"/>
      <c r="BZS23" s="116"/>
      <c r="BZT23" s="116"/>
      <c r="BZU23" s="116"/>
      <c r="BZV23" s="116"/>
      <c r="BZW23" s="116"/>
      <c r="BZX23" s="116"/>
      <c r="BZY23" s="116"/>
      <c r="BZZ23" s="116"/>
      <c r="CAA23" s="116"/>
      <c r="CAB23" s="116"/>
      <c r="CAC23" s="116"/>
      <c r="CAD23" s="116"/>
      <c r="CAE23" s="116"/>
      <c r="CAF23" s="116"/>
      <c r="CAG23" s="116"/>
      <c r="CAH23" s="116"/>
      <c r="CAI23" s="116"/>
      <c r="CAJ23" s="116"/>
      <c r="CAK23" s="116"/>
      <c r="CAL23" s="116"/>
      <c r="CAM23" s="116"/>
      <c r="CAN23" s="116"/>
      <c r="CAO23" s="116"/>
      <c r="CAP23" s="116"/>
      <c r="CAQ23" s="116"/>
      <c r="CAR23" s="116"/>
      <c r="CAS23" s="116"/>
      <c r="CAT23" s="116"/>
      <c r="CAU23" s="116"/>
      <c r="CAV23" s="116"/>
      <c r="CAW23" s="116"/>
      <c r="CAX23" s="116"/>
      <c r="CAY23" s="116"/>
      <c r="CAZ23" s="116"/>
      <c r="CBA23" s="116"/>
      <c r="CBB23" s="116"/>
      <c r="CBC23" s="116"/>
      <c r="CBD23" s="116"/>
      <c r="CBE23" s="116"/>
      <c r="CBF23" s="116"/>
      <c r="CBG23" s="116"/>
      <c r="CBH23" s="116"/>
      <c r="CBI23" s="116"/>
      <c r="CBJ23" s="116"/>
      <c r="CBK23" s="116"/>
      <c r="CBL23" s="116"/>
      <c r="CBM23" s="116"/>
      <c r="CBN23" s="116"/>
      <c r="CBO23" s="116"/>
      <c r="CBP23" s="116"/>
      <c r="CBQ23" s="116"/>
      <c r="CBR23" s="116"/>
      <c r="CBS23" s="116"/>
      <c r="CBT23" s="116"/>
      <c r="CBU23" s="116"/>
      <c r="CBV23" s="116"/>
      <c r="CBW23" s="116"/>
      <c r="CBX23" s="116"/>
      <c r="CBY23" s="116"/>
      <c r="CBZ23" s="116"/>
      <c r="CCA23" s="116"/>
      <c r="CCB23" s="116"/>
      <c r="CCC23" s="116"/>
      <c r="CCD23" s="116"/>
      <c r="CCE23" s="116"/>
      <c r="CCF23" s="116"/>
      <c r="CCG23" s="116"/>
      <c r="CCH23" s="116"/>
      <c r="CCI23" s="116"/>
      <c r="CCJ23" s="116"/>
      <c r="CCK23" s="116"/>
      <c r="CCL23" s="116"/>
      <c r="CCM23" s="116"/>
      <c r="CCN23" s="116"/>
      <c r="CCO23" s="116"/>
      <c r="CCP23" s="116"/>
      <c r="CCQ23" s="116"/>
      <c r="CCR23" s="116"/>
      <c r="CCS23" s="116"/>
      <c r="CCT23" s="116"/>
      <c r="CCU23" s="116"/>
      <c r="CCV23" s="116"/>
      <c r="CCW23" s="116"/>
      <c r="CCX23" s="116"/>
      <c r="CCY23" s="116"/>
      <c r="CCZ23" s="116"/>
      <c r="CDA23" s="116"/>
      <c r="CDB23" s="116"/>
      <c r="CDC23" s="116"/>
      <c r="CDD23" s="116"/>
      <c r="CDE23" s="116"/>
      <c r="CDF23" s="116"/>
      <c r="CDG23" s="116"/>
      <c r="CDH23" s="116"/>
      <c r="CDI23" s="116"/>
      <c r="CDJ23" s="116"/>
      <c r="CDK23" s="116"/>
      <c r="CDL23" s="116"/>
      <c r="CDM23" s="116"/>
      <c r="CDN23" s="116"/>
      <c r="CDO23" s="116"/>
      <c r="CDP23" s="116"/>
      <c r="CDQ23" s="116"/>
      <c r="CDR23" s="116"/>
      <c r="CDS23" s="116"/>
      <c r="CDT23" s="116"/>
      <c r="CDU23" s="116"/>
      <c r="CDV23" s="116"/>
      <c r="CDW23" s="116"/>
      <c r="CDX23" s="116"/>
      <c r="CDY23" s="116"/>
      <c r="CDZ23" s="116"/>
      <c r="CEA23" s="116"/>
      <c r="CEB23" s="116"/>
      <c r="CEC23" s="116"/>
      <c r="CED23" s="116"/>
      <c r="CEE23" s="116"/>
      <c r="CEF23" s="116"/>
      <c r="CEG23" s="116"/>
      <c r="CEH23" s="116"/>
      <c r="CEI23" s="116"/>
      <c r="CEJ23" s="116"/>
      <c r="CEK23" s="116"/>
      <c r="CEL23" s="116"/>
      <c r="CEM23" s="116"/>
      <c r="CEN23" s="116"/>
      <c r="CEO23" s="116"/>
      <c r="CEP23" s="116"/>
      <c r="CEQ23" s="116"/>
      <c r="CER23" s="116"/>
      <c r="CES23" s="116"/>
      <c r="CET23" s="116"/>
      <c r="CEU23" s="116"/>
      <c r="CEV23" s="116"/>
      <c r="CEW23" s="116"/>
      <c r="CEX23" s="116"/>
      <c r="CEY23" s="116"/>
      <c r="CEZ23" s="116"/>
      <c r="CFA23" s="116"/>
      <c r="CFB23" s="116"/>
      <c r="CFC23" s="116"/>
      <c r="CFD23" s="116"/>
      <c r="CFE23" s="116"/>
      <c r="CFF23" s="116"/>
      <c r="CFG23" s="116"/>
      <c r="CFH23" s="116"/>
      <c r="CFI23" s="116"/>
      <c r="CFJ23" s="116"/>
      <c r="CFK23" s="116"/>
      <c r="CFL23" s="116"/>
      <c r="CFM23" s="116"/>
      <c r="CFN23" s="116"/>
      <c r="CFO23" s="116"/>
      <c r="CFP23" s="116"/>
      <c r="CFQ23" s="116"/>
      <c r="CFR23" s="116"/>
      <c r="CFS23" s="116"/>
      <c r="CFT23" s="116"/>
      <c r="CFU23" s="116"/>
      <c r="CFV23" s="116"/>
      <c r="CFW23" s="116"/>
      <c r="CFX23" s="116"/>
      <c r="CFY23" s="116"/>
      <c r="CFZ23" s="116"/>
      <c r="CGA23" s="116"/>
      <c r="CGB23" s="116"/>
      <c r="CGC23" s="116"/>
      <c r="CGD23" s="116"/>
      <c r="CGE23" s="116"/>
      <c r="CGF23" s="116"/>
      <c r="CGG23" s="116"/>
      <c r="CGH23" s="116"/>
      <c r="CGI23" s="116"/>
      <c r="CGJ23" s="116"/>
      <c r="CGK23" s="116"/>
      <c r="CGL23" s="116"/>
      <c r="CGM23" s="116"/>
      <c r="CGN23" s="116"/>
      <c r="CGO23" s="116"/>
      <c r="CGP23" s="116"/>
      <c r="CGQ23" s="116"/>
      <c r="CGR23" s="116"/>
      <c r="CGS23" s="116"/>
      <c r="CGT23" s="116"/>
      <c r="CGU23" s="116"/>
      <c r="CGV23" s="116"/>
      <c r="CGW23" s="116"/>
      <c r="CGX23" s="116"/>
      <c r="CGY23" s="116"/>
      <c r="CGZ23" s="116"/>
      <c r="CHA23" s="116"/>
      <c r="CHB23" s="116"/>
      <c r="CHC23" s="116"/>
      <c r="CHD23" s="116"/>
      <c r="CHE23" s="116"/>
      <c r="CHF23" s="116"/>
      <c r="CHG23" s="116"/>
      <c r="CHH23" s="116"/>
      <c r="CHI23" s="116"/>
      <c r="CHJ23" s="116"/>
      <c r="CHK23" s="116"/>
      <c r="CHL23" s="116"/>
      <c r="CHM23" s="116"/>
      <c r="CHN23" s="116"/>
      <c r="CHO23" s="116"/>
      <c r="CHP23" s="116"/>
      <c r="CHQ23" s="116"/>
      <c r="CHR23" s="116"/>
      <c r="CHS23" s="116"/>
      <c r="CHT23" s="116"/>
      <c r="CHU23" s="116"/>
      <c r="CHV23" s="116"/>
      <c r="CHW23" s="116"/>
      <c r="CHX23" s="116"/>
      <c r="CHY23" s="116"/>
      <c r="CHZ23" s="116"/>
      <c r="CIA23" s="116"/>
      <c r="CIB23" s="116"/>
      <c r="CIC23" s="116"/>
      <c r="CID23" s="116"/>
      <c r="CIE23" s="116"/>
      <c r="CIF23" s="116"/>
      <c r="CIG23" s="116"/>
      <c r="CIH23" s="116"/>
      <c r="CII23" s="116"/>
      <c r="CIJ23" s="116"/>
      <c r="CIK23" s="116"/>
      <c r="CIL23" s="116"/>
      <c r="CIM23" s="116"/>
      <c r="CIN23" s="116"/>
      <c r="CIO23" s="116"/>
      <c r="CIP23" s="116"/>
      <c r="CIQ23" s="116"/>
      <c r="CIR23" s="116"/>
      <c r="CIS23" s="116"/>
      <c r="CIT23" s="116"/>
      <c r="CIU23" s="116"/>
      <c r="CIV23" s="116"/>
      <c r="CIW23" s="116"/>
      <c r="CIX23" s="116"/>
      <c r="CIY23" s="116"/>
      <c r="CIZ23" s="116"/>
      <c r="CJA23" s="116"/>
      <c r="CJB23" s="116"/>
      <c r="CJC23" s="116"/>
      <c r="CJD23" s="116"/>
      <c r="CJE23" s="116"/>
      <c r="CJF23" s="116"/>
      <c r="CJG23" s="116"/>
      <c r="CJH23" s="116"/>
      <c r="CJI23" s="116"/>
      <c r="CJJ23" s="116"/>
      <c r="CJK23" s="116"/>
      <c r="CJL23" s="116"/>
      <c r="CJM23" s="116"/>
      <c r="CJN23" s="116"/>
      <c r="CJO23" s="116"/>
      <c r="CJP23" s="116"/>
      <c r="CJQ23" s="116"/>
      <c r="CJR23" s="116"/>
      <c r="CJS23" s="116"/>
      <c r="CJT23" s="116"/>
      <c r="CJU23" s="116"/>
      <c r="CJV23" s="116"/>
      <c r="CJW23" s="116"/>
      <c r="CJX23" s="116"/>
      <c r="CJY23" s="116"/>
      <c r="CJZ23" s="116"/>
      <c r="CKA23" s="116"/>
      <c r="CKB23" s="116"/>
      <c r="CKC23" s="116"/>
      <c r="CKD23" s="116"/>
      <c r="CKE23" s="116"/>
      <c r="CKF23" s="116"/>
      <c r="CKG23" s="116"/>
      <c r="CKH23" s="116"/>
      <c r="CKI23" s="116"/>
      <c r="CKJ23" s="116"/>
      <c r="CKK23" s="116"/>
      <c r="CKL23" s="116"/>
      <c r="CKM23" s="116"/>
      <c r="CKN23" s="116"/>
      <c r="CKO23" s="116"/>
      <c r="CKP23" s="116"/>
      <c r="CKQ23" s="116"/>
      <c r="CKR23" s="116"/>
      <c r="CKS23" s="116"/>
      <c r="CKT23" s="116"/>
      <c r="CKU23" s="116"/>
      <c r="CKV23" s="116"/>
      <c r="CKW23" s="116"/>
      <c r="CKX23" s="116"/>
      <c r="CKY23" s="116"/>
      <c r="CKZ23" s="116"/>
      <c r="CLA23" s="116"/>
      <c r="CLB23" s="116"/>
      <c r="CLC23" s="116"/>
      <c r="CLD23" s="116"/>
      <c r="CLE23" s="116"/>
      <c r="CLF23" s="116"/>
      <c r="CLG23" s="116"/>
      <c r="CLH23" s="116"/>
      <c r="CLI23" s="116"/>
      <c r="CLJ23" s="116"/>
      <c r="CLK23" s="116"/>
      <c r="CLL23" s="116"/>
      <c r="CLM23" s="116"/>
      <c r="CLN23" s="116"/>
      <c r="CLO23" s="116"/>
      <c r="CLP23" s="116"/>
      <c r="CLQ23" s="116"/>
      <c r="CLR23" s="116"/>
      <c r="CLS23" s="116"/>
      <c r="CLT23" s="116"/>
      <c r="CLU23" s="116"/>
      <c r="CLV23" s="116"/>
      <c r="CLW23" s="116"/>
      <c r="CLX23" s="116"/>
      <c r="CLY23" s="116"/>
      <c r="CLZ23" s="116"/>
      <c r="CMA23" s="116"/>
      <c r="CMB23" s="116"/>
      <c r="CMC23" s="116"/>
      <c r="CMD23" s="116"/>
      <c r="CME23" s="116"/>
      <c r="CMF23" s="116"/>
      <c r="CMG23" s="116"/>
      <c r="CMH23" s="116"/>
      <c r="CMI23" s="116"/>
      <c r="CMJ23" s="116"/>
      <c r="CMK23" s="116"/>
      <c r="CML23" s="116"/>
      <c r="CMM23" s="116"/>
      <c r="CMN23" s="116"/>
      <c r="CMO23" s="116"/>
      <c r="CMP23" s="116"/>
      <c r="CMQ23" s="116"/>
      <c r="CMR23" s="116"/>
      <c r="CMS23" s="116"/>
      <c r="CMT23" s="116"/>
      <c r="CMU23" s="116"/>
      <c r="CMV23" s="116"/>
      <c r="CMW23" s="116"/>
      <c r="CMX23" s="116"/>
      <c r="CMY23" s="116"/>
      <c r="CMZ23" s="116"/>
      <c r="CNA23" s="116"/>
      <c r="CNB23" s="116"/>
      <c r="CNC23" s="116"/>
      <c r="CND23" s="116"/>
      <c r="CNE23" s="116"/>
      <c r="CNF23" s="116"/>
      <c r="CNG23" s="116"/>
      <c r="CNH23" s="116"/>
      <c r="CNI23" s="116"/>
      <c r="CNJ23" s="116"/>
      <c r="CNK23" s="116"/>
      <c r="CNL23" s="116"/>
      <c r="CNM23" s="116"/>
      <c r="CNN23" s="116"/>
      <c r="CNO23" s="116"/>
      <c r="CNP23" s="116"/>
      <c r="CNQ23" s="116"/>
      <c r="CNR23" s="116"/>
      <c r="CNS23" s="116"/>
      <c r="CNT23" s="116"/>
      <c r="CNU23" s="116"/>
      <c r="CNV23" s="116"/>
      <c r="CNW23" s="116"/>
      <c r="CNX23" s="116"/>
      <c r="CNY23" s="116"/>
      <c r="CNZ23" s="116"/>
      <c r="COA23" s="116"/>
      <c r="COB23" s="116"/>
      <c r="COC23" s="116"/>
      <c r="COD23" s="116"/>
      <c r="COE23" s="116"/>
      <c r="COF23" s="116"/>
      <c r="COG23" s="116"/>
      <c r="COH23" s="116"/>
      <c r="COI23" s="116"/>
      <c r="COJ23" s="116"/>
      <c r="COK23" s="116"/>
      <c r="COL23" s="116"/>
      <c r="COM23" s="116"/>
      <c r="CON23" s="116"/>
      <c r="COO23" s="116"/>
      <c r="COP23" s="116"/>
      <c r="COQ23" s="116"/>
      <c r="COR23" s="116"/>
      <c r="COS23" s="116"/>
      <c r="COT23" s="116"/>
      <c r="COU23" s="116"/>
      <c r="COV23" s="116"/>
      <c r="COW23" s="116"/>
      <c r="COX23" s="116"/>
      <c r="COY23" s="116"/>
      <c r="COZ23" s="116"/>
      <c r="CPA23" s="116"/>
      <c r="CPB23" s="116"/>
      <c r="CPC23" s="116"/>
      <c r="CPD23" s="116"/>
      <c r="CPE23" s="116"/>
      <c r="CPF23" s="116"/>
      <c r="CPG23" s="116"/>
      <c r="CPH23" s="116"/>
      <c r="CPI23" s="116"/>
      <c r="CPJ23" s="116"/>
      <c r="CPK23" s="116"/>
      <c r="CPL23" s="116"/>
      <c r="CPM23" s="116"/>
      <c r="CPN23" s="116"/>
      <c r="CPO23" s="116"/>
      <c r="CPP23" s="116"/>
      <c r="CPQ23" s="116"/>
      <c r="CPR23" s="116"/>
      <c r="CPS23" s="116"/>
      <c r="CPT23" s="116"/>
      <c r="CPU23" s="116"/>
      <c r="CPV23" s="116"/>
      <c r="CPW23" s="116"/>
      <c r="CPX23" s="116"/>
      <c r="CPY23" s="116"/>
      <c r="CPZ23" s="116"/>
      <c r="CQA23" s="116"/>
      <c r="CQB23" s="116"/>
      <c r="CQC23" s="116"/>
      <c r="CQD23" s="116"/>
      <c r="CQE23" s="116"/>
      <c r="CQF23" s="116"/>
      <c r="CQG23" s="116"/>
      <c r="CQH23" s="116"/>
      <c r="CQI23" s="116"/>
      <c r="CQJ23" s="116"/>
      <c r="CQK23" s="116"/>
      <c r="CQL23" s="116"/>
      <c r="CQM23" s="116"/>
      <c r="CQN23" s="116"/>
      <c r="CQO23" s="116"/>
      <c r="CQP23" s="116"/>
      <c r="CQQ23" s="116"/>
      <c r="CQR23" s="116"/>
      <c r="CQS23" s="116"/>
      <c r="CQT23" s="116"/>
      <c r="CQU23" s="116"/>
      <c r="CQV23" s="116"/>
      <c r="CQW23" s="116"/>
      <c r="CQX23" s="116"/>
      <c r="CQY23" s="116"/>
      <c r="CQZ23" s="116"/>
      <c r="CRA23" s="116"/>
      <c r="CRB23" s="116"/>
      <c r="CRC23" s="116"/>
      <c r="CRD23" s="116"/>
      <c r="CRE23" s="116"/>
      <c r="CRF23" s="116"/>
      <c r="CRG23" s="116"/>
      <c r="CRH23" s="116"/>
      <c r="CRI23" s="116"/>
      <c r="CRJ23" s="116"/>
      <c r="CRK23" s="116"/>
      <c r="CRL23" s="116"/>
      <c r="CRM23" s="116"/>
      <c r="CRN23" s="116"/>
      <c r="CRO23" s="116"/>
      <c r="CRP23" s="116"/>
      <c r="CRQ23" s="116"/>
      <c r="CRR23" s="116"/>
      <c r="CRS23" s="116"/>
      <c r="CRT23" s="116"/>
      <c r="CRU23" s="116"/>
      <c r="CRV23" s="116"/>
      <c r="CRW23" s="116"/>
      <c r="CRX23" s="116"/>
      <c r="CRY23" s="116"/>
      <c r="CRZ23" s="116"/>
      <c r="CSA23" s="116"/>
      <c r="CSB23" s="116"/>
      <c r="CSC23" s="116"/>
      <c r="CSD23" s="116"/>
      <c r="CSE23" s="116"/>
      <c r="CSF23" s="116"/>
      <c r="CSG23" s="116"/>
      <c r="CSH23" s="116"/>
      <c r="CSI23" s="116"/>
      <c r="CSJ23" s="116"/>
      <c r="CSK23" s="116"/>
      <c r="CSL23" s="116"/>
      <c r="CSM23" s="116"/>
      <c r="CSN23" s="116"/>
      <c r="CSO23" s="116"/>
      <c r="CSP23" s="116"/>
      <c r="CSQ23" s="116"/>
      <c r="CSR23" s="116"/>
      <c r="CSS23" s="116"/>
      <c r="CST23" s="116"/>
      <c r="CSU23" s="116"/>
      <c r="CSV23" s="116"/>
      <c r="CSW23" s="116"/>
      <c r="CSX23" s="116"/>
      <c r="CSY23" s="116"/>
      <c r="CSZ23" s="116"/>
      <c r="CTA23" s="116"/>
      <c r="CTB23" s="116"/>
      <c r="CTC23" s="116"/>
      <c r="CTD23" s="116"/>
      <c r="CTE23" s="116"/>
      <c r="CTF23" s="116"/>
      <c r="CTG23" s="116"/>
      <c r="CTH23" s="116"/>
      <c r="CTI23" s="116"/>
      <c r="CTJ23" s="116"/>
      <c r="CTK23" s="116"/>
      <c r="CTL23" s="116"/>
      <c r="CTM23" s="116"/>
      <c r="CTN23" s="116"/>
      <c r="CTO23" s="116"/>
      <c r="CTP23" s="116"/>
      <c r="CTQ23" s="116"/>
      <c r="CTR23" s="116"/>
      <c r="CTS23" s="116"/>
      <c r="CTT23" s="116"/>
      <c r="CTU23" s="116"/>
      <c r="CTV23" s="116"/>
      <c r="CTW23" s="116"/>
      <c r="CTX23" s="116"/>
      <c r="CTY23" s="116"/>
      <c r="CTZ23" s="116"/>
      <c r="CUA23" s="116"/>
      <c r="CUB23" s="116"/>
      <c r="CUC23" s="116"/>
      <c r="CUD23" s="116"/>
      <c r="CUE23" s="116"/>
      <c r="CUF23" s="116"/>
      <c r="CUG23" s="116"/>
      <c r="CUH23" s="116"/>
      <c r="CUI23" s="116"/>
      <c r="CUJ23" s="116"/>
      <c r="CUK23" s="116"/>
      <c r="CUL23" s="116"/>
      <c r="CUM23" s="116"/>
      <c r="CUN23" s="116"/>
      <c r="CUO23" s="116"/>
      <c r="CUP23" s="116"/>
      <c r="CUQ23" s="116"/>
      <c r="CUR23" s="116"/>
      <c r="CUS23" s="116"/>
      <c r="CUT23" s="116"/>
      <c r="CUU23" s="116"/>
      <c r="CUV23" s="116"/>
      <c r="CUW23" s="116"/>
      <c r="CUX23" s="116"/>
      <c r="CUY23" s="116"/>
      <c r="CUZ23" s="116"/>
      <c r="CVA23" s="116"/>
      <c r="CVB23" s="116"/>
      <c r="CVC23" s="116"/>
      <c r="CVD23" s="116"/>
      <c r="CVE23" s="116"/>
      <c r="CVF23" s="116"/>
      <c r="CVG23" s="116"/>
      <c r="CVH23" s="116"/>
      <c r="CVI23" s="116"/>
      <c r="CVJ23" s="116"/>
      <c r="CVK23" s="116"/>
      <c r="CVL23" s="116"/>
      <c r="CVM23" s="116"/>
      <c r="CVN23" s="116"/>
      <c r="CVO23" s="116"/>
      <c r="CVP23" s="116"/>
      <c r="CVQ23" s="116"/>
      <c r="CVR23" s="116"/>
      <c r="CVS23" s="116"/>
      <c r="CVT23" s="116"/>
      <c r="CVU23" s="116"/>
      <c r="CVV23" s="116"/>
      <c r="CVW23" s="116"/>
      <c r="CVX23" s="116"/>
      <c r="CVY23" s="116"/>
      <c r="CVZ23" s="116"/>
      <c r="CWA23" s="116"/>
      <c r="CWB23" s="116"/>
      <c r="CWC23" s="116"/>
      <c r="CWD23" s="116"/>
      <c r="CWE23" s="116"/>
      <c r="CWF23" s="116"/>
      <c r="CWG23" s="116"/>
      <c r="CWH23" s="116"/>
      <c r="CWI23" s="116"/>
      <c r="CWJ23" s="116"/>
      <c r="CWK23" s="116"/>
      <c r="CWL23" s="116"/>
      <c r="CWM23" s="116"/>
      <c r="CWN23" s="116"/>
      <c r="CWO23" s="116"/>
      <c r="CWP23" s="116"/>
      <c r="CWQ23" s="116"/>
      <c r="CWR23" s="116"/>
      <c r="CWS23" s="116"/>
      <c r="CWT23" s="116"/>
      <c r="CWU23" s="116"/>
      <c r="CWV23" s="116"/>
      <c r="CWW23" s="116"/>
      <c r="CWX23" s="116"/>
      <c r="CWY23" s="116"/>
      <c r="CWZ23" s="116"/>
      <c r="CXA23" s="116"/>
      <c r="CXB23" s="116"/>
      <c r="CXC23" s="116"/>
      <c r="CXD23" s="116"/>
      <c r="CXE23" s="116"/>
      <c r="CXF23" s="116"/>
      <c r="CXG23" s="116"/>
      <c r="CXH23" s="116"/>
      <c r="CXI23" s="116"/>
      <c r="CXJ23" s="116"/>
      <c r="CXK23" s="116"/>
      <c r="CXL23" s="116"/>
      <c r="CXM23" s="116"/>
      <c r="CXN23" s="116"/>
      <c r="CXO23" s="116"/>
      <c r="CXP23" s="116"/>
      <c r="CXQ23" s="116"/>
      <c r="CXR23" s="116"/>
      <c r="CXS23" s="116"/>
      <c r="CXT23" s="116"/>
      <c r="CXU23" s="116"/>
      <c r="CXV23" s="116"/>
      <c r="CXW23" s="116"/>
      <c r="CXX23" s="116"/>
      <c r="CXY23" s="116"/>
      <c r="CXZ23" s="116"/>
      <c r="CYA23" s="116"/>
      <c r="CYB23" s="116"/>
      <c r="CYC23" s="116"/>
      <c r="CYD23" s="116"/>
      <c r="CYE23" s="116"/>
      <c r="CYF23" s="116"/>
      <c r="CYG23" s="116"/>
      <c r="CYH23" s="116"/>
      <c r="CYI23" s="116"/>
      <c r="CYJ23" s="116"/>
      <c r="CYK23" s="116"/>
      <c r="CYL23" s="116"/>
      <c r="CYM23" s="116"/>
      <c r="CYN23" s="116"/>
      <c r="CYO23" s="116"/>
      <c r="CYP23" s="116"/>
      <c r="CYQ23" s="116"/>
      <c r="CYR23" s="116"/>
      <c r="CYS23" s="116"/>
      <c r="CYT23" s="116"/>
      <c r="CYU23" s="116"/>
      <c r="CYV23" s="116"/>
      <c r="CYW23" s="116"/>
      <c r="CYX23" s="116"/>
      <c r="CYY23" s="116"/>
      <c r="CYZ23" s="116"/>
      <c r="CZA23" s="116"/>
      <c r="CZB23" s="116"/>
      <c r="CZC23" s="116"/>
      <c r="CZD23" s="116"/>
      <c r="CZE23" s="116"/>
      <c r="CZF23" s="116"/>
      <c r="CZG23" s="116"/>
      <c r="CZH23" s="116"/>
      <c r="CZI23" s="116"/>
      <c r="CZJ23" s="116"/>
      <c r="CZK23" s="116"/>
      <c r="CZL23" s="116"/>
      <c r="CZM23" s="116"/>
      <c r="CZN23" s="116"/>
      <c r="CZO23" s="116"/>
      <c r="CZP23" s="116"/>
      <c r="CZQ23" s="116"/>
      <c r="CZR23" s="116"/>
      <c r="CZS23" s="116"/>
      <c r="CZT23" s="116"/>
      <c r="CZU23" s="116"/>
      <c r="CZV23" s="116"/>
      <c r="CZW23" s="116"/>
      <c r="CZX23" s="116"/>
      <c r="CZY23" s="116"/>
      <c r="CZZ23" s="116"/>
      <c r="DAA23" s="116"/>
      <c r="DAB23" s="116"/>
      <c r="DAC23" s="116"/>
      <c r="DAD23" s="116"/>
      <c r="DAE23" s="116"/>
      <c r="DAF23" s="116"/>
      <c r="DAG23" s="116"/>
      <c r="DAH23" s="116"/>
      <c r="DAI23" s="116"/>
      <c r="DAJ23" s="116"/>
      <c r="DAK23" s="116"/>
      <c r="DAL23" s="116"/>
      <c r="DAM23" s="116"/>
      <c r="DAN23" s="116"/>
      <c r="DAO23" s="116"/>
      <c r="DAP23" s="116"/>
      <c r="DAQ23" s="116"/>
      <c r="DAR23" s="116"/>
      <c r="DAS23" s="116"/>
      <c r="DAT23" s="116"/>
      <c r="DAU23" s="116"/>
      <c r="DAV23" s="116"/>
      <c r="DAW23" s="116"/>
      <c r="DAX23" s="116"/>
      <c r="DAY23" s="116"/>
      <c r="DAZ23" s="116"/>
      <c r="DBA23" s="116"/>
      <c r="DBB23" s="116"/>
      <c r="DBC23" s="116"/>
      <c r="DBD23" s="116"/>
      <c r="DBE23" s="116"/>
      <c r="DBF23" s="116"/>
      <c r="DBG23" s="116"/>
      <c r="DBH23" s="116"/>
      <c r="DBI23" s="116"/>
      <c r="DBJ23" s="116"/>
      <c r="DBK23" s="116"/>
      <c r="DBL23" s="116"/>
      <c r="DBM23" s="116"/>
      <c r="DBN23" s="116"/>
      <c r="DBO23" s="116"/>
      <c r="DBP23" s="116"/>
      <c r="DBQ23" s="116"/>
      <c r="DBR23" s="116"/>
      <c r="DBS23" s="116"/>
      <c r="DBT23" s="116"/>
      <c r="DBU23" s="116"/>
      <c r="DBV23" s="116"/>
      <c r="DBW23" s="116"/>
      <c r="DBX23" s="116"/>
      <c r="DBY23" s="116"/>
      <c r="DBZ23" s="116"/>
      <c r="DCA23" s="116"/>
      <c r="DCB23" s="116"/>
      <c r="DCC23" s="116"/>
      <c r="DCD23" s="116"/>
      <c r="DCE23" s="116"/>
      <c r="DCF23" s="116"/>
      <c r="DCG23" s="116"/>
      <c r="DCH23" s="116"/>
      <c r="DCI23" s="116"/>
      <c r="DCJ23" s="116"/>
      <c r="DCK23" s="116"/>
      <c r="DCL23" s="116"/>
      <c r="DCM23" s="116"/>
      <c r="DCN23" s="116"/>
      <c r="DCO23" s="116"/>
      <c r="DCP23" s="116"/>
      <c r="DCQ23" s="116"/>
      <c r="DCR23" s="116"/>
      <c r="DCS23" s="116"/>
      <c r="DCT23" s="116"/>
      <c r="DCU23" s="116"/>
      <c r="DCV23" s="116"/>
      <c r="DCW23" s="116"/>
      <c r="DCX23" s="116"/>
      <c r="DCY23" s="116"/>
      <c r="DCZ23" s="116"/>
      <c r="DDA23" s="116"/>
      <c r="DDB23" s="116"/>
      <c r="DDC23" s="116"/>
      <c r="DDD23" s="116"/>
      <c r="DDE23" s="116"/>
      <c r="DDF23" s="116"/>
      <c r="DDG23" s="116"/>
      <c r="DDH23" s="116"/>
      <c r="DDI23" s="116"/>
      <c r="DDJ23" s="116"/>
      <c r="DDK23" s="116"/>
      <c r="DDL23" s="116"/>
      <c r="DDM23" s="116"/>
      <c r="DDN23" s="116"/>
      <c r="DDO23" s="116"/>
      <c r="DDP23" s="116"/>
      <c r="DDQ23" s="116"/>
      <c r="DDR23" s="116"/>
      <c r="DDS23" s="116"/>
      <c r="DDT23" s="116"/>
      <c r="DDU23" s="116"/>
      <c r="DDV23" s="116"/>
      <c r="DDW23" s="116"/>
      <c r="DDX23" s="116"/>
      <c r="DDY23" s="116"/>
      <c r="DDZ23" s="116"/>
      <c r="DEA23" s="116"/>
      <c r="DEB23" s="116"/>
      <c r="DEC23" s="116"/>
      <c r="DED23" s="116"/>
      <c r="DEE23" s="116"/>
      <c r="DEF23" s="116"/>
      <c r="DEG23" s="116"/>
      <c r="DEH23" s="116"/>
      <c r="DEI23" s="116"/>
      <c r="DEJ23" s="116"/>
      <c r="DEK23" s="116"/>
      <c r="DEL23" s="116"/>
      <c r="DEM23" s="116"/>
      <c r="DEN23" s="116"/>
      <c r="DEO23" s="116"/>
      <c r="DEP23" s="116"/>
      <c r="DEQ23" s="116"/>
      <c r="DER23" s="116"/>
      <c r="DES23" s="116"/>
      <c r="DET23" s="116"/>
      <c r="DEU23" s="116"/>
      <c r="DEV23" s="116"/>
      <c r="DEW23" s="116"/>
      <c r="DEX23" s="116"/>
      <c r="DEY23" s="116"/>
      <c r="DEZ23" s="116"/>
      <c r="DFA23" s="116"/>
      <c r="DFB23" s="116"/>
      <c r="DFC23" s="116"/>
      <c r="DFD23" s="116"/>
      <c r="DFE23" s="116"/>
      <c r="DFF23" s="116"/>
      <c r="DFG23" s="116"/>
      <c r="DFH23" s="116"/>
      <c r="DFI23" s="116"/>
      <c r="DFJ23" s="116"/>
      <c r="DFK23" s="116"/>
      <c r="DFL23" s="116"/>
      <c r="DFM23" s="116"/>
      <c r="DFN23" s="116"/>
      <c r="DFO23" s="116"/>
      <c r="DFP23" s="116"/>
      <c r="DFQ23" s="116"/>
      <c r="DFR23" s="116"/>
      <c r="DFS23" s="116"/>
      <c r="DFT23" s="116"/>
      <c r="DFU23" s="116"/>
      <c r="DFV23" s="116"/>
      <c r="DFW23" s="116"/>
      <c r="DFX23" s="116"/>
      <c r="DFY23" s="116"/>
      <c r="DFZ23" s="116"/>
      <c r="DGA23" s="116"/>
      <c r="DGB23" s="116"/>
      <c r="DGC23" s="116"/>
      <c r="DGD23" s="116"/>
      <c r="DGE23" s="116"/>
      <c r="DGF23" s="116"/>
      <c r="DGG23" s="116"/>
      <c r="DGH23" s="116"/>
      <c r="DGI23" s="116"/>
      <c r="DGJ23" s="116"/>
      <c r="DGK23" s="116"/>
      <c r="DGL23" s="116"/>
      <c r="DGM23" s="116"/>
      <c r="DGN23" s="116"/>
      <c r="DGO23" s="116"/>
      <c r="DGP23" s="116"/>
      <c r="DGQ23" s="116"/>
      <c r="DGR23" s="116"/>
      <c r="DGS23" s="116"/>
      <c r="DGT23" s="116"/>
      <c r="DGU23" s="116"/>
      <c r="DGV23" s="116"/>
      <c r="DGW23" s="116"/>
      <c r="DGX23" s="116"/>
      <c r="DGY23" s="116"/>
      <c r="DGZ23" s="116"/>
      <c r="DHA23" s="116"/>
      <c r="DHB23" s="116"/>
      <c r="DHC23" s="116"/>
      <c r="DHD23" s="116"/>
      <c r="DHE23" s="116"/>
      <c r="DHF23" s="116"/>
      <c r="DHG23" s="116"/>
      <c r="DHH23" s="116"/>
      <c r="DHI23" s="116"/>
      <c r="DHJ23" s="116"/>
      <c r="DHK23" s="116"/>
      <c r="DHL23" s="116"/>
      <c r="DHM23" s="116"/>
      <c r="DHN23" s="116"/>
      <c r="DHO23" s="116"/>
      <c r="DHP23" s="116"/>
      <c r="DHQ23" s="116"/>
      <c r="DHR23" s="116"/>
      <c r="DHS23" s="116"/>
      <c r="DHT23" s="116"/>
      <c r="DHU23" s="116"/>
      <c r="DHV23" s="116"/>
      <c r="DHW23" s="116"/>
      <c r="DHX23" s="116"/>
      <c r="DHY23" s="116"/>
      <c r="DHZ23" s="116"/>
      <c r="DIA23" s="116"/>
      <c r="DIB23" s="116"/>
      <c r="DIC23" s="116"/>
      <c r="DID23" s="116"/>
      <c r="DIE23" s="116"/>
      <c r="DIF23" s="116"/>
      <c r="DIG23" s="116"/>
      <c r="DIH23" s="116"/>
      <c r="DII23" s="116"/>
      <c r="DIJ23" s="116"/>
      <c r="DIK23" s="116"/>
      <c r="DIL23" s="116"/>
      <c r="DIM23" s="116"/>
      <c r="DIN23" s="116"/>
      <c r="DIO23" s="116"/>
      <c r="DIP23" s="116"/>
      <c r="DIQ23" s="116"/>
      <c r="DIR23" s="116"/>
      <c r="DIS23" s="116"/>
      <c r="DIT23" s="116"/>
      <c r="DIU23" s="116"/>
      <c r="DIV23" s="116"/>
      <c r="DIW23" s="116"/>
      <c r="DIX23" s="116"/>
      <c r="DIY23" s="116"/>
      <c r="DIZ23" s="116"/>
      <c r="DJA23" s="116"/>
      <c r="DJB23" s="116"/>
      <c r="DJC23" s="116"/>
      <c r="DJD23" s="116"/>
      <c r="DJE23" s="116"/>
      <c r="DJF23" s="116"/>
      <c r="DJG23" s="116"/>
      <c r="DJH23" s="116"/>
      <c r="DJI23" s="116"/>
      <c r="DJJ23" s="116"/>
      <c r="DJK23" s="116"/>
      <c r="DJL23" s="116"/>
      <c r="DJM23" s="116"/>
      <c r="DJN23" s="116"/>
      <c r="DJO23" s="116"/>
      <c r="DJP23" s="116"/>
      <c r="DJQ23" s="116"/>
      <c r="DJR23" s="116"/>
      <c r="DJS23" s="116"/>
      <c r="DJT23" s="116"/>
      <c r="DJU23" s="116"/>
      <c r="DJV23" s="116"/>
      <c r="DJW23" s="116"/>
      <c r="DJX23" s="116"/>
      <c r="DJY23" s="116"/>
      <c r="DJZ23" s="116"/>
      <c r="DKA23" s="116"/>
      <c r="DKB23" s="116"/>
      <c r="DKC23" s="116"/>
      <c r="DKD23" s="116"/>
      <c r="DKE23" s="116"/>
      <c r="DKF23" s="116"/>
      <c r="DKG23" s="116"/>
      <c r="DKH23" s="116"/>
      <c r="DKI23" s="116"/>
      <c r="DKJ23" s="116"/>
      <c r="DKK23" s="116"/>
      <c r="DKL23" s="116"/>
      <c r="DKM23" s="116"/>
      <c r="DKN23" s="116"/>
      <c r="DKO23" s="116"/>
      <c r="DKP23" s="116"/>
      <c r="DKQ23" s="116"/>
      <c r="DKR23" s="116"/>
      <c r="DKS23" s="116"/>
      <c r="DKT23" s="116"/>
      <c r="DKU23" s="116"/>
      <c r="DKV23" s="116"/>
      <c r="DKW23" s="116"/>
      <c r="DKX23" s="116"/>
      <c r="DKY23" s="116"/>
      <c r="DKZ23" s="116"/>
      <c r="DLA23" s="116"/>
      <c r="DLB23" s="116"/>
      <c r="DLC23" s="116"/>
      <c r="DLD23" s="116"/>
      <c r="DLE23" s="116"/>
      <c r="DLF23" s="116"/>
      <c r="DLG23" s="116"/>
      <c r="DLH23" s="116"/>
      <c r="DLI23" s="116"/>
      <c r="DLJ23" s="116"/>
      <c r="DLK23" s="116"/>
      <c r="DLL23" s="116"/>
      <c r="DLM23" s="116"/>
      <c r="DLN23" s="116"/>
      <c r="DLO23" s="116"/>
      <c r="DLP23" s="116"/>
      <c r="DLQ23" s="116"/>
      <c r="DLR23" s="116"/>
      <c r="DLS23" s="116"/>
      <c r="DLT23" s="116"/>
      <c r="DLU23" s="116"/>
      <c r="DLV23" s="116"/>
      <c r="DLW23" s="116"/>
      <c r="DLX23" s="116"/>
      <c r="DLY23" s="116"/>
      <c r="DLZ23" s="116"/>
      <c r="DMA23" s="116"/>
      <c r="DMB23" s="116"/>
      <c r="DMC23" s="116"/>
      <c r="DMD23" s="116"/>
      <c r="DME23" s="116"/>
      <c r="DMF23" s="116"/>
      <c r="DMG23" s="116"/>
      <c r="DMH23" s="116"/>
      <c r="DMI23" s="116"/>
      <c r="DMJ23" s="116"/>
      <c r="DMK23" s="116"/>
      <c r="DML23" s="116"/>
      <c r="DMM23" s="116"/>
      <c r="DMN23" s="116"/>
      <c r="DMO23" s="116"/>
      <c r="DMP23" s="116"/>
      <c r="DMQ23" s="116"/>
      <c r="DMR23" s="116"/>
      <c r="DMS23" s="116"/>
      <c r="DMT23" s="116"/>
      <c r="DMU23" s="116"/>
      <c r="DMV23" s="116"/>
      <c r="DMW23" s="116"/>
      <c r="DMX23" s="116"/>
      <c r="DMY23" s="116"/>
      <c r="DMZ23" s="116"/>
      <c r="DNA23" s="116"/>
      <c r="DNB23" s="116"/>
      <c r="DNC23" s="116"/>
      <c r="DND23" s="116"/>
      <c r="DNE23" s="116"/>
      <c r="DNF23" s="116"/>
      <c r="DNG23" s="116"/>
      <c r="DNH23" s="116"/>
      <c r="DNI23" s="116"/>
      <c r="DNJ23" s="116"/>
      <c r="DNK23" s="116"/>
      <c r="DNL23" s="116"/>
      <c r="DNM23" s="116"/>
      <c r="DNN23" s="116"/>
      <c r="DNO23" s="116"/>
      <c r="DNP23" s="116"/>
      <c r="DNQ23" s="116"/>
      <c r="DNR23" s="116"/>
      <c r="DNS23" s="116"/>
      <c r="DNT23" s="116"/>
      <c r="DNU23" s="116"/>
      <c r="DNV23" s="116"/>
      <c r="DNW23" s="116"/>
      <c r="DNX23" s="116"/>
      <c r="DNY23" s="116"/>
      <c r="DNZ23" s="116"/>
      <c r="DOA23" s="116"/>
      <c r="DOB23" s="116"/>
      <c r="DOC23" s="116"/>
      <c r="DOD23" s="116"/>
      <c r="DOE23" s="116"/>
      <c r="DOF23" s="116"/>
      <c r="DOG23" s="116"/>
      <c r="DOH23" s="116"/>
      <c r="DOI23" s="116"/>
      <c r="DOJ23" s="116"/>
      <c r="DOK23" s="116"/>
      <c r="DOL23" s="116"/>
      <c r="DOM23" s="116"/>
      <c r="DON23" s="116"/>
      <c r="DOO23" s="116"/>
      <c r="DOP23" s="116"/>
      <c r="DOQ23" s="116"/>
      <c r="DOR23" s="116"/>
      <c r="DOS23" s="116"/>
      <c r="DOT23" s="116"/>
      <c r="DOU23" s="116"/>
      <c r="DOV23" s="116"/>
      <c r="DOW23" s="116"/>
      <c r="DOX23" s="116"/>
      <c r="DOY23" s="116"/>
      <c r="DOZ23" s="116"/>
      <c r="DPA23" s="116"/>
      <c r="DPB23" s="116"/>
      <c r="DPC23" s="116"/>
      <c r="DPD23" s="116"/>
      <c r="DPE23" s="116"/>
      <c r="DPF23" s="116"/>
      <c r="DPG23" s="116"/>
      <c r="DPH23" s="116"/>
      <c r="DPI23" s="116"/>
      <c r="DPJ23" s="116"/>
      <c r="DPK23" s="116"/>
      <c r="DPL23" s="116"/>
      <c r="DPM23" s="116"/>
      <c r="DPN23" s="116"/>
      <c r="DPO23" s="116"/>
      <c r="DPP23" s="116"/>
      <c r="DPQ23" s="116"/>
      <c r="DPR23" s="116"/>
      <c r="DPS23" s="116"/>
      <c r="DPT23" s="116"/>
      <c r="DPU23" s="116"/>
      <c r="DPV23" s="116"/>
      <c r="DPW23" s="116"/>
      <c r="DPX23" s="116"/>
      <c r="DPY23" s="116"/>
      <c r="DPZ23" s="116"/>
      <c r="DQA23" s="116"/>
      <c r="DQB23" s="116"/>
      <c r="DQC23" s="116"/>
      <c r="DQD23" s="116"/>
      <c r="DQE23" s="116"/>
      <c r="DQF23" s="116"/>
      <c r="DQG23" s="116"/>
      <c r="DQH23" s="116"/>
      <c r="DQI23" s="116"/>
      <c r="DQJ23" s="116"/>
      <c r="DQK23" s="116"/>
      <c r="DQL23" s="116"/>
      <c r="DQM23" s="116"/>
      <c r="DQN23" s="116"/>
      <c r="DQO23" s="116"/>
      <c r="DQP23" s="116"/>
      <c r="DQQ23" s="116"/>
      <c r="DQR23" s="116"/>
      <c r="DQS23" s="116"/>
      <c r="DQT23" s="116"/>
      <c r="DQU23" s="116"/>
      <c r="DQV23" s="116"/>
      <c r="DQW23" s="116"/>
      <c r="DQX23" s="116"/>
      <c r="DQY23" s="116"/>
      <c r="DQZ23" s="116"/>
      <c r="DRA23" s="116"/>
      <c r="DRB23" s="116"/>
      <c r="DRC23" s="116"/>
      <c r="DRD23" s="116"/>
      <c r="DRE23" s="116"/>
      <c r="DRF23" s="116"/>
      <c r="DRG23" s="116"/>
      <c r="DRH23" s="116"/>
      <c r="DRI23" s="116"/>
      <c r="DRJ23" s="116"/>
      <c r="DRK23" s="116"/>
      <c r="DRL23" s="116"/>
      <c r="DRM23" s="116"/>
      <c r="DRN23" s="116"/>
      <c r="DRO23" s="116"/>
      <c r="DRP23" s="116"/>
      <c r="DRQ23" s="116"/>
      <c r="DRR23" s="116"/>
      <c r="DRS23" s="116"/>
      <c r="DRT23" s="116"/>
      <c r="DRU23" s="116"/>
      <c r="DRV23" s="116"/>
      <c r="DRW23" s="116"/>
      <c r="DRX23" s="116"/>
      <c r="DRY23" s="116"/>
      <c r="DRZ23" s="116"/>
      <c r="DSA23" s="116"/>
      <c r="DSB23" s="116"/>
      <c r="DSC23" s="116"/>
      <c r="DSD23" s="116"/>
      <c r="DSE23" s="116"/>
      <c r="DSF23" s="116"/>
      <c r="DSG23" s="116"/>
      <c r="DSH23" s="116"/>
      <c r="DSI23" s="116"/>
      <c r="DSJ23" s="116"/>
      <c r="DSK23" s="116"/>
      <c r="DSL23" s="116"/>
      <c r="DSM23" s="116"/>
      <c r="DSN23" s="116"/>
      <c r="DSO23" s="116"/>
      <c r="DSP23" s="116"/>
      <c r="DSQ23" s="116"/>
      <c r="DSR23" s="116"/>
      <c r="DSS23" s="116"/>
      <c r="DST23" s="116"/>
      <c r="DSU23" s="116"/>
      <c r="DSV23" s="116"/>
      <c r="DSW23" s="116"/>
      <c r="DSX23" s="116"/>
      <c r="DSY23" s="116"/>
      <c r="DSZ23" s="116"/>
      <c r="DTA23" s="116"/>
      <c r="DTB23" s="116"/>
      <c r="DTC23" s="116"/>
      <c r="DTD23" s="116"/>
      <c r="DTE23" s="116"/>
      <c r="DTF23" s="116"/>
      <c r="DTG23" s="116"/>
      <c r="DTH23" s="116"/>
      <c r="DTI23" s="116"/>
      <c r="DTJ23" s="116"/>
      <c r="DTK23" s="116"/>
      <c r="DTL23" s="116"/>
      <c r="DTM23" s="116"/>
      <c r="DTN23" s="116"/>
      <c r="DTO23" s="116"/>
      <c r="DTP23" s="116"/>
      <c r="DTQ23" s="116"/>
      <c r="DTR23" s="116"/>
      <c r="DTS23" s="116"/>
      <c r="DTT23" s="116"/>
      <c r="DTU23" s="116"/>
      <c r="DTV23" s="116"/>
      <c r="DTW23" s="116"/>
      <c r="DTX23" s="116"/>
      <c r="DTY23" s="116"/>
      <c r="DTZ23" s="116"/>
      <c r="DUA23" s="116"/>
      <c r="DUB23" s="116"/>
      <c r="DUC23" s="116"/>
      <c r="DUD23" s="116"/>
      <c r="DUE23" s="116"/>
      <c r="DUF23" s="116"/>
      <c r="DUG23" s="116"/>
      <c r="DUH23" s="116"/>
      <c r="DUI23" s="116"/>
      <c r="DUJ23" s="116"/>
      <c r="DUK23" s="116"/>
      <c r="DUL23" s="116"/>
      <c r="DUM23" s="116"/>
      <c r="DUN23" s="116"/>
      <c r="DUO23" s="116"/>
      <c r="DUP23" s="116"/>
      <c r="DUQ23" s="116"/>
      <c r="DUR23" s="116"/>
      <c r="DUS23" s="116"/>
      <c r="DUT23" s="116"/>
      <c r="DUU23" s="116"/>
      <c r="DUV23" s="116"/>
      <c r="DUW23" s="116"/>
      <c r="DUX23" s="116"/>
      <c r="DUY23" s="116"/>
      <c r="DUZ23" s="116"/>
      <c r="DVA23" s="116"/>
      <c r="DVB23" s="116"/>
      <c r="DVC23" s="116"/>
      <c r="DVD23" s="116"/>
      <c r="DVE23" s="116"/>
      <c r="DVF23" s="116"/>
      <c r="DVG23" s="116"/>
      <c r="DVH23" s="116"/>
      <c r="DVI23" s="116"/>
      <c r="DVJ23" s="116"/>
      <c r="DVK23" s="116"/>
      <c r="DVL23" s="116"/>
      <c r="DVM23" s="116"/>
      <c r="DVN23" s="116"/>
      <c r="DVO23" s="116"/>
      <c r="DVP23" s="116"/>
      <c r="DVQ23" s="116"/>
      <c r="DVR23" s="116"/>
      <c r="DVS23" s="116"/>
      <c r="DVT23" s="116"/>
      <c r="DVU23" s="116"/>
      <c r="DVV23" s="116"/>
      <c r="DVW23" s="116"/>
      <c r="DVX23" s="116"/>
      <c r="DVY23" s="116"/>
      <c r="DVZ23" s="116"/>
      <c r="DWA23" s="116"/>
      <c r="DWB23" s="116"/>
      <c r="DWC23" s="116"/>
      <c r="DWD23" s="116"/>
      <c r="DWE23" s="116"/>
      <c r="DWF23" s="116"/>
      <c r="DWG23" s="116"/>
      <c r="DWH23" s="116"/>
      <c r="DWI23" s="116"/>
      <c r="DWJ23" s="116"/>
      <c r="DWK23" s="116"/>
      <c r="DWL23" s="116"/>
      <c r="DWM23" s="116"/>
      <c r="DWN23" s="116"/>
      <c r="DWO23" s="116"/>
      <c r="DWP23" s="116"/>
      <c r="DWQ23" s="116"/>
      <c r="DWR23" s="116"/>
      <c r="DWS23" s="116"/>
      <c r="DWT23" s="116"/>
      <c r="DWU23" s="116"/>
      <c r="DWV23" s="116"/>
      <c r="DWW23" s="116"/>
      <c r="DWX23" s="116"/>
      <c r="DWY23" s="116"/>
      <c r="DWZ23" s="116"/>
      <c r="DXA23" s="116"/>
      <c r="DXB23" s="116"/>
      <c r="DXC23" s="116"/>
      <c r="DXD23" s="116"/>
      <c r="DXE23" s="116"/>
      <c r="DXF23" s="116"/>
      <c r="DXG23" s="116"/>
      <c r="DXH23" s="116"/>
      <c r="DXI23" s="116"/>
      <c r="DXJ23" s="116"/>
      <c r="DXK23" s="116"/>
      <c r="DXL23" s="116"/>
      <c r="DXM23" s="116"/>
      <c r="DXN23" s="116"/>
      <c r="DXO23" s="116"/>
      <c r="DXP23" s="116"/>
      <c r="DXQ23" s="116"/>
      <c r="DXR23" s="116"/>
      <c r="DXS23" s="116"/>
      <c r="DXT23" s="116"/>
      <c r="DXU23" s="116"/>
      <c r="DXV23" s="116"/>
      <c r="DXW23" s="116"/>
      <c r="DXX23" s="116"/>
      <c r="DXY23" s="116"/>
      <c r="DXZ23" s="116"/>
      <c r="DYA23" s="116"/>
      <c r="DYB23" s="116"/>
      <c r="DYC23" s="116"/>
      <c r="DYD23" s="116"/>
      <c r="DYE23" s="116"/>
      <c r="DYF23" s="116"/>
      <c r="DYG23" s="116"/>
      <c r="DYH23" s="116"/>
      <c r="DYI23" s="116"/>
      <c r="DYJ23" s="116"/>
      <c r="DYK23" s="116"/>
      <c r="DYL23" s="116"/>
      <c r="DYM23" s="116"/>
      <c r="DYN23" s="116"/>
      <c r="DYO23" s="116"/>
      <c r="DYP23" s="116"/>
      <c r="DYQ23" s="116"/>
      <c r="DYR23" s="116"/>
      <c r="DYS23" s="116"/>
      <c r="DYT23" s="116"/>
      <c r="DYU23" s="116"/>
      <c r="DYV23" s="116"/>
      <c r="DYW23" s="116"/>
      <c r="DYX23" s="116"/>
      <c r="DYY23" s="116"/>
      <c r="DYZ23" s="116"/>
      <c r="DZA23" s="116"/>
      <c r="DZB23" s="116"/>
      <c r="DZC23" s="116"/>
      <c r="DZD23" s="116"/>
      <c r="DZE23" s="116"/>
      <c r="DZF23" s="116"/>
      <c r="DZG23" s="116"/>
      <c r="DZH23" s="116"/>
      <c r="DZI23" s="116"/>
      <c r="DZJ23" s="116"/>
      <c r="DZK23" s="116"/>
      <c r="DZL23" s="116"/>
      <c r="DZM23" s="116"/>
      <c r="DZN23" s="116"/>
      <c r="DZO23" s="116"/>
      <c r="DZP23" s="116"/>
      <c r="DZQ23" s="116"/>
      <c r="DZR23" s="116"/>
      <c r="DZS23" s="116"/>
      <c r="DZT23" s="116"/>
      <c r="DZU23" s="116"/>
      <c r="DZV23" s="116"/>
      <c r="DZW23" s="116"/>
      <c r="DZX23" s="116"/>
      <c r="DZY23" s="116"/>
      <c r="DZZ23" s="116"/>
      <c r="EAA23" s="116"/>
      <c r="EAB23" s="116"/>
      <c r="EAC23" s="116"/>
      <c r="EAD23" s="116"/>
      <c r="EAE23" s="116"/>
      <c r="EAF23" s="116"/>
      <c r="EAG23" s="116"/>
      <c r="EAH23" s="116"/>
      <c r="EAI23" s="116"/>
      <c r="EAJ23" s="116"/>
      <c r="EAK23" s="116"/>
      <c r="EAL23" s="116"/>
      <c r="EAM23" s="116"/>
      <c r="EAN23" s="116"/>
      <c r="EAO23" s="116"/>
      <c r="EAP23" s="116"/>
      <c r="EAQ23" s="116"/>
      <c r="EAR23" s="116"/>
      <c r="EAS23" s="116"/>
      <c r="EAT23" s="116"/>
      <c r="EAU23" s="116"/>
      <c r="EAV23" s="116"/>
      <c r="EAW23" s="116"/>
      <c r="EAX23" s="116"/>
      <c r="EAY23" s="116"/>
      <c r="EAZ23" s="116"/>
      <c r="EBA23" s="116"/>
      <c r="EBB23" s="116"/>
      <c r="EBC23" s="116"/>
      <c r="EBD23" s="116"/>
      <c r="EBE23" s="116"/>
      <c r="EBF23" s="116"/>
      <c r="EBG23" s="116"/>
      <c r="EBH23" s="116"/>
      <c r="EBI23" s="116"/>
      <c r="EBJ23" s="116"/>
      <c r="EBK23" s="116"/>
      <c r="EBL23" s="116"/>
      <c r="EBM23" s="116"/>
      <c r="EBN23" s="116"/>
      <c r="EBO23" s="116"/>
      <c r="EBP23" s="116"/>
      <c r="EBQ23" s="116"/>
      <c r="EBR23" s="116"/>
      <c r="EBS23" s="116"/>
      <c r="EBT23" s="116"/>
      <c r="EBU23" s="116"/>
      <c r="EBV23" s="116"/>
      <c r="EBW23" s="116"/>
      <c r="EBX23" s="116"/>
      <c r="EBY23" s="116"/>
      <c r="EBZ23" s="116"/>
      <c r="ECA23" s="116"/>
      <c r="ECB23" s="116"/>
      <c r="ECC23" s="116"/>
      <c r="ECD23" s="116"/>
      <c r="ECE23" s="116"/>
      <c r="ECF23" s="116"/>
      <c r="ECG23" s="116"/>
      <c r="ECH23" s="116"/>
      <c r="ECI23" s="116"/>
      <c r="ECJ23" s="116"/>
      <c r="ECK23" s="116"/>
      <c r="ECL23" s="116"/>
      <c r="ECM23" s="116"/>
      <c r="ECN23" s="116"/>
      <c r="ECO23" s="116"/>
      <c r="ECP23" s="116"/>
      <c r="ECQ23" s="116"/>
      <c r="ECR23" s="116"/>
      <c r="ECS23" s="116"/>
      <c r="ECT23" s="116"/>
      <c r="ECU23" s="116"/>
      <c r="ECV23" s="116"/>
      <c r="ECW23" s="116"/>
      <c r="ECX23" s="116"/>
      <c r="ECY23" s="116"/>
      <c r="ECZ23" s="116"/>
      <c r="EDA23" s="116"/>
      <c r="EDB23" s="116"/>
      <c r="EDC23" s="116"/>
      <c r="EDD23" s="116"/>
      <c r="EDE23" s="116"/>
      <c r="EDF23" s="116"/>
      <c r="EDG23" s="116"/>
      <c r="EDH23" s="116"/>
      <c r="EDI23" s="116"/>
      <c r="EDJ23" s="116"/>
      <c r="EDK23" s="116"/>
      <c r="EDL23" s="116"/>
      <c r="EDM23" s="116"/>
      <c r="EDN23" s="116"/>
      <c r="EDO23" s="116"/>
      <c r="EDP23" s="116"/>
      <c r="EDQ23" s="116"/>
      <c r="EDR23" s="116"/>
      <c r="EDS23" s="116"/>
      <c r="EDT23" s="116"/>
      <c r="EDU23" s="116"/>
      <c r="EDV23" s="116"/>
      <c r="EDW23" s="116"/>
      <c r="EDX23" s="116"/>
      <c r="EDY23" s="116"/>
      <c r="EDZ23" s="116"/>
      <c r="EEA23" s="116"/>
      <c r="EEB23" s="116"/>
      <c r="EEC23" s="116"/>
      <c r="EED23" s="116"/>
      <c r="EEE23" s="116"/>
      <c r="EEF23" s="116"/>
      <c r="EEG23" s="116"/>
      <c r="EEH23" s="116"/>
      <c r="EEI23" s="116"/>
      <c r="EEJ23" s="116"/>
      <c r="EEK23" s="116"/>
      <c r="EEL23" s="116"/>
      <c r="EEM23" s="116"/>
      <c r="EEN23" s="116"/>
      <c r="EEO23" s="116"/>
      <c r="EEP23" s="116"/>
      <c r="EEQ23" s="116"/>
      <c r="EER23" s="116"/>
      <c r="EES23" s="116"/>
      <c r="EET23" s="116"/>
      <c r="EEU23" s="116"/>
      <c r="EEV23" s="116"/>
      <c r="EEW23" s="116"/>
      <c r="EEX23" s="116"/>
      <c r="EEY23" s="116"/>
      <c r="EEZ23" s="116"/>
      <c r="EFA23" s="116"/>
      <c r="EFB23" s="116"/>
      <c r="EFC23" s="116"/>
      <c r="EFD23" s="116"/>
      <c r="EFE23" s="116"/>
      <c r="EFF23" s="116"/>
      <c r="EFG23" s="116"/>
      <c r="EFH23" s="116"/>
      <c r="EFI23" s="116"/>
      <c r="EFJ23" s="116"/>
      <c r="EFK23" s="116"/>
      <c r="EFL23" s="116"/>
      <c r="EFM23" s="116"/>
      <c r="EFN23" s="116"/>
      <c r="EFO23" s="116"/>
      <c r="EFP23" s="116"/>
      <c r="EFQ23" s="116"/>
      <c r="EFR23" s="116"/>
      <c r="EFS23" s="116"/>
      <c r="EFT23" s="116"/>
      <c r="EFU23" s="116"/>
      <c r="EFV23" s="116"/>
      <c r="EFW23" s="116"/>
      <c r="EFX23" s="116"/>
      <c r="EFY23" s="116"/>
      <c r="EFZ23" s="116"/>
      <c r="EGA23" s="116"/>
      <c r="EGB23" s="116"/>
      <c r="EGC23" s="116"/>
      <c r="EGD23" s="116"/>
      <c r="EGE23" s="116"/>
      <c r="EGF23" s="116"/>
      <c r="EGG23" s="116"/>
      <c r="EGH23" s="116"/>
      <c r="EGI23" s="116"/>
      <c r="EGJ23" s="116"/>
      <c r="EGK23" s="116"/>
      <c r="EGL23" s="116"/>
      <c r="EGM23" s="116"/>
      <c r="EGN23" s="116"/>
      <c r="EGO23" s="116"/>
      <c r="EGP23" s="116"/>
      <c r="EGQ23" s="116"/>
      <c r="EGR23" s="116"/>
      <c r="EGS23" s="116"/>
      <c r="EGT23" s="116"/>
      <c r="EGU23" s="116"/>
      <c r="EGV23" s="116"/>
      <c r="EGW23" s="116"/>
      <c r="EGX23" s="116"/>
      <c r="EGY23" s="116"/>
      <c r="EGZ23" s="116"/>
      <c r="EHA23" s="116"/>
      <c r="EHB23" s="116"/>
      <c r="EHC23" s="116"/>
      <c r="EHD23" s="116"/>
      <c r="EHE23" s="116"/>
      <c r="EHF23" s="116"/>
      <c r="EHG23" s="116"/>
      <c r="EHH23" s="116"/>
      <c r="EHI23" s="116"/>
      <c r="EHJ23" s="116"/>
      <c r="EHK23" s="116"/>
      <c r="EHL23" s="116"/>
      <c r="EHM23" s="116"/>
      <c r="EHN23" s="116"/>
      <c r="EHO23" s="116"/>
      <c r="EHP23" s="116"/>
      <c r="EHQ23" s="116"/>
      <c r="EHR23" s="116"/>
      <c r="EHS23" s="116"/>
      <c r="EHT23" s="116"/>
      <c r="EHU23" s="116"/>
      <c r="EHV23" s="116"/>
      <c r="EHW23" s="116"/>
      <c r="EHX23" s="116"/>
      <c r="EHY23" s="116"/>
      <c r="EHZ23" s="116"/>
      <c r="EIA23" s="116"/>
      <c r="EIB23" s="116"/>
      <c r="EIC23" s="116"/>
      <c r="EID23" s="116"/>
      <c r="EIE23" s="116"/>
      <c r="EIF23" s="116"/>
      <c r="EIG23" s="116"/>
      <c r="EIH23" s="116"/>
      <c r="EII23" s="116"/>
      <c r="EIJ23" s="116"/>
      <c r="EIK23" s="116"/>
      <c r="EIL23" s="116"/>
      <c r="EIM23" s="116"/>
      <c r="EIN23" s="116"/>
      <c r="EIO23" s="116"/>
      <c r="EIP23" s="116"/>
      <c r="EIQ23" s="116"/>
      <c r="EIR23" s="116"/>
      <c r="EIS23" s="116"/>
      <c r="EIT23" s="116"/>
      <c r="EIU23" s="116"/>
      <c r="EIV23" s="116"/>
      <c r="EIW23" s="116"/>
      <c r="EIX23" s="116"/>
      <c r="EIY23" s="116"/>
      <c r="EIZ23" s="116"/>
      <c r="EJA23" s="116"/>
      <c r="EJB23" s="116"/>
      <c r="EJC23" s="116"/>
      <c r="EJD23" s="116"/>
      <c r="EJE23" s="116"/>
      <c r="EJF23" s="116"/>
      <c r="EJG23" s="116"/>
      <c r="EJH23" s="116"/>
      <c r="EJI23" s="116"/>
      <c r="EJJ23" s="116"/>
      <c r="EJK23" s="116"/>
      <c r="EJL23" s="116"/>
      <c r="EJM23" s="116"/>
      <c r="EJN23" s="116"/>
      <c r="EJO23" s="116"/>
      <c r="EJP23" s="116"/>
      <c r="EJQ23" s="116"/>
      <c r="EJR23" s="116"/>
      <c r="EJS23" s="116"/>
      <c r="EJT23" s="116"/>
      <c r="EJU23" s="116"/>
      <c r="EJV23" s="116"/>
      <c r="EJW23" s="116"/>
      <c r="EJX23" s="116"/>
      <c r="EJY23" s="116"/>
      <c r="EJZ23" s="116"/>
      <c r="EKA23" s="116"/>
      <c r="EKB23" s="116"/>
      <c r="EKC23" s="116"/>
      <c r="EKD23" s="116"/>
      <c r="EKE23" s="116"/>
      <c r="EKF23" s="116"/>
      <c r="EKG23" s="116"/>
      <c r="EKH23" s="116"/>
      <c r="EKI23" s="116"/>
      <c r="EKJ23" s="116"/>
      <c r="EKK23" s="116"/>
      <c r="EKL23" s="116"/>
      <c r="EKM23" s="116"/>
      <c r="EKN23" s="116"/>
      <c r="EKO23" s="116"/>
      <c r="EKP23" s="116"/>
      <c r="EKQ23" s="116"/>
      <c r="EKR23" s="116"/>
      <c r="EKS23" s="116"/>
      <c r="EKT23" s="116"/>
      <c r="EKU23" s="116"/>
      <c r="EKV23" s="116"/>
      <c r="EKW23" s="116"/>
      <c r="EKX23" s="116"/>
      <c r="EKY23" s="116"/>
      <c r="EKZ23" s="116"/>
      <c r="ELA23" s="116"/>
      <c r="ELB23" s="116"/>
      <c r="ELC23" s="116"/>
      <c r="ELD23" s="116"/>
      <c r="ELE23" s="116"/>
      <c r="ELF23" s="116"/>
      <c r="ELG23" s="116"/>
      <c r="ELH23" s="116"/>
      <c r="ELI23" s="116"/>
      <c r="ELJ23" s="116"/>
      <c r="ELK23" s="116"/>
      <c r="ELL23" s="116"/>
      <c r="ELM23" s="116"/>
      <c r="ELN23" s="116"/>
      <c r="ELO23" s="116"/>
      <c r="ELP23" s="116"/>
      <c r="ELQ23" s="116"/>
      <c r="ELR23" s="116"/>
      <c r="ELS23" s="116"/>
      <c r="ELT23" s="116"/>
      <c r="ELU23" s="116"/>
      <c r="ELV23" s="116"/>
      <c r="ELW23" s="116"/>
      <c r="ELX23" s="116"/>
      <c r="ELY23" s="116"/>
      <c r="ELZ23" s="116"/>
      <c r="EMA23" s="116"/>
      <c r="EMB23" s="116"/>
      <c r="EMC23" s="116"/>
      <c r="EMD23" s="116"/>
      <c r="EME23" s="116"/>
      <c r="EMF23" s="116"/>
      <c r="EMG23" s="116"/>
      <c r="EMH23" s="116"/>
      <c r="EMI23" s="116"/>
      <c r="EMJ23" s="116"/>
      <c r="EMK23" s="116"/>
      <c r="EML23" s="116"/>
      <c r="EMM23" s="116"/>
      <c r="EMN23" s="116"/>
      <c r="EMO23" s="116"/>
      <c r="EMP23" s="116"/>
      <c r="EMQ23" s="116"/>
      <c r="EMR23" s="116"/>
      <c r="EMS23" s="116"/>
      <c r="EMT23" s="116"/>
      <c r="EMU23" s="116"/>
      <c r="EMV23" s="116"/>
      <c r="EMW23" s="116"/>
      <c r="EMX23" s="116"/>
      <c r="EMY23" s="116"/>
      <c r="EMZ23" s="116"/>
      <c r="ENA23" s="116"/>
      <c r="ENB23" s="116"/>
      <c r="ENC23" s="116"/>
      <c r="END23" s="116"/>
      <c r="ENE23" s="116"/>
      <c r="ENF23" s="116"/>
      <c r="ENG23" s="116"/>
      <c r="ENH23" s="116"/>
      <c r="ENI23" s="116"/>
      <c r="ENJ23" s="116"/>
      <c r="ENK23" s="116"/>
      <c r="ENL23" s="116"/>
      <c r="ENM23" s="116"/>
      <c r="ENN23" s="116"/>
      <c r="ENO23" s="116"/>
      <c r="ENP23" s="116"/>
      <c r="ENQ23" s="116"/>
      <c r="ENR23" s="116"/>
      <c r="ENS23" s="116"/>
      <c r="ENT23" s="116"/>
      <c r="ENU23" s="116"/>
      <c r="ENV23" s="116"/>
      <c r="ENW23" s="116"/>
      <c r="ENX23" s="116"/>
      <c r="ENY23" s="116"/>
      <c r="ENZ23" s="116"/>
      <c r="EOA23" s="116"/>
      <c r="EOB23" s="116"/>
      <c r="EOC23" s="116"/>
      <c r="EOD23" s="116"/>
      <c r="EOE23" s="116"/>
      <c r="EOF23" s="116"/>
      <c r="EOG23" s="116"/>
      <c r="EOH23" s="116"/>
      <c r="EOI23" s="116"/>
      <c r="EOJ23" s="116"/>
      <c r="EOK23" s="116"/>
      <c r="EOL23" s="116"/>
      <c r="EOM23" s="116"/>
      <c r="EON23" s="116"/>
      <c r="EOO23" s="116"/>
      <c r="EOP23" s="116"/>
      <c r="EOQ23" s="116"/>
      <c r="EOR23" s="116"/>
      <c r="EOS23" s="116"/>
      <c r="EOT23" s="116"/>
      <c r="EOU23" s="116"/>
      <c r="EOV23" s="116"/>
      <c r="EOW23" s="116"/>
      <c r="EOX23" s="116"/>
      <c r="EOY23" s="116"/>
      <c r="EOZ23" s="116"/>
      <c r="EPA23" s="116"/>
      <c r="EPB23" s="116"/>
      <c r="EPC23" s="116"/>
      <c r="EPD23" s="116"/>
      <c r="EPE23" s="116"/>
      <c r="EPF23" s="116"/>
      <c r="EPG23" s="116"/>
      <c r="EPH23" s="116"/>
      <c r="EPI23" s="116"/>
      <c r="EPJ23" s="116"/>
      <c r="EPK23" s="116"/>
      <c r="EPL23" s="116"/>
      <c r="EPM23" s="116"/>
      <c r="EPN23" s="116"/>
      <c r="EPO23" s="116"/>
      <c r="EPP23" s="116"/>
      <c r="EPQ23" s="116"/>
      <c r="EPR23" s="116"/>
      <c r="EPS23" s="116"/>
      <c r="EPT23" s="116"/>
      <c r="EPU23" s="116"/>
      <c r="EPV23" s="116"/>
      <c r="EPW23" s="116"/>
      <c r="EPX23" s="116"/>
      <c r="EPY23" s="116"/>
      <c r="EPZ23" s="116"/>
      <c r="EQA23" s="116"/>
      <c r="EQB23" s="116"/>
      <c r="EQC23" s="116"/>
      <c r="EQD23" s="116"/>
      <c r="EQE23" s="116"/>
      <c r="EQF23" s="116"/>
      <c r="EQG23" s="116"/>
      <c r="EQH23" s="116"/>
      <c r="EQI23" s="116"/>
      <c r="EQJ23" s="116"/>
      <c r="EQK23" s="116"/>
      <c r="EQL23" s="116"/>
      <c r="EQM23" s="116"/>
      <c r="EQN23" s="116"/>
      <c r="EQO23" s="116"/>
      <c r="EQP23" s="116"/>
      <c r="EQQ23" s="116"/>
      <c r="EQR23" s="116"/>
      <c r="EQS23" s="116"/>
      <c r="EQT23" s="116"/>
      <c r="EQU23" s="116"/>
      <c r="EQV23" s="116"/>
      <c r="EQW23" s="116"/>
      <c r="EQX23" s="116"/>
      <c r="EQY23" s="116"/>
      <c r="EQZ23" s="116"/>
      <c r="ERA23" s="116"/>
      <c r="ERB23" s="116"/>
      <c r="ERC23" s="116"/>
      <c r="ERD23" s="116"/>
      <c r="ERE23" s="116"/>
      <c r="ERF23" s="116"/>
      <c r="ERG23" s="116"/>
      <c r="ERH23" s="116"/>
      <c r="ERI23" s="116"/>
      <c r="ERJ23" s="116"/>
      <c r="ERK23" s="116"/>
      <c r="ERL23" s="116"/>
      <c r="ERM23" s="116"/>
      <c r="ERN23" s="116"/>
      <c r="ERO23" s="116"/>
      <c r="ERP23" s="116"/>
      <c r="ERQ23" s="116"/>
      <c r="ERR23" s="116"/>
      <c r="ERS23" s="116"/>
      <c r="ERT23" s="116"/>
      <c r="ERU23" s="116"/>
      <c r="ERV23" s="116"/>
      <c r="ERW23" s="116"/>
      <c r="ERX23" s="116"/>
      <c r="ERY23" s="116"/>
      <c r="ERZ23" s="116"/>
      <c r="ESA23" s="116"/>
      <c r="ESB23" s="116"/>
      <c r="ESC23" s="116"/>
      <c r="ESD23" s="116"/>
      <c r="ESE23" s="116"/>
      <c r="ESF23" s="116"/>
      <c r="ESG23" s="116"/>
      <c r="ESH23" s="116"/>
      <c r="ESI23" s="116"/>
      <c r="ESJ23" s="116"/>
      <c r="ESK23" s="116"/>
      <c r="ESL23" s="116"/>
      <c r="ESM23" s="116"/>
      <c r="ESN23" s="116"/>
      <c r="ESO23" s="116"/>
      <c r="ESP23" s="116"/>
      <c r="ESQ23" s="116"/>
      <c r="ESR23" s="116"/>
      <c r="ESS23" s="116"/>
      <c r="EST23" s="116"/>
      <c r="ESU23" s="116"/>
      <c r="ESV23" s="116"/>
      <c r="ESW23" s="116"/>
      <c r="ESX23" s="116"/>
      <c r="ESY23" s="116"/>
      <c r="ESZ23" s="116"/>
      <c r="ETA23" s="116"/>
      <c r="ETB23" s="116"/>
      <c r="ETC23" s="116"/>
      <c r="ETD23" s="116"/>
      <c r="ETE23" s="116"/>
      <c r="ETF23" s="116"/>
      <c r="ETG23" s="116"/>
      <c r="ETH23" s="116"/>
      <c r="ETI23" s="116"/>
      <c r="ETJ23" s="116"/>
      <c r="ETK23" s="116"/>
      <c r="ETL23" s="116"/>
      <c r="ETM23" s="116"/>
      <c r="ETN23" s="116"/>
      <c r="ETO23" s="116"/>
      <c r="ETP23" s="116"/>
      <c r="ETQ23" s="116"/>
      <c r="ETR23" s="116"/>
      <c r="ETS23" s="116"/>
      <c r="ETT23" s="116"/>
      <c r="ETU23" s="116"/>
      <c r="ETV23" s="116"/>
      <c r="ETW23" s="116"/>
      <c r="ETX23" s="116"/>
      <c r="ETY23" s="116"/>
      <c r="ETZ23" s="116"/>
      <c r="EUA23" s="116"/>
      <c r="EUB23" s="116"/>
      <c r="EUC23" s="116"/>
      <c r="EUD23" s="116"/>
      <c r="EUE23" s="116"/>
      <c r="EUF23" s="116"/>
      <c r="EUG23" s="116"/>
      <c r="EUH23" s="116"/>
      <c r="EUI23" s="116"/>
      <c r="EUJ23" s="116"/>
      <c r="EUK23" s="116"/>
      <c r="EUL23" s="116"/>
      <c r="EUM23" s="116"/>
      <c r="EUN23" s="116"/>
      <c r="EUO23" s="116"/>
      <c r="EUP23" s="116"/>
      <c r="EUQ23" s="116"/>
      <c r="EUR23" s="116"/>
      <c r="EUS23" s="116"/>
      <c r="EUT23" s="116"/>
      <c r="EUU23" s="116"/>
      <c r="EUV23" s="116"/>
      <c r="EUW23" s="116"/>
      <c r="EUX23" s="116"/>
      <c r="EUY23" s="116"/>
      <c r="EUZ23" s="116"/>
      <c r="EVA23" s="116"/>
      <c r="EVB23" s="116"/>
      <c r="EVC23" s="116"/>
      <c r="EVD23" s="116"/>
      <c r="EVE23" s="116"/>
      <c r="EVF23" s="116"/>
      <c r="EVG23" s="116"/>
      <c r="EVH23" s="116"/>
      <c r="EVI23" s="116"/>
      <c r="EVJ23" s="116"/>
      <c r="EVK23" s="116"/>
      <c r="EVL23" s="116"/>
      <c r="EVM23" s="116"/>
      <c r="EVN23" s="116"/>
      <c r="EVO23" s="116"/>
      <c r="EVP23" s="116"/>
      <c r="EVQ23" s="116"/>
      <c r="EVR23" s="116"/>
      <c r="EVS23" s="116"/>
      <c r="EVT23" s="116"/>
      <c r="EVU23" s="116"/>
      <c r="EVV23" s="116"/>
      <c r="EVW23" s="116"/>
      <c r="EVX23" s="116"/>
      <c r="EVY23" s="116"/>
      <c r="EVZ23" s="116"/>
      <c r="EWA23" s="116"/>
      <c r="EWB23" s="116"/>
      <c r="EWC23" s="116"/>
      <c r="EWD23" s="116"/>
      <c r="EWE23" s="116"/>
      <c r="EWF23" s="116"/>
      <c r="EWG23" s="116"/>
      <c r="EWH23" s="116"/>
      <c r="EWI23" s="116"/>
      <c r="EWJ23" s="116"/>
      <c r="EWK23" s="116"/>
      <c r="EWL23" s="116"/>
      <c r="EWM23" s="116"/>
      <c r="EWN23" s="116"/>
      <c r="EWO23" s="116"/>
      <c r="EWP23" s="116"/>
      <c r="EWQ23" s="116"/>
      <c r="EWR23" s="116"/>
      <c r="EWS23" s="116"/>
      <c r="EWT23" s="116"/>
      <c r="EWU23" s="116"/>
      <c r="EWV23" s="116"/>
      <c r="EWW23" s="116"/>
      <c r="EWX23" s="116"/>
      <c r="EWY23" s="116"/>
      <c r="EWZ23" s="116"/>
      <c r="EXA23" s="116"/>
      <c r="EXB23" s="116"/>
      <c r="EXC23" s="116"/>
      <c r="EXD23" s="116"/>
      <c r="EXE23" s="116"/>
      <c r="EXF23" s="116"/>
      <c r="EXG23" s="116"/>
      <c r="EXH23" s="116"/>
      <c r="EXI23" s="116"/>
      <c r="EXJ23" s="116"/>
      <c r="EXK23" s="116"/>
      <c r="EXL23" s="116"/>
      <c r="EXM23" s="116"/>
      <c r="EXN23" s="116"/>
      <c r="EXO23" s="116"/>
      <c r="EXP23" s="116"/>
      <c r="EXQ23" s="116"/>
      <c r="EXR23" s="116"/>
      <c r="EXS23" s="116"/>
      <c r="EXT23" s="116"/>
      <c r="EXU23" s="116"/>
      <c r="EXV23" s="116"/>
      <c r="EXW23" s="116"/>
      <c r="EXX23" s="116"/>
      <c r="EXY23" s="116"/>
      <c r="EXZ23" s="116"/>
      <c r="EYA23" s="116"/>
      <c r="EYB23" s="116"/>
      <c r="EYC23" s="116"/>
      <c r="EYD23" s="116"/>
      <c r="EYE23" s="116"/>
      <c r="EYF23" s="116"/>
      <c r="EYG23" s="116"/>
      <c r="EYH23" s="116"/>
      <c r="EYI23" s="116"/>
      <c r="EYJ23" s="116"/>
      <c r="EYK23" s="116"/>
      <c r="EYL23" s="116"/>
      <c r="EYM23" s="116"/>
      <c r="EYN23" s="116"/>
      <c r="EYO23" s="116"/>
      <c r="EYP23" s="116"/>
      <c r="EYQ23" s="116"/>
      <c r="EYR23" s="116"/>
      <c r="EYS23" s="116"/>
      <c r="EYT23" s="116"/>
      <c r="EYU23" s="116"/>
      <c r="EYV23" s="116"/>
      <c r="EYW23" s="116"/>
      <c r="EYX23" s="116"/>
      <c r="EYY23" s="116"/>
      <c r="EYZ23" s="116"/>
      <c r="EZA23" s="116"/>
      <c r="EZB23" s="116"/>
      <c r="EZC23" s="116"/>
      <c r="EZD23" s="116"/>
      <c r="EZE23" s="116"/>
      <c r="EZF23" s="116"/>
      <c r="EZG23" s="116"/>
      <c r="EZH23" s="116"/>
      <c r="EZI23" s="116"/>
      <c r="EZJ23" s="116"/>
      <c r="EZK23" s="116"/>
      <c r="EZL23" s="116"/>
      <c r="EZM23" s="116"/>
      <c r="EZN23" s="116"/>
      <c r="EZO23" s="116"/>
      <c r="EZP23" s="116"/>
      <c r="EZQ23" s="116"/>
      <c r="EZR23" s="116"/>
      <c r="EZS23" s="116"/>
      <c r="EZT23" s="116"/>
      <c r="EZU23" s="116"/>
      <c r="EZV23" s="116"/>
      <c r="EZW23" s="116"/>
      <c r="EZX23" s="116"/>
      <c r="EZY23" s="116"/>
      <c r="EZZ23" s="116"/>
      <c r="FAA23" s="116"/>
      <c r="FAB23" s="116"/>
      <c r="FAC23" s="116"/>
      <c r="FAD23" s="116"/>
      <c r="FAE23" s="116"/>
      <c r="FAF23" s="116"/>
      <c r="FAG23" s="116"/>
      <c r="FAH23" s="116"/>
      <c r="FAI23" s="116"/>
      <c r="FAJ23" s="116"/>
      <c r="FAK23" s="116"/>
      <c r="FAL23" s="116"/>
      <c r="FAM23" s="116"/>
      <c r="FAN23" s="116"/>
      <c r="FAO23" s="116"/>
      <c r="FAP23" s="116"/>
      <c r="FAQ23" s="116"/>
      <c r="FAR23" s="116"/>
      <c r="FAS23" s="116"/>
      <c r="FAT23" s="116"/>
      <c r="FAU23" s="116"/>
      <c r="FAV23" s="116"/>
      <c r="FAW23" s="116"/>
      <c r="FAX23" s="116"/>
      <c r="FAY23" s="116"/>
      <c r="FAZ23" s="116"/>
      <c r="FBA23" s="116"/>
      <c r="FBB23" s="116"/>
      <c r="FBC23" s="116"/>
      <c r="FBD23" s="116"/>
      <c r="FBE23" s="116"/>
      <c r="FBF23" s="116"/>
      <c r="FBG23" s="116"/>
      <c r="FBH23" s="116"/>
      <c r="FBI23" s="116"/>
      <c r="FBJ23" s="116"/>
      <c r="FBK23" s="116"/>
      <c r="FBL23" s="116"/>
      <c r="FBM23" s="116"/>
      <c r="FBN23" s="116"/>
      <c r="FBO23" s="116"/>
      <c r="FBP23" s="116"/>
      <c r="FBQ23" s="116"/>
      <c r="FBR23" s="116"/>
      <c r="FBS23" s="116"/>
      <c r="FBT23" s="116"/>
      <c r="FBU23" s="116"/>
      <c r="FBV23" s="116"/>
      <c r="FBW23" s="116"/>
      <c r="FBX23" s="116"/>
      <c r="FBY23" s="116"/>
      <c r="FBZ23" s="116"/>
      <c r="FCA23" s="116"/>
      <c r="FCB23" s="116"/>
      <c r="FCC23" s="116"/>
      <c r="FCD23" s="116"/>
      <c r="FCE23" s="116"/>
      <c r="FCF23" s="116"/>
      <c r="FCG23" s="116"/>
      <c r="FCH23" s="116"/>
      <c r="FCI23" s="116"/>
      <c r="FCJ23" s="116"/>
      <c r="FCK23" s="116"/>
      <c r="FCL23" s="116"/>
      <c r="FCM23" s="116"/>
      <c r="FCN23" s="116"/>
      <c r="FCO23" s="116"/>
      <c r="FCP23" s="116"/>
      <c r="FCQ23" s="116"/>
      <c r="FCR23" s="116"/>
      <c r="FCS23" s="116"/>
      <c r="FCT23" s="116"/>
      <c r="FCU23" s="116"/>
      <c r="FCV23" s="116"/>
      <c r="FCW23" s="116"/>
      <c r="FCX23" s="116"/>
      <c r="FCY23" s="116"/>
      <c r="FCZ23" s="116"/>
      <c r="FDA23" s="116"/>
      <c r="FDB23" s="116"/>
      <c r="FDC23" s="116"/>
      <c r="FDD23" s="116"/>
      <c r="FDE23" s="116"/>
      <c r="FDF23" s="116"/>
      <c r="FDG23" s="116"/>
      <c r="FDH23" s="116"/>
      <c r="FDI23" s="116"/>
      <c r="FDJ23" s="116"/>
      <c r="FDK23" s="116"/>
      <c r="FDL23" s="116"/>
      <c r="FDM23" s="116"/>
      <c r="FDN23" s="116"/>
      <c r="FDO23" s="116"/>
      <c r="FDP23" s="116"/>
      <c r="FDQ23" s="116"/>
      <c r="FDR23" s="116"/>
      <c r="FDS23" s="116"/>
      <c r="FDT23" s="116"/>
      <c r="FDU23" s="116"/>
      <c r="FDV23" s="116"/>
      <c r="FDW23" s="116"/>
      <c r="FDX23" s="116"/>
      <c r="FDY23" s="116"/>
      <c r="FDZ23" s="116"/>
      <c r="FEA23" s="116"/>
      <c r="FEB23" s="116"/>
      <c r="FEC23" s="116"/>
      <c r="FED23" s="116"/>
      <c r="FEE23" s="116"/>
      <c r="FEF23" s="116"/>
      <c r="FEG23" s="116"/>
      <c r="FEH23" s="116"/>
      <c r="FEI23" s="116"/>
      <c r="FEJ23" s="116"/>
      <c r="FEK23" s="116"/>
      <c r="FEL23" s="116"/>
      <c r="FEM23" s="116"/>
      <c r="FEN23" s="116"/>
      <c r="FEO23" s="116"/>
      <c r="FEP23" s="116"/>
      <c r="FEQ23" s="116"/>
      <c r="FER23" s="116"/>
      <c r="FES23" s="116"/>
      <c r="FET23" s="116"/>
      <c r="FEU23" s="116"/>
      <c r="FEV23" s="116"/>
      <c r="FEW23" s="116"/>
      <c r="FEX23" s="116"/>
      <c r="FEY23" s="116"/>
      <c r="FEZ23" s="116"/>
      <c r="FFA23" s="116"/>
      <c r="FFB23" s="116"/>
      <c r="FFC23" s="116"/>
      <c r="FFD23" s="116"/>
      <c r="FFE23" s="116"/>
      <c r="FFF23" s="116"/>
      <c r="FFG23" s="116"/>
      <c r="FFH23" s="116"/>
      <c r="FFI23" s="116"/>
      <c r="FFJ23" s="116"/>
      <c r="FFK23" s="116"/>
      <c r="FFL23" s="116"/>
      <c r="FFM23" s="116"/>
      <c r="FFN23" s="116"/>
      <c r="FFO23" s="116"/>
      <c r="FFP23" s="116"/>
      <c r="FFQ23" s="116"/>
      <c r="FFR23" s="116"/>
      <c r="FFS23" s="116"/>
      <c r="FFT23" s="116"/>
      <c r="FFU23" s="116"/>
      <c r="FFV23" s="116"/>
      <c r="FFW23" s="116"/>
      <c r="FFX23" s="116"/>
      <c r="FFY23" s="116"/>
      <c r="FFZ23" s="116"/>
      <c r="FGA23" s="116"/>
      <c r="FGB23" s="116"/>
      <c r="FGC23" s="116"/>
      <c r="FGD23" s="116"/>
      <c r="FGE23" s="116"/>
      <c r="FGF23" s="116"/>
      <c r="FGG23" s="116"/>
      <c r="FGH23" s="116"/>
      <c r="FGI23" s="116"/>
      <c r="FGJ23" s="116"/>
      <c r="FGK23" s="116"/>
      <c r="FGL23" s="116"/>
      <c r="FGM23" s="116"/>
      <c r="FGN23" s="116"/>
      <c r="FGO23" s="116"/>
      <c r="FGP23" s="116"/>
      <c r="FGQ23" s="116"/>
      <c r="FGR23" s="116"/>
      <c r="FGS23" s="116"/>
      <c r="FGT23" s="116"/>
      <c r="FGU23" s="116"/>
      <c r="FGV23" s="116"/>
      <c r="FGW23" s="116"/>
      <c r="FGX23" s="116"/>
      <c r="FGY23" s="116"/>
      <c r="FGZ23" s="116"/>
      <c r="FHA23" s="116"/>
      <c r="FHB23" s="116"/>
      <c r="FHC23" s="116"/>
      <c r="FHD23" s="116"/>
      <c r="FHE23" s="116"/>
      <c r="FHF23" s="116"/>
      <c r="FHG23" s="116"/>
      <c r="FHH23" s="116"/>
      <c r="FHI23" s="116"/>
      <c r="FHJ23" s="116"/>
      <c r="FHK23" s="116"/>
      <c r="FHL23" s="116"/>
      <c r="FHM23" s="116"/>
      <c r="FHN23" s="116"/>
      <c r="FHO23" s="116"/>
      <c r="FHP23" s="116"/>
      <c r="FHQ23" s="116"/>
      <c r="FHR23" s="116"/>
      <c r="FHS23" s="116"/>
      <c r="FHT23" s="116"/>
      <c r="FHU23" s="116"/>
      <c r="FHV23" s="116"/>
      <c r="FHW23" s="116"/>
      <c r="FHX23" s="116"/>
      <c r="FHY23" s="116"/>
      <c r="FHZ23" s="116"/>
      <c r="FIA23" s="116"/>
      <c r="FIB23" s="116"/>
      <c r="FIC23" s="116"/>
      <c r="FID23" s="116"/>
      <c r="FIE23" s="116"/>
      <c r="FIF23" s="116"/>
      <c r="FIG23" s="116"/>
      <c r="FIH23" s="116"/>
      <c r="FII23" s="116"/>
      <c r="FIJ23" s="116"/>
      <c r="FIK23" s="116"/>
      <c r="FIL23" s="116"/>
      <c r="FIM23" s="116"/>
      <c r="FIN23" s="116"/>
      <c r="FIO23" s="116"/>
      <c r="FIP23" s="116"/>
      <c r="FIQ23" s="116"/>
      <c r="FIR23" s="116"/>
      <c r="FIS23" s="116"/>
      <c r="FIT23" s="116"/>
      <c r="FIU23" s="116"/>
      <c r="FIV23" s="116"/>
      <c r="FIW23" s="116"/>
      <c r="FIX23" s="116"/>
      <c r="FIY23" s="116"/>
      <c r="FIZ23" s="116"/>
      <c r="FJA23" s="116"/>
      <c r="FJB23" s="116"/>
      <c r="FJC23" s="116"/>
      <c r="FJD23" s="116"/>
      <c r="FJE23" s="116"/>
      <c r="FJF23" s="116"/>
      <c r="FJG23" s="116"/>
      <c r="FJH23" s="116"/>
      <c r="FJI23" s="116"/>
      <c r="FJJ23" s="116"/>
      <c r="FJK23" s="116"/>
      <c r="FJL23" s="116"/>
      <c r="FJM23" s="116"/>
      <c r="FJN23" s="116"/>
      <c r="FJO23" s="116"/>
      <c r="FJP23" s="116"/>
      <c r="FJQ23" s="116"/>
      <c r="FJR23" s="116"/>
      <c r="FJS23" s="116"/>
      <c r="FJT23" s="116"/>
      <c r="FJU23" s="116"/>
      <c r="FJV23" s="116"/>
      <c r="FJW23" s="116"/>
      <c r="FJX23" s="116"/>
      <c r="FJY23" s="116"/>
      <c r="FJZ23" s="116"/>
      <c r="FKA23" s="116"/>
      <c r="FKB23" s="116"/>
      <c r="FKC23" s="116"/>
      <c r="FKD23" s="116"/>
      <c r="FKE23" s="116"/>
      <c r="FKF23" s="116"/>
      <c r="FKG23" s="116"/>
      <c r="FKH23" s="116"/>
      <c r="FKI23" s="116"/>
      <c r="FKJ23" s="116"/>
      <c r="FKK23" s="116"/>
      <c r="FKL23" s="116"/>
      <c r="FKM23" s="116"/>
      <c r="FKN23" s="116"/>
      <c r="FKO23" s="116"/>
      <c r="FKP23" s="116"/>
      <c r="FKQ23" s="116"/>
      <c r="FKR23" s="116"/>
      <c r="FKS23" s="116"/>
      <c r="FKT23" s="116"/>
      <c r="FKU23" s="116"/>
      <c r="FKV23" s="116"/>
      <c r="FKW23" s="116"/>
      <c r="FKX23" s="116"/>
      <c r="FKY23" s="116"/>
      <c r="FKZ23" s="116"/>
      <c r="FLA23" s="116"/>
      <c r="FLB23" s="116"/>
      <c r="FLC23" s="116"/>
      <c r="FLD23" s="116"/>
      <c r="FLE23" s="116"/>
      <c r="FLF23" s="116"/>
      <c r="FLG23" s="116"/>
      <c r="FLH23" s="116"/>
      <c r="FLI23" s="116"/>
      <c r="FLJ23" s="116"/>
      <c r="FLK23" s="116"/>
      <c r="FLL23" s="116"/>
      <c r="FLM23" s="116"/>
      <c r="FLN23" s="116"/>
      <c r="FLO23" s="116"/>
      <c r="FLP23" s="116"/>
      <c r="FLQ23" s="116"/>
      <c r="FLR23" s="116"/>
      <c r="FLS23" s="116"/>
      <c r="FLT23" s="116"/>
      <c r="FLU23" s="116"/>
      <c r="FLV23" s="116"/>
      <c r="FLW23" s="116"/>
      <c r="FLX23" s="116"/>
      <c r="FLY23" s="116"/>
      <c r="FLZ23" s="116"/>
      <c r="FMA23" s="116"/>
      <c r="FMB23" s="116"/>
      <c r="FMC23" s="116"/>
      <c r="FMD23" s="116"/>
      <c r="FME23" s="116"/>
      <c r="FMF23" s="116"/>
      <c r="FMG23" s="116"/>
      <c r="FMH23" s="116"/>
      <c r="FMI23" s="116"/>
      <c r="FMJ23" s="116"/>
      <c r="FMK23" s="116"/>
      <c r="FML23" s="116"/>
      <c r="FMM23" s="116"/>
      <c r="FMN23" s="116"/>
      <c r="FMO23" s="116"/>
      <c r="FMP23" s="116"/>
      <c r="FMQ23" s="116"/>
      <c r="FMR23" s="116"/>
      <c r="FMS23" s="116"/>
      <c r="FMT23" s="116"/>
      <c r="FMU23" s="116"/>
      <c r="FMV23" s="116"/>
      <c r="FMW23" s="116"/>
      <c r="FMX23" s="116"/>
      <c r="FMY23" s="116"/>
      <c r="FMZ23" s="116"/>
      <c r="FNA23" s="116"/>
      <c r="FNB23" s="116"/>
      <c r="FNC23" s="116"/>
      <c r="FND23" s="116"/>
      <c r="FNE23" s="116"/>
      <c r="FNF23" s="116"/>
      <c r="FNG23" s="116"/>
      <c r="FNH23" s="116"/>
      <c r="FNI23" s="116"/>
      <c r="FNJ23" s="116"/>
      <c r="FNK23" s="116"/>
      <c r="FNL23" s="116"/>
      <c r="FNM23" s="116"/>
      <c r="FNN23" s="116"/>
      <c r="FNO23" s="116"/>
      <c r="FNP23" s="116"/>
      <c r="FNQ23" s="116"/>
      <c r="FNR23" s="116"/>
      <c r="FNS23" s="116"/>
      <c r="FNT23" s="116"/>
      <c r="FNU23" s="116"/>
      <c r="FNV23" s="116"/>
      <c r="FNW23" s="116"/>
      <c r="FNX23" s="116"/>
      <c r="FNY23" s="116"/>
      <c r="FNZ23" s="116"/>
      <c r="FOA23" s="116"/>
      <c r="FOB23" s="116"/>
      <c r="FOC23" s="116"/>
      <c r="FOD23" s="116"/>
      <c r="FOE23" s="116"/>
      <c r="FOF23" s="116"/>
      <c r="FOG23" s="116"/>
      <c r="FOH23" s="116"/>
      <c r="FOI23" s="116"/>
      <c r="FOJ23" s="116"/>
      <c r="FOK23" s="116"/>
      <c r="FOL23" s="116"/>
      <c r="FOM23" s="116"/>
      <c r="FON23" s="116"/>
      <c r="FOO23" s="116"/>
      <c r="FOP23" s="116"/>
      <c r="FOQ23" s="116"/>
      <c r="FOR23" s="116"/>
      <c r="FOS23" s="116"/>
      <c r="FOT23" s="116"/>
      <c r="FOU23" s="116"/>
      <c r="FOV23" s="116"/>
      <c r="FOW23" s="116"/>
      <c r="FOX23" s="116"/>
      <c r="FOY23" s="116"/>
      <c r="FOZ23" s="116"/>
      <c r="FPA23" s="116"/>
      <c r="FPB23" s="116"/>
      <c r="FPC23" s="116"/>
      <c r="FPD23" s="116"/>
      <c r="FPE23" s="116"/>
      <c r="FPF23" s="116"/>
      <c r="FPG23" s="116"/>
      <c r="FPH23" s="116"/>
      <c r="FPI23" s="116"/>
      <c r="FPJ23" s="116"/>
      <c r="FPK23" s="116"/>
      <c r="FPL23" s="116"/>
      <c r="FPM23" s="116"/>
      <c r="FPN23" s="116"/>
      <c r="FPO23" s="116"/>
      <c r="FPP23" s="116"/>
      <c r="FPQ23" s="116"/>
      <c r="FPR23" s="116"/>
      <c r="FPS23" s="116"/>
      <c r="FPT23" s="116"/>
      <c r="FPU23" s="116"/>
      <c r="FPV23" s="116"/>
      <c r="FPW23" s="116"/>
      <c r="FPX23" s="116"/>
      <c r="FPY23" s="116"/>
      <c r="FPZ23" s="116"/>
      <c r="FQA23" s="116"/>
      <c r="FQB23" s="116"/>
      <c r="FQC23" s="116"/>
      <c r="FQD23" s="116"/>
      <c r="FQE23" s="116"/>
      <c r="FQF23" s="116"/>
      <c r="FQG23" s="116"/>
      <c r="FQH23" s="116"/>
      <c r="FQI23" s="116"/>
      <c r="FQJ23" s="116"/>
      <c r="FQK23" s="116"/>
      <c r="FQL23" s="116"/>
      <c r="FQM23" s="116"/>
      <c r="FQN23" s="116"/>
      <c r="FQO23" s="116"/>
      <c r="FQP23" s="116"/>
      <c r="FQQ23" s="116"/>
      <c r="FQR23" s="116"/>
      <c r="FQS23" s="116"/>
      <c r="FQT23" s="116"/>
      <c r="FQU23" s="116"/>
      <c r="FQV23" s="116"/>
      <c r="FQW23" s="116"/>
      <c r="FQX23" s="116"/>
      <c r="FQY23" s="116"/>
      <c r="FQZ23" s="116"/>
      <c r="FRA23" s="116"/>
      <c r="FRB23" s="116"/>
      <c r="FRC23" s="116"/>
      <c r="FRD23" s="116"/>
      <c r="FRE23" s="116"/>
      <c r="FRF23" s="116"/>
      <c r="FRG23" s="116"/>
      <c r="FRH23" s="116"/>
      <c r="FRI23" s="116"/>
      <c r="FRJ23" s="116"/>
      <c r="FRK23" s="116"/>
      <c r="FRL23" s="116"/>
      <c r="FRM23" s="116"/>
      <c r="FRN23" s="116"/>
      <c r="FRO23" s="116"/>
      <c r="FRP23" s="116"/>
      <c r="FRQ23" s="116"/>
      <c r="FRR23" s="116"/>
      <c r="FRS23" s="116"/>
      <c r="FRT23" s="116"/>
      <c r="FRU23" s="116"/>
      <c r="FRV23" s="116"/>
      <c r="FRW23" s="116"/>
      <c r="FRX23" s="116"/>
      <c r="FRY23" s="116"/>
      <c r="FRZ23" s="116"/>
      <c r="FSA23" s="116"/>
      <c r="FSB23" s="116"/>
      <c r="FSC23" s="116"/>
      <c r="FSD23" s="116"/>
      <c r="FSE23" s="116"/>
      <c r="FSF23" s="116"/>
      <c r="FSG23" s="116"/>
      <c r="FSH23" s="116"/>
      <c r="FSI23" s="116"/>
      <c r="FSJ23" s="116"/>
      <c r="FSK23" s="116"/>
      <c r="FSL23" s="116"/>
      <c r="FSM23" s="116"/>
      <c r="FSN23" s="116"/>
      <c r="FSO23" s="116"/>
      <c r="FSP23" s="116"/>
      <c r="FSQ23" s="116"/>
      <c r="FSR23" s="116"/>
      <c r="FSS23" s="116"/>
      <c r="FST23" s="116"/>
      <c r="FSU23" s="116"/>
      <c r="FSV23" s="116"/>
      <c r="FSW23" s="116"/>
      <c r="FSX23" s="116"/>
      <c r="FSY23" s="116"/>
      <c r="FSZ23" s="116"/>
      <c r="FTA23" s="116"/>
      <c r="FTB23" s="116"/>
      <c r="FTC23" s="116"/>
      <c r="FTD23" s="116"/>
      <c r="FTE23" s="116"/>
      <c r="FTF23" s="116"/>
      <c r="FTG23" s="116"/>
      <c r="FTH23" s="116"/>
      <c r="FTI23" s="116"/>
      <c r="FTJ23" s="116"/>
      <c r="FTK23" s="116"/>
      <c r="FTL23" s="116"/>
      <c r="FTM23" s="116"/>
      <c r="FTN23" s="116"/>
      <c r="FTO23" s="116"/>
      <c r="FTP23" s="116"/>
      <c r="FTQ23" s="116"/>
      <c r="FTR23" s="116"/>
      <c r="FTS23" s="116"/>
      <c r="FTT23" s="116"/>
      <c r="FTU23" s="116"/>
      <c r="FTV23" s="116"/>
      <c r="FTW23" s="116"/>
      <c r="FTX23" s="116"/>
      <c r="FTY23" s="116"/>
      <c r="FTZ23" s="116"/>
      <c r="FUA23" s="116"/>
      <c r="FUB23" s="116"/>
      <c r="FUC23" s="116"/>
      <c r="FUD23" s="116"/>
      <c r="FUE23" s="116"/>
      <c r="FUF23" s="116"/>
      <c r="FUG23" s="116"/>
      <c r="FUH23" s="116"/>
      <c r="FUI23" s="116"/>
      <c r="FUJ23" s="116"/>
      <c r="FUK23" s="116"/>
      <c r="FUL23" s="116"/>
      <c r="FUM23" s="116"/>
      <c r="FUN23" s="116"/>
      <c r="FUO23" s="116"/>
      <c r="FUP23" s="116"/>
      <c r="FUQ23" s="116"/>
      <c r="FUR23" s="116"/>
      <c r="FUS23" s="116"/>
      <c r="FUT23" s="116"/>
      <c r="FUU23" s="116"/>
      <c r="FUV23" s="116"/>
      <c r="FUW23" s="116"/>
      <c r="FUX23" s="116"/>
      <c r="FUY23" s="116"/>
      <c r="FUZ23" s="116"/>
      <c r="FVA23" s="116"/>
      <c r="FVB23" s="116"/>
      <c r="FVC23" s="116"/>
      <c r="FVD23" s="116"/>
      <c r="FVE23" s="116"/>
      <c r="FVF23" s="116"/>
      <c r="FVG23" s="116"/>
      <c r="FVH23" s="116"/>
      <c r="FVI23" s="116"/>
      <c r="FVJ23" s="116"/>
      <c r="FVK23" s="116"/>
      <c r="FVL23" s="116"/>
      <c r="FVM23" s="116"/>
      <c r="FVN23" s="116"/>
      <c r="FVO23" s="116"/>
      <c r="FVP23" s="116"/>
      <c r="FVQ23" s="116"/>
      <c r="FVR23" s="116"/>
      <c r="FVS23" s="116"/>
      <c r="FVT23" s="116"/>
      <c r="FVU23" s="116"/>
      <c r="FVV23" s="116"/>
      <c r="FVW23" s="116"/>
      <c r="FVX23" s="116"/>
      <c r="FVY23" s="116"/>
      <c r="FVZ23" s="116"/>
      <c r="FWA23" s="116"/>
      <c r="FWB23" s="116"/>
      <c r="FWC23" s="116"/>
      <c r="FWD23" s="116"/>
      <c r="FWE23" s="116"/>
      <c r="FWF23" s="116"/>
      <c r="FWG23" s="116"/>
      <c r="FWH23" s="116"/>
      <c r="FWI23" s="116"/>
      <c r="FWJ23" s="116"/>
      <c r="FWK23" s="116"/>
      <c r="FWL23" s="116"/>
      <c r="FWM23" s="116"/>
      <c r="FWN23" s="116"/>
      <c r="FWO23" s="116"/>
      <c r="FWP23" s="116"/>
      <c r="FWQ23" s="116"/>
      <c r="FWR23" s="116"/>
      <c r="FWS23" s="116"/>
      <c r="FWT23" s="116"/>
      <c r="FWU23" s="116"/>
      <c r="FWV23" s="116"/>
      <c r="FWW23" s="116"/>
      <c r="FWX23" s="116"/>
      <c r="FWY23" s="116"/>
      <c r="FWZ23" s="116"/>
      <c r="FXA23" s="116"/>
      <c r="FXB23" s="116"/>
      <c r="FXC23" s="116"/>
      <c r="FXD23" s="116"/>
      <c r="FXE23" s="116"/>
      <c r="FXF23" s="116"/>
      <c r="FXG23" s="116"/>
      <c r="FXH23" s="116"/>
      <c r="FXI23" s="116"/>
      <c r="FXJ23" s="116"/>
      <c r="FXK23" s="116"/>
      <c r="FXL23" s="116"/>
      <c r="FXM23" s="116"/>
      <c r="FXN23" s="116"/>
      <c r="FXO23" s="116"/>
      <c r="FXP23" s="116"/>
      <c r="FXQ23" s="116"/>
      <c r="FXR23" s="116"/>
      <c r="FXS23" s="116"/>
      <c r="FXT23" s="116"/>
      <c r="FXU23" s="116"/>
      <c r="FXV23" s="116"/>
      <c r="FXW23" s="116"/>
      <c r="FXX23" s="116"/>
      <c r="FXY23" s="116"/>
      <c r="FXZ23" s="116"/>
      <c r="FYA23" s="116"/>
      <c r="FYB23" s="116"/>
      <c r="FYC23" s="116"/>
      <c r="FYD23" s="116"/>
      <c r="FYE23" s="116"/>
      <c r="FYF23" s="116"/>
      <c r="FYG23" s="116"/>
      <c r="FYH23" s="116"/>
      <c r="FYI23" s="116"/>
      <c r="FYJ23" s="116"/>
      <c r="FYK23" s="116"/>
      <c r="FYL23" s="116"/>
      <c r="FYM23" s="116"/>
      <c r="FYN23" s="116"/>
      <c r="FYO23" s="116"/>
      <c r="FYP23" s="116"/>
      <c r="FYQ23" s="116"/>
      <c r="FYR23" s="116"/>
      <c r="FYS23" s="116"/>
      <c r="FYT23" s="116"/>
      <c r="FYU23" s="116"/>
      <c r="FYV23" s="116"/>
      <c r="FYW23" s="116"/>
      <c r="FYX23" s="116"/>
      <c r="FYY23" s="116"/>
      <c r="FYZ23" s="116"/>
      <c r="FZA23" s="116"/>
      <c r="FZB23" s="116"/>
      <c r="FZC23" s="116"/>
      <c r="FZD23" s="116"/>
      <c r="FZE23" s="116"/>
      <c r="FZF23" s="116"/>
      <c r="FZG23" s="116"/>
      <c r="FZH23" s="116"/>
      <c r="FZI23" s="116"/>
      <c r="FZJ23" s="116"/>
      <c r="FZK23" s="116"/>
      <c r="FZL23" s="116"/>
      <c r="FZM23" s="116"/>
      <c r="FZN23" s="116"/>
      <c r="FZO23" s="116"/>
      <c r="FZP23" s="116"/>
      <c r="FZQ23" s="116"/>
      <c r="FZR23" s="116"/>
      <c r="FZS23" s="116"/>
      <c r="FZT23" s="116"/>
      <c r="FZU23" s="116"/>
      <c r="FZV23" s="116"/>
      <c r="FZW23" s="116"/>
      <c r="FZX23" s="116"/>
      <c r="FZY23" s="116"/>
      <c r="FZZ23" s="116"/>
      <c r="GAA23" s="116"/>
      <c r="GAB23" s="116"/>
      <c r="GAC23" s="116"/>
      <c r="GAD23" s="116"/>
      <c r="GAE23" s="116"/>
      <c r="GAF23" s="116"/>
      <c r="GAG23" s="116"/>
      <c r="GAH23" s="116"/>
      <c r="GAI23" s="116"/>
      <c r="GAJ23" s="116"/>
      <c r="GAK23" s="116"/>
      <c r="GAL23" s="116"/>
      <c r="GAM23" s="116"/>
      <c r="GAN23" s="116"/>
      <c r="GAO23" s="116"/>
      <c r="GAP23" s="116"/>
      <c r="GAQ23" s="116"/>
      <c r="GAR23" s="116"/>
      <c r="GAS23" s="116"/>
      <c r="GAT23" s="116"/>
      <c r="GAU23" s="116"/>
      <c r="GAV23" s="116"/>
      <c r="GAW23" s="116"/>
      <c r="GAX23" s="116"/>
      <c r="GAY23" s="116"/>
      <c r="GAZ23" s="116"/>
      <c r="GBA23" s="116"/>
      <c r="GBB23" s="116"/>
      <c r="GBC23" s="116"/>
      <c r="GBD23" s="116"/>
      <c r="GBE23" s="116"/>
      <c r="GBF23" s="116"/>
      <c r="GBG23" s="116"/>
      <c r="GBH23" s="116"/>
      <c r="GBI23" s="116"/>
      <c r="GBJ23" s="116"/>
      <c r="GBK23" s="116"/>
      <c r="GBL23" s="116"/>
      <c r="GBM23" s="116"/>
      <c r="GBN23" s="116"/>
      <c r="GBO23" s="116"/>
      <c r="GBP23" s="116"/>
      <c r="GBQ23" s="116"/>
      <c r="GBR23" s="116"/>
      <c r="GBS23" s="116"/>
      <c r="GBT23" s="116"/>
      <c r="GBU23" s="116"/>
      <c r="GBV23" s="116"/>
      <c r="GBW23" s="116"/>
      <c r="GBX23" s="116"/>
      <c r="GBY23" s="116"/>
      <c r="GBZ23" s="116"/>
      <c r="GCA23" s="116"/>
      <c r="GCB23" s="116"/>
      <c r="GCC23" s="116"/>
      <c r="GCD23" s="116"/>
      <c r="GCE23" s="116"/>
      <c r="GCF23" s="116"/>
      <c r="GCG23" s="116"/>
      <c r="GCH23" s="116"/>
      <c r="GCI23" s="116"/>
      <c r="GCJ23" s="116"/>
      <c r="GCK23" s="116"/>
      <c r="GCL23" s="116"/>
      <c r="GCM23" s="116"/>
      <c r="GCN23" s="116"/>
      <c r="GCO23" s="116"/>
      <c r="GCP23" s="116"/>
      <c r="GCQ23" s="116"/>
      <c r="GCR23" s="116"/>
      <c r="GCS23" s="116"/>
      <c r="GCT23" s="116"/>
      <c r="GCU23" s="116"/>
      <c r="GCV23" s="116"/>
      <c r="GCW23" s="116"/>
      <c r="GCX23" s="116"/>
      <c r="GCY23" s="116"/>
      <c r="GCZ23" s="116"/>
      <c r="GDA23" s="116"/>
      <c r="GDB23" s="116"/>
      <c r="GDC23" s="116"/>
      <c r="GDD23" s="116"/>
      <c r="GDE23" s="116"/>
      <c r="GDF23" s="116"/>
      <c r="GDG23" s="116"/>
      <c r="GDH23" s="116"/>
      <c r="GDI23" s="116"/>
      <c r="GDJ23" s="116"/>
      <c r="GDK23" s="116"/>
      <c r="GDL23" s="116"/>
      <c r="GDM23" s="116"/>
      <c r="GDN23" s="116"/>
      <c r="GDO23" s="116"/>
      <c r="GDP23" s="116"/>
      <c r="GDQ23" s="116"/>
      <c r="GDR23" s="116"/>
      <c r="GDS23" s="116"/>
      <c r="GDT23" s="116"/>
      <c r="GDU23" s="116"/>
      <c r="GDV23" s="116"/>
      <c r="GDW23" s="116"/>
      <c r="GDX23" s="116"/>
      <c r="GDY23" s="116"/>
      <c r="GDZ23" s="116"/>
      <c r="GEA23" s="116"/>
      <c r="GEB23" s="116"/>
      <c r="GEC23" s="116"/>
      <c r="GED23" s="116"/>
      <c r="GEE23" s="116"/>
      <c r="GEF23" s="116"/>
      <c r="GEG23" s="116"/>
      <c r="GEH23" s="116"/>
      <c r="GEI23" s="116"/>
      <c r="GEJ23" s="116"/>
      <c r="GEK23" s="116"/>
      <c r="GEL23" s="116"/>
      <c r="GEM23" s="116"/>
      <c r="GEN23" s="116"/>
      <c r="GEO23" s="116"/>
      <c r="GEP23" s="116"/>
      <c r="GEQ23" s="116"/>
      <c r="GER23" s="116"/>
      <c r="GES23" s="116"/>
      <c r="GET23" s="116"/>
      <c r="GEU23" s="116"/>
      <c r="GEV23" s="116"/>
      <c r="GEW23" s="116"/>
      <c r="GEX23" s="116"/>
      <c r="GEY23" s="116"/>
      <c r="GEZ23" s="116"/>
      <c r="GFA23" s="116"/>
      <c r="GFB23" s="116"/>
      <c r="GFC23" s="116"/>
      <c r="GFD23" s="116"/>
      <c r="GFE23" s="116"/>
      <c r="GFF23" s="116"/>
      <c r="GFG23" s="116"/>
      <c r="GFH23" s="116"/>
      <c r="GFI23" s="116"/>
      <c r="GFJ23" s="116"/>
      <c r="GFK23" s="116"/>
      <c r="GFL23" s="116"/>
      <c r="GFM23" s="116"/>
      <c r="GFN23" s="116"/>
      <c r="GFO23" s="116"/>
      <c r="GFP23" s="116"/>
      <c r="GFQ23" s="116"/>
      <c r="GFR23" s="116"/>
      <c r="GFS23" s="116"/>
      <c r="GFT23" s="116"/>
      <c r="GFU23" s="116"/>
      <c r="GFV23" s="116"/>
      <c r="GFW23" s="116"/>
      <c r="GFX23" s="116"/>
      <c r="GFY23" s="116"/>
      <c r="GFZ23" s="116"/>
      <c r="GGA23" s="116"/>
      <c r="GGB23" s="116"/>
      <c r="GGC23" s="116"/>
      <c r="GGD23" s="116"/>
      <c r="GGE23" s="116"/>
      <c r="GGF23" s="116"/>
      <c r="GGG23" s="116"/>
      <c r="GGH23" s="116"/>
      <c r="GGI23" s="116"/>
      <c r="GGJ23" s="116"/>
      <c r="GGK23" s="116"/>
      <c r="GGL23" s="116"/>
      <c r="GGM23" s="116"/>
      <c r="GGN23" s="116"/>
      <c r="GGO23" s="116"/>
      <c r="GGP23" s="116"/>
      <c r="GGQ23" s="116"/>
      <c r="GGR23" s="116"/>
      <c r="GGS23" s="116"/>
      <c r="GGT23" s="116"/>
      <c r="GGU23" s="116"/>
      <c r="GGV23" s="116"/>
      <c r="GGW23" s="116"/>
      <c r="GGX23" s="116"/>
      <c r="GGY23" s="116"/>
      <c r="GGZ23" s="116"/>
      <c r="GHA23" s="116"/>
      <c r="GHB23" s="116"/>
      <c r="GHC23" s="116"/>
      <c r="GHD23" s="116"/>
      <c r="GHE23" s="116"/>
      <c r="GHF23" s="116"/>
      <c r="GHG23" s="116"/>
      <c r="GHH23" s="116"/>
      <c r="GHI23" s="116"/>
      <c r="GHJ23" s="116"/>
      <c r="GHK23" s="116"/>
      <c r="GHL23" s="116"/>
      <c r="GHM23" s="116"/>
      <c r="GHN23" s="116"/>
      <c r="GHO23" s="116"/>
      <c r="GHP23" s="116"/>
      <c r="GHQ23" s="116"/>
      <c r="GHR23" s="116"/>
      <c r="GHS23" s="116"/>
      <c r="GHT23" s="116"/>
      <c r="GHU23" s="116"/>
      <c r="GHV23" s="116"/>
      <c r="GHW23" s="116"/>
      <c r="GHX23" s="116"/>
      <c r="GHY23" s="116"/>
      <c r="GHZ23" s="116"/>
      <c r="GIA23" s="116"/>
      <c r="GIB23" s="116"/>
      <c r="GIC23" s="116"/>
      <c r="GID23" s="116"/>
      <c r="GIE23" s="116"/>
      <c r="GIF23" s="116"/>
      <c r="GIG23" s="116"/>
      <c r="GIH23" s="116"/>
      <c r="GII23" s="116"/>
      <c r="GIJ23" s="116"/>
      <c r="GIK23" s="116"/>
      <c r="GIL23" s="116"/>
      <c r="GIM23" s="116"/>
      <c r="GIN23" s="116"/>
      <c r="GIO23" s="116"/>
      <c r="GIP23" s="116"/>
      <c r="GIQ23" s="116"/>
      <c r="GIR23" s="116"/>
      <c r="GIS23" s="116"/>
      <c r="GIT23" s="116"/>
      <c r="GIU23" s="116"/>
      <c r="GIV23" s="116"/>
      <c r="GIW23" s="116"/>
      <c r="GIX23" s="116"/>
      <c r="GIY23" s="116"/>
      <c r="GIZ23" s="116"/>
      <c r="GJA23" s="116"/>
      <c r="GJB23" s="116"/>
      <c r="GJC23" s="116"/>
      <c r="GJD23" s="116"/>
      <c r="GJE23" s="116"/>
      <c r="GJF23" s="116"/>
      <c r="GJG23" s="116"/>
      <c r="GJH23" s="116"/>
      <c r="GJI23" s="116"/>
      <c r="GJJ23" s="116"/>
      <c r="GJK23" s="116"/>
      <c r="GJL23" s="116"/>
      <c r="GJM23" s="116"/>
      <c r="GJN23" s="116"/>
      <c r="GJO23" s="116"/>
      <c r="GJP23" s="116"/>
      <c r="GJQ23" s="116"/>
      <c r="GJR23" s="116"/>
      <c r="GJS23" s="116"/>
      <c r="GJT23" s="116"/>
      <c r="GJU23" s="116"/>
      <c r="GJV23" s="116"/>
      <c r="GJW23" s="116"/>
      <c r="GJX23" s="116"/>
      <c r="GJY23" s="116"/>
      <c r="GJZ23" s="116"/>
      <c r="GKA23" s="116"/>
      <c r="GKB23" s="116"/>
      <c r="GKC23" s="116"/>
      <c r="GKD23" s="116"/>
      <c r="GKE23" s="116"/>
      <c r="GKF23" s="116"/>
      <c r="GKG23" s="116"/>
      <c r="GKH23" s="116"/>
      <c r="GKI23" s="116"/>
      <c r="GKJ23" s="116"/>
      <c r="GKK23" s="116"/>
      <c r="GKL23" s="116"/>
      <c r="GKM23" s="116"/>
      <c r="GKN23" s="116"/>
      <c r="GKO23" s="116"/>
      <c r="GKP23" s="116"/>
      <c r="GKQ23" s="116"/>
      <c r="GKR23" s="116"/>
      <c r="GKS23" s="116"/>
      <c r="GKT23" s="116"/>
      <c r="GKU23" s="116"/>
      <c r="GKV23" s="116"/>
      <c r="GKW23" s="116"/>
      <c r="GKX23" s="116"/>
      <c r="GKY23" s="116"/>
      <c r="GKZ23" s="116"/>
      <c r="GLA23" s="116"/>
      <c r="GLB23" s="116"/>
      <c r="GLC23" s="116"/>
      <c r="GLD23" s="116"/>
      <c r="GLE23" s="116"/>
      <c r="GLF23" s="116"/>
      <c r="GLG23" s="116"/>
      <c r="GLH23" s="116"/>
      <c r="GLI23" s="116"/>
      <c r="GLJ23" s="116"/>
      <c r="GLK23" s="116"/>
      <c r="GLL23" s="116"/>
      <c r="GLM23" s="116"/>
      <c r="GLN23" s="116"/>
      <c r="GLO23" s="116"/>
      <c r="GLP23" s="116"/>
      <c r="GLQ23" s="116"/>
      <c r="GLR23" s="116"/>
      <c r="GLS23" s="116"/>
      <c r="GLT23" s="116"/>
      <c r="GLU23" s="116"/>
      <c r="GLV23" s="116"/>
      <c r="GLW23" s="116"/>
      <c r="GLX23" s="116"/>
      <c r="GLY23" s="116"/>
      <c r="GLZ23" s="116"/>
      <c r="GMA23" s="116"/>
      <c r="GMB23" s="116"/>
      <c r="GMC23" s="116"/>
      <c r="GMD23" s="116"/>
      <c r="GME23" s="116"/>
      <c r="GMF23" s="116"/>
      <c r="GMG23" s="116"/>
      <c r="GMH23" s="116"/>
      <c r="GMI23" s="116"/>
      <c r="GMJ23" s="116"/>
      <c r="GMK23" s="116"/>
      <c r="GML23" s="116"/>
      <c r="GMM23" s="116"/>
      <c r="GMN23" s="116"/>
      <c r="GMO23" s="116"/>
      <c r="GMP23" s="116"/>
      <c r="GMQ23" s="116"/>
      <c r="GMR23" s="116"/>
      <c r="GMS23" s="116"/>
      <c r="GMT23" s="116"/>
      <c r="GMU23" s="116"/>
      <c r="GMV23" s="116"/>
      <c r="GMW23" s="116"/>
      <c r="GMX23" s="116"/>
      <c r="GMY23" s="116"/>
      <c r="GMZ23" s="116"/>
      <c r="GNA23" s="116"/>
      <c r="GNB23" s="116"/>
      <c r="GNC23" s="116"/>
      <c r="GND23" s="116"/>
      <c r="GNE23" s="116"/>
      <c r="GNF23" s="116"/>
      <c r="GNG23" s="116"/>
      <c r="GNH23" s="116"/>
      <c r="GNI23" s="116"/>
      <c r="GNJ23" s="116"/>
      <c r="GNK23" s="116"/>
      <c r="GNL23" s="116"/>
      <c r="GNM23" s="116"/>
      <c r="GNN23" s="116"/>
      <c r="GNO23" s="116"/>
      <c r="GNP23" s="116"/>
      <c r="GNQ23" s="116"/>
      <c r="GNR23" s="116"/>
      <c r="GNS23" s="116"/>
      <c r="GNT23" s="116"/>
      <c r="GNU23" s="116"/>
      <c r="GNV23" s="116"/>
      <c r="GNW23" s="116"/>
      <c r="GNX23" s="116"/>
      <c r="GNY23" s="116"/>
      <c r="GNZ23" s="116"/>
      <c r="GOA23" s="116"/>
      <c r="GOB23" s="116"/>
      <c r="GOC23" s="116"/>
      <c r="GOD23" s="116"/>
      <c r="GOE23" s="116"/>
      <c r="GOF23" s="116"/>
      <c r="GOG23" s="116"/>
      <c r="GOH23" s="116"/>
      <c r="GOI23" s="116"/>
      <c r="GOJ23" s="116"/>
      <c r="GOK23" s="116"/>
      <c r="GOL23" s="116"/>
      <c r="GOM23" s="116"/>
      <c r="GON23" s="116"/>
      <c r="GOO23" s="116"/>
      <c r="GOP23" s="116"/>
      <c r="GOQ23" s="116"/>
      <c r="GOR23" s="116"/>
      <c r="GOS23" s="116"/>
      <c r="GOT23" s="116"/>
      <c r="GOU23" s="116"/>
      <c r="GOV23" s="116"/>
      <c r="GOW23" s="116"/>
      <c r="GOX23" s="116"/>
      <c r="GOY23" s="116"/>
      <c r="GOZ23" s="116"/>
      <c r="GPA23" s="116"/>
      <c r="GPB23" s="116"/>
      <c r="GPC23" s="116"/>
      <c r="GPD23" s="116"/>
      <c r="GPE23" s="116"/>
      <c r="GPF23" s="116"/>
      <c r="GPG23" s="116"/>
      <c r="GPH23" s="116"/>
      <c r="GPI23" s="116"/>
      <c r="GPJ23" s="116"/>
      <c r="GPK23" s="116"/>
      <c r="GPL23" s="116"/>
      <c r="GPM23" s="116"/>
      <c r="GPN23" s="116"/>
      <c r="GPO23" s="116"/>
      <c r="GPP23" s="116"/>
      <c r="GPQ23" s="116"/>
      <c r="GPR23" s="116"/>
      <c r="GPS23" s="116"/>
      <c r="GPT23" s="116"/>
      <c r="GPU23" s="116"/>
      <c r="GPV23" s="116"/>
      <c r="GPW23" s="116"/>
      <c r="GPX23" s="116"/>
      <c r="GPY23" s="116"/>
      <c r="GPZ23" s="116"/>
      <c r="GQA23" s="116"/>
      <c r="GQB23" s="116"/>
      <c r="GQC23" s="116"/>
      <c r="GQD23" s="116"/>
      <c r="GQE23" s="116"/>
      <c r="GQF23" s="116"/>
      <c r="GQG23" s="116"/>
      <c r="GQH23" s="116"/>
      <c r="GQI23" s="116"/>
      <c r="GQJ23" s="116"/>
      <c r="GQK23" s="116"/>
      <c r="GQL23" s="116"/>
      <c r="GQM23" s="116"/>
      <c r="GQN23" s="116"/>
      <c r="GQO23" s="116"/>
      <c r="GQP23" s="116"/>
      <c r="GQQ23" s="116"/>
      <c r="GQR23" s="116"/>
      <c r="GQS23" s="116"/>
      <c r="GQT23" s="116"/>
      <c r="GQU23" s="116"/>
      <c r="GQV23" s="116"/>
      <c r="GQW23" s="116"/>
      <c r="GQX23" s="116"/>
      <c r="GQY23" s="116"/>
      <c r="GQZ23" s="116"/>
      <c r="GRA23" s="116"/>
      <c r="GRB23" s="116"/>
      <c r="GRC23" s="116"/>
      <c r="GRD23" s="116"/>
      <c r="GRE23" s="116"/>
      <c r="GRF23" s="116"/>
      <c r="GRG23" s="116"/>
      <c r="GRH23" s="116"/>
      <c r="GRI23" s="116"/>
      <c r="GRJ23" s="116"/>
      <c r="GRK23" s="116"/>
      <c r="GRL23" s="116"/>
      <c r="GRM23" s="116"/>
      <c r="GRN23" s="116"/>
      <c r="GRO23" s="116"/>
      <c r="GRP23" s="116"/>
      <c r="GRQ23" s="116"/>
      <c r="GRR23" s="116"/>
      <c r="GRS23" s="116"/>
      <c r="GRT23" s="116"/>
      <c r="GRU23" s="116"/>
      <c r="GRV23" s="116"/>
      <c r="GRW23" s="116"/>
      <c r="GRX23" s="116"/>
      <c r="GRY23" s="116"/>
      <c r="GRZ23" s="116"/>
      <c r="GSA23" s="116"/>
      <c r="GSB23" s="116"/>
      <c r="GSC23" s="116"/>
      <c r="GSD23" s="116"/>
      <c r="GSE23" s="116"/>
      <c r="GSF23" s="116"/>
      <c r="GSG23" s="116"/>
      <c r="GSH23" s="116"/>
      <c r="GSI23" s="116"/>
      <c r="GSJ23" s="116"/>
      <c r="GSK23" s="116"/>
      <c r="GSL23" s="116"/>
      <c r="GSM23" s="116"/>
      <c r="GSN23" s="116"/>
      <c r="GSO23" s="116"/>
      <c r="GSP23" s="116"/>
      <c r="GSQ23" s="116"/>
      <c r="GSR23" s="116"/>
      <c r="GSS23" s="116"/>
      <c r="GST23" s="116"/>
      <c r="GSU23" s="116"/>
      <c r="GSV23" s="116"/>
      <c r="GSW23" s="116"/>
      <c r="GSX23" s="116"/>
      <c r="GSY23" s="116"/>
      <c r="GSZ23" s="116"/>
      <c r="GTA23" s="116"/>
      <c r="GTB23" s="116"/>
      <c r="GTC23" s="116"/>
      <c r="GTD23" s="116"/>
      <c r="GTE23" s="116"/>
      <c r="GTF23" s="116"/>
      <c r="GTG23" s="116"/>
      <c r="GTH23" s="116"/>
      <c r="GTI23" s="116"/>
      <c r="GTJ23" s="116"/>
      <c r="GTK23" s="116"/>
      <c r="GTL23" s="116"/>
      <c r="GTM23" s="116"/>
      <c r="GTN23" s="116"/>
      <c r="GTO23" s="116"/>
      <c r="GTP23" s="116"/>
      <c r="GTQ23" s="116"/>
      <c r="GTR23" s="116"/>
      <c r="GTS23" s="116"/>
      <c r="GTT23" s="116"/>
      <c r="GTU23" s="116"/>
      <c r="GTV23" s="116"/>
      <c r="GTW23" s="116"/>
      <c r="GTX23" s="116"/>
      <c r="GTY23" s="116"/>
      <c r="GTZ23" s="116"/>
      <c r="GUA23" s="116"/>
      <c r="GUB23" s="116"/>
      <c r="GUC23" s="116"/>
      <c r="GUD23" s="116"/>
      <c r="GUE23" s="116"/>
      <c r="GUF23" s="116"/>
      <c r="GUG23" s="116"/>
      <c r="GUH23" s="116"/>
      <c r="GUI23" s="116"/>
      <c r="GUJ23" s="116"/>
      <c r="GUK23" s="116"/>
      <c r="GUL23" s="116"/>
      <c r="GUM23" s="116"/>
      <c r="GUN23" s="116"/>
      <c r="GUO23" s="116"/>
      <c r="GUP23" s="116"/>
      <c r="GUQ23" s="116"/>
      <c r="GUR23" s="116"/>
      <c r="GUS23" s="116"/>
      <c r="GUT23" s="116"/>
      <c r="GUU23" s="116"/>
      <c r="GUV23" s="116"/>
      <c r="GUW23" s="116"/>
      <c r="GUX23" s="116"/>
      <c r="GUY23" s="116"/>
      <c r="GUZ23" s="116"/>
      <c r="GVA23" s="116"/>
      <c r="GVB23" s="116"/>
      <c r="GVC23" s="116"/>
      <c r="GVD23" s="116"/>
      <c r="GVE23" s="116"/>
      <c r="GVF23" s="116"/>
      <c r="GVG23" s="116"/>
      <c r="GVH23" s="116"/>
      <c r="GVI23" s="116"/>
      <c r="GVJ23" s="116"/>
      <c r="GVK23" s="116"/>
      <c r="GVL23" s="116"/>
      <c r="GVM23" s="116"/>
      <c r="GVN23" s="116"/>
      <c r="GVO23" s="116"/>
      <c r="GVP23" s="116"/>
      <c r="GVQ23" s="116"/>
      <c r="GVR23" s="116"/>
      <c r="GVS23" s="116"/>
      <c r="GVT23" s="116"/>
      <c r="GVU23" s="116"/>
      <c r="GVV23" s="116"/>
      <c r="GVW23" s="116"/>
      <c r="GVX23" s="116"/>
      <c r="GVY23" s="116"/>
      <c r="GVZ23" s="116"/>
      <c r="GWA23" s="116"/>
      <c r="GWB23" s="116"/>
      <c r="GWC23" s="116"/>
      <c r="GWD23" s="116"/>
      <c r="GWE23" s="116"/>
      <c r="GWF23" s="116"/>
      <c r="GWG23" s="116"/>
      <c r="GWH23" s="116"/>
      <c r="GWI23" s="116"/>
      <c r="GWJ23" s="116"/>
      <c r="GWK23" s="116"/>
      <c r="GWL23" s="116"/>
      <c r="GWM23" s="116"/>
      <c r="GWN23" s="116"/>
      <c r="GWO23" s="116"/>
      <c r="GWP23" s="116"/>
      <c r="GWQ23" s="116"/>
      <c r="GWR23" s="116"/>
      <c r="GWS23" s="116"/>
      <c r="GWT23" s="116"/>
      <c r="GWU23" s="116"/>
      <c r="GWV23" s="116"/>
      <c r="GWW23" s="116"/>
      <c r="GWX23" s="116"/>
      <c r="GWY23" s="116"/>
      <c r="GWZ23" s="116"/>
      <c r="GXA23" s="116"/>
      <c r="GXB23" s="116"/>
      <c r="GXC23" s="116"/>
      <c r="GXD23" s="116"/>
      <c r="GXE23" s="116"/>
      <c r="GXF23" s="116"/>
      <c r="GXG23" s="116"/>
      <c r="GXH23" s="116"/>
      <c r="GXI23" s="116"/>
      <c r="GXJ23" s="116"/>
      <c r="GXK23" s="116"/>
      <c r="GXL23" s="116"/>
      <c r="GXM23" s="116"/>
      <c r="GXN23" s="116"/>
      <c r="GXO23" s="116"/>
      <c r="GXP23" s="116"/>
      <c r="GXQ23" s="116"/>
      <c r="GXR23" s="116"/>
      <c r="GXS23" s="116"/>
      <c r="GXT23" s="116"/>
      <c r="GXU23" s="116"/>
      <c r="GXV23" s="116"/>
      <c r="GXW23" s="116"/>
      <c r="GXX23" s="116"/>
      <c r="GXY23" s="116"/>
      <c r="GXZ23" s="116"/>
      <c r="GYA23" s="116"/>
      <c r="GYB23" s="116"/>
      <c r="GYC23" s="116"/>
      <c r="GYD23" s="116"/>
      <c r="GYE23" s="116"/>
      <c r="GYF23" s="116"/>
      <c r="GYG23" s="116"/>
      <c r="GYH23" s="116"/>
      <c r="GYI23" s="116"/>
      <c r="GYJ23" s="116"/>
      <c r="GYK23" s="116"/>
      <c r="GYL23" s="116"/>
      <c r="GYM23" s="116"/>
      <c r="GYN23" s="116"/>
      <c r="GYO23" s="116"/>
      <c r="GYP23" s="116"/>
      <c r="GYQ23" s="116"/>
      <c r="GYR23" s="116"/>
      <c r="GYS23" s="116"/>
      <c r="GYT23" s="116"/>
      <c r="GYU23" s="116"/>
      <c r="GYV23" s="116"/>
      <c r="GYW23" s="116"/>
      <c r="GYX23" s="116"/>
      <c r="GYY23" s="116"/>
      <c r="GYZ23" s="116"/>
      <c r="GZA23" s="116"/>
      <c r="GZB23" s="116"/>
      <c r="GZC23" s="116"/>
      <c r="GZD23" s="116"/>
      <c r="GZE23" s="116"/>
      <c r="GZF23" s="116"/>
      <c r="GZG23" s="116"/>
      <c r="GZH23" s="116"/>
      <c r="GZI23" s="116"/>
      <c r="GZJ23" s="116"/>
      <c r="GZK23" s="116"/>
      <c r="GZL23" s="116"/>
      <c r="GZM23" s="116"/>
      <c r="GZN23" s="116"/>
      <c r="GZO23" s="116"/>
      <c r="GZP23" s="116"/>
      <c r="GZQ23" s="116"/>
      <c r="GZR23" s="116"/>
      <c r="GZS23" s="116"/>
      <c r="GZT23" s="116"/>
      <c r="GZU23" s="116"/>
      <c r="GZV23" s="116"/>
      <c r="GZW23" s="116"/>
      <c r="GZX23" s="116"/>
      <c r="GZY23" s="116"/>
      <c r="GZZ23" s="116"/>
      <c r="HAA23" s="116"/>
      <c r="HAB23" s="116"/>
      <c r="HAC23" s="116"/>
      <c r="HAD23" s="116"/>
      <c r="HAE23" s="116"/>
      <c r="HAF23" s="116"/>
      <c r="HAG23" s="116"/>
      <c r="HAH23" s="116"/>
      <c r="HAI23" s="116"/>
      <c r="HAJ23" s="116"/>
      <c r="HAK23" s="116"/>
      <c r="HAL23" s="116"/>
      <c r="HAM23" s="116"/>
      <c r="HAN23" s="116"/>
      <c r="HAO23" s="116"/>
      <c r="HAP23" s="116"/>
      <c r="HAQ23" s="116"/>
      <c r="HAR23" s="116"/>
      <c r="HAS23" s="116"/>
      <c r="HAT23" s="116"/>
      <c r="HAU23" s="116"/>
      <c r="HAV23" s="116"/>
      <c r="HAW23" s="116"/>
      <c r="HAX23" s="116"/>
      <c r="HAY23" s="116"/>
      <c r="HAZ23" s="116"/>
      <c r="HBA23" s="116"/>
      <c r="HBB23" s="116"/>
      <c r="HBC23" s="116"/>
      <c r="HBD23" s="116"/>
      <c r="HBE23" s="116"/>
      <c r="HBF23" s="116"/>
      <c r="HBG23" s="116"/>
      <c r="HBH23" s="116"/>
      <c r="HBI23" s="116"/>
      <c r="HBJ23" s="116"/>
      <c r="HBK23" s="116"/>
      <c r="HBL23" s="116"/>
      <c r="HBM23" s="116"/>
      <c r="HBN23" s="116"/>
      <c r="HBO23" s="116"/>
      <c r="HBP23" s="116"/>
      <c r="HBQ23" s="116"/>
      <c r="HBR23" s="116"/>
      <c r="HBS23" s="116"/>
      <c r="HBT23" s="116"/>
      <c r="HBU23" s="116"/>
      <c r="HBV23" s="116"/>
      <c r="HBW23" s="116"/>
      <c r="HBX23" s="116"/>
      <c r="HBY23" s="116"/>
      <c r="HBZ23" s="116"/>
      <c r="HCA23" s="116"/>
      <c r="HCB23" s="116"/>
      <c r="HCC23" s="116"/>
      <c r="HCD23" s="116"/>
      <c r="HCE23" s="116"/>
      <c r="HCF23" s="116"/>
      <c r="HCG23" s="116"/>
      <c r="HCH23" s="116"/>
      <c r="HCI23" s="116"/>
      <c r="HCJ23" s="116"/>
      <c r="HCK23" s="116"/>
      <c r="HCL23" s="116"/>
      <c r="HCM23" s="116"/>
      <c r="HCN23" s="116"/>
      <c r="HCO23" s="116"/>
      <c r="HCP23" s="116"/>
      <c r="HCQ23" s="116"/>
      <c r="HCR23" s="116"/>
      <c r="HCS23" s="116"/>
      <c r="HCT23" s="116"/>
      <c r="HCU23" s="116"/>
      <c r="HCV23" s="116"/>
      <c r="HCW23" s="116"/>
      <c r="HCX23" s="116"/>
      <c r="HCY23" s="116"/>
      <c r="HCZ23" s="116"/>
      <c r="HDA23" s="116"/>
      <c r="HDB23" s="116"/>
      <c r="HDC23" s="116"/>
      <c r="HDD23" s="116"/>
      <c r="HDE23" s="116"/>
      <c r="HDF23" s="116"/>
      <c r="HDG23" s="116"/>
      <c r="HDH23" s="116"/>
      <c r="HDI23" s="116"/>
      <c r="HDJ23" s="116"/>
      <c r="HDK23" s="116"/>
      <c r="HDL23" s="116"/>
      <c r="HDM23" s="116"/>
      <c r="HDN23" s="116"/>
      <c r="HDO23" s="116"/>
      <c r="HDP23" s="116"/>
      <c r="HDQ23" s="116"/>
      <c r="HDR23" s="116"/>
      <c r="HDS23" s="116"/>
      <c r="HDT23" s="116"/>
      <c r="HDU23" s="116"/>
      <c r="HDV23" s="116"/>
      <c r="HDW23" s="116"/>
      <c r="HDX23" s="116"/>
      <c r="HDY23" s="116"/>
      <c r="HDZ23" s="116"/>
      <c r="HEA23" s="116"/>
      <c r="HEB23" s="116"/>
      <c r="HEC23" s="116"/>
      <c r="HED23" s="116"/>
      <c r="HEE23" s="116"/>
      <c r="HEF23" s="116"/>
      <c r="HEG23" s="116"/>
      <c r="HEH23" s="116"/>
      <c r="HEI23" s="116"/>
      <c r="HEJ23" s="116"/>
      <c r="HEK23" s="116"/>
      <c r="HEL23" s="116"/>
      <c r="HEM23" s="116"/>
      <c r="HEN23" s="116"/>
      <c r="HEO23" s="116"/>
      <c r="HEP23" s="116"/>
      <c r="HEQ23" s="116"/>
      <c r="HER23" s="116"/>
      <c r="HES23" s="116"/>
      <c r="HET23" s="116"/>
      <c r="HEU23" s="116"/>
      <c r="HEV23" s="116"/>
      <c r="HEW23" s="116"/>
      <c r="HEX23" s="116"/>
      <c r="HEY23" s="116"/>
      <c r="HEZ23" s="116"/>
      <c r="HFA23" s="116"/>
      <c r="HFB23" s="116"/>
      <c r="HFC23" s="116"/>
      <c r="HFD23" s="116"/>
      <c r="HFE23" s="116"/>
      <c r="HFF23" s="116"/>
      <c r="HFG23" s="116"/>
      <c r="HFH23" s="116"/>
      <c r="HFI23" s="116"/>
      <c r="HFJ23" s="116"/>
      <c r="HFK23" s="116"/>
      <c r="HFL23" s="116"/>
      <c r="HFM23" s="116"/>
      <c r="HFN23" s="116"/>
      <c r="HFO23" s="116"/>
      <c r="HFP23" s="116"/>
      <c r="HFQ23" s="116"/>
      <c r="HFR23" s="116"/>
      <c r="HFS23" s="116"/>
      <c r="HFT23" s="116"/>
      <c r="HFU23" s="116"/>
      <c r="HFV23" s="116"/>
      <c r="HFW23" s="116"/>
      <c r="HFX23" s="116"/>
      <c r="HFY23" s="116"/>
      <c r="HFZ23" s="116"/>
      <c r="HGA23" s="116"/>
      <c r="HGB23" s="116"/>
      <c r="HGC23" s="116"/>
      <c r="HGD23" s="116"/>
      <c r="HGE23" s="116"/>
      <c r="HGF23" s="116"/>
      <c r="HGG23" s="116"/>
      <c r="HGH23" s="116"/>
      <c r="HGI23" s="116"/>
      <c r="HGJ23" s="116"/>
      <c r="HGK23" s="116"/>
      <c r="HGL23" s="116"/>
      <c r="HGM23" s="116"/>
      <c r="HGN23" s="116"/>
      <c r="HGO23" s="116"/>
      <c r="HGP23" s="116"/>
      <c r="HGQ23" s="116"/>
      <c r="HGR23" s="116"/>
      <c r="HGS23" s="116"/>
      <c r="HGT23" s="116"/>
      <c r="HGU23" s="116"/>
      <c r="HGV23" s="116"/>
      <c r="HGW23" s="116"/>
      <c r="HGX23" s="116"/>
      <c r="HGY23" s="116"/>
      <c r="HGZ23" s="116"/>
      <c r="HHA23" s="116"/>
      <c r="HHB23" s="116"/>
      <c r="HHC23" s="116"/>
      <c r="HHD23" s="116"/>
      <c r="HHE23" s="116"/>
      <c r="HHF23" s="116"/>
      <c r="HHG23" s="116"/>
      <c r="HHH23" s="116"/>
      <c r="HHI23" s="116"/>
      <c r="HHJ23" s="116"/>
      <c r="HHK23" s="116"/>
      <c r="HHL23" s="116"/>
      <c r="HHM23" s="116"/>
      <c r="HHN23" s="116"/>
      <c r="HHO23" s="116"/>
      <c r="HHP23" s="116"/>
      <c r="HHQ23" s="116"/>
      <c r="HHR23" s="116"/>
      <c r="HHS23" s="116"/>
      <c r="HHT23" s="116"/>
      <c r="HHU23" s="116"/>
      <c r="HHV23" s="116"/>
      <c r="HHW23" s="116"/>
      <c r="HHX23" s="116"/>
      <c r="HHY23" s="116"/>
      <c r="HHZ23" s="116"/>
      <c r="HIA23" s="116"/>
      <c r="HIB23" s="116"/>
      <c r="HIC23" s="116"/>
      <c r="HID23" s="116"/>
      <c r="HIE23" s="116"/>
      <c r="HIF23" s="116"/>
      <c r="HIG23" s="116"/>
      <c r="HIH23" s="116"/>
      <c r="HII23" s="116"/>
      <c r="HIJ23" s="116"/>
      <c r="HIK23" s="116"/>
      <c r="HIL23" s="116"/>
      <c r="HIM23" s="116"/>
      <c r="HIN23" s="116"/>
      <c r="HIO23" s="116"/>
      <c r="HIP23" s="116"/>
      <c r="HIQ23" s="116"/>
      <c r="HIR23" s="116"/>
      <c r="HIS23" s="116"/>
      <c r="HIT23" s="116"/>
      <c r="HIU23" s="116"/>
      <c r="HIV23" s="116"/>
      <c r="HIW23" s="116"/>
      <c r="HIX23" s="116"/>
      <c r="HIY23" s="116"/>
      <c r="HIZ23" s="116"/>
      <c r="HJA23" s="116"/>
      <c r="HJB23" s="116"/>
      <c r="HJC23" s="116"/>
      <c r="HJD23" s="116"/>
      <c r="HJE23" s="116"/>
      <c r="HJF23" s="116"/>
      <c r="HJG23" s="116"/>
      <c r="HJH23" s="116"/>
      <c r="HJI23" s="116"/>
      <c r="HJJ23" s="116"/>
      <c r="HJK23" s="116"/>
      <c r="HJL23" s="116"/>
      <c r="HJM23" s="116"/>
      <c r="HJN23" s="116"/>
      <c r="HJO23" s="116"/>
      <c r="HJP23" s="116"/>
      <c r="HJQ23" s="116"/>
      <c r="HJR23" s="116"/>
      <c r="HJS23" s="116"/>
      <c r="HJT23" s="116"/>
      <c r="HJU23" s="116"/>
      <c r="HJV23" s="116"/>
      <c r="HJW23" s="116"/>
      <c r="HJX23" s="116"/>
      <c r="HJY23" s="116"/>
      <c r="HJZ23" s="116"/>
      <c r="HKA23" s="116"/>
      <c r="HKB23" s="116"/>
      <c r="HKC23" s="116"/>
      <c r="HKD23" s="116"/>
      <c r="HKE23" s="116"/>
      <c r="HKF23" s="116"/>
      <c r="HKG23" s="116"/>
      <c r="HKH23" s="116"/>
      <c r="HKI23" s="116"/>
      <c r="HKJ23" s="116"/>
      <c r="HKK23" s="116"/>
      <c r="HKL23" s="116"/>
      <c r="HKM23" s="116"/>
      <c r="HKN23" s="116"/>
      <c r="HKO23" s="116"/>
      <c r="HKP23" s="116"/>
      <c r="HKQ23" s="116"/>
      <c r="HKR23" s="116"/>
      <c r="HKS23" s="116"/>
      <c r="HKT23" s="116"/>
      <c r="HKU23" s="116"/>
      <c r="HKV23" s="116"/>
      <c r="HKW23" s="116"/>
      <c r="HKX23" s="116"/>
      <c r="HKY23" s="116"/>
      <c r="HKZ23" s="116"/>
      <c r="HLA23" s="116"/>
      <c r="HLB23" s="116"/>
      <c r="HLC23" s="116"/>
      <c r="HLD23" s="116"/>
      <c r="HLE23" s="116"/>
      <c r="HLF23" s="116"/>
      <c r="HLG23" s="116"/>
      <c r="HLH23" s="116"/>
      <c r="HLI23" s="116"/>
      <c r="HLJ23" s="116"/>
      <c r="HLK23" s="116"/>
      <c r="HLL23" s="116"/>
      <c r="HLM23" s="116"/>
      <c r="HLN23" s="116"/>
      <c r="HLO23" s="116"/>
      <c r="HLP23" s="116"/>
      <c r="HLQ23" s="116"/>
      <c r="HLR23" s="116"/>
      <c r="HLS23" s="116"/>
      <c r="HLT23" s="116"/>
      <c r="HLU23" s="116"/>
      <c r="HLV23" s="116"/>
      <c r="HLW23" s="116"/>
      <c r="HLX23" s="116"/>
      <c r="HLY23" s="116"/>
      <c r="HLZ23" s="116"/>
      <c r="HMA23" s="116"/>
      <c r="HMB23" s="116"/>
      <c r="HMC23" s="116"/>
      <c r="HMD23" s="116"/>
      <c r="HME23" s="116"/>
      <c r="HMF23" s="116"/>
      <c r="HMG23" s="116"/>
      <c r="HMH23" s="116"/>
      <c r="HMI23" s="116"/>
      <c r="HMJ23" s="116"/>
      <c r="HMK23" s="116"/>
      <c r="HML23" s="116"/>
      <c r="HMM23" s="116"/>
      <c r="HMN23" s="116"/>
      <c r="HMO23" s="116"/>
      <c r="HMP23" s="116"/>
      <c r="HMQ23" s="116"/>
      <c r="HMR23" s="116"/>
      <c r="HMS23" s="116"/>
      <c r="HMT23" s="116"/>
      <c r="HMU23" s="116"/>
      <c r="HMV23" s="116"/>
      <c r="HMW23" s="116"/>
      <c r="HMX23" s="116"/>
      <c r="HMY23" s="116"/>
      <c r="HMZ23" s="116"/>
      <c r="HNA23" s="116"/>
      <c r="HNB23" s="116"/>
      <c r="HNC23" s="116"/>
      <c r="HND23" s="116"/>
      <c r="HNE23" s="116"/>
      <c r="HNF23" s="116"/>
      <c r="HNG23" s="116"/>
      <c r="HNH23" s="116"/>
      <c r="HNI23" s="116"/>
      <c r="HNJ23" s="116"/>
      <c r="HNK23" s="116"/>
      <c r="HNL23" s="116"/>
      <c r="HNM23" s="116"/>
      <c r="HNN23" s="116"/>
      <c r="HNO23" s="116"/>
      <c r="HNP23" s="116"/>
      <c r="HNQ23" s="116"/>
      <c r="HNR23" s="116"/>
      <c r="HNS23" s="116"/>
      <c r="HNT23" s="116"/>
      <c r="HNU23" s="116"/>
      <c r="HNV23" s="116"/>
      <c r="HNW23" s="116"/>
      <c r="HNX23" s="116"/>
      <c r="HNY23" s="116"/>
      <c r="HNZ23" s="116"/>
      <c r="HOA23" s="116"/>
      <c r="HOB23" s="116"/>
      <c r="HOC23" s="116"/>
      <c r="HOD23" s="116"/>
      <c r="HOE23" s="116"/>
      <c r="HOF23" s="116"/>
      <c r="HOG23" s="116"/>
      <c r="HOH23" s="116"/>
      <c r="HOI23" s="116"/>
      <c r="HOJ23" s="116"/>
      <c r="HOK23" s="116"/>
      <c r="HOL23" s="116"/>
      <c r="HOM23" s="116"/>
      <c r="HON23" s="116"/>
      <c r="HOO23" s="116"/>
      <c r="HOP23" s="116"/>
      <c r="HOQ23" s="116"/>
      <c r="HOR23" s="116"/>
      <c r="HOS23" s="116"/>
      <c r="HOT23" s="116"/>
      <c r="HOU23" s="116"/>
      <c r="HOV23" s="116"/>
      <c r="HOW23" s="116"/>
      <c r="HOX23" s="116"/>
      <c r="HOY23" s="116"/>
      <c r="HOZ23" s="116"/>
      <c r="HPA23" s="116"/>
      <c r="HPB23" s="116"/>
      <c r="HPC23" s="116"/>
      <c r="HPD23" s="116"/>
      <c r="HPE23" s="116"/>
      <c r="HPF23" s="116"/>
      <c r="HPG23" s="116"/>
      <c r="HPH23" s="116"/>
      <c r="HPI23" s="116"/>
      <c r="HPJ23" s="116"/>
      <c r="HPK23" s="116"/>
      <c r="HPL23" s="116"/>
      <c r="HPM23" s="116"/>
      <c r="HPN23" s="116"/>
      <c r="HPO23" s="116"/>
      <c r="HPP23" s="116"/>
      <c r="HPQ23" s="116"/>
      <c r="HPR23" s="116"/>
      <c r="HPS23" s="116"/>
      <c r="HPT23" s="116"/>
      <c r="HPU23" s="116"/>
      <c r="HPV23" s="116"/>
      <c r="HPW23" s="116"/>
      <c r="HPX23" s="116"/>
      <c r="HPY23" s="116"/>
      <c r="HPZ23" s="116"/>
      <c r="HQA23" s="116"/>
      <c r="HQB23" s="116"/>
      <c r="HQC23" s="116"/>
      <c r="HQD23" s="116"/>
      <c r="HQE23" s="116"/>
      <c r="HQF23" s="116"/>
      <c r="HQG23" s="116"/>
      <c r="HQH23" s="116"/>
      <c r="HQI23" s="116"/>
      <c r="HQJ23" s="116"/>
      <c r="HQK23" s="116"/>
      <c r="HQL23" s="116"/>
      <c r="HQM23" s="116"/>
      <c r="HQN23" s="116"/>
      <c r="HQO23" s="116"/>
      <c r="HQP23" s="116"/>
      <c r="HQQ23" s="116"/>
      <c r="HQR23" s="116"/>
      <c r="HQS23" s="116"/>
      <c r="HQT23" s="116"/>
      <c r="HQU23" s="116"/>
      <c r="HQV23" s="116"/>
      <c r="HQW23" s="116"/>
      <c r="HQX23" s="116"/>
      <c r="HQY23" s="116"/>
      <c r="HQZ23" s="116"/>
      <c r="HRA23" s="116"/>
      <c r="HRB23" s="116"/>
      <c r="HRC23" s="116"/>
      <c r="HRD23" s="116"/>
      <c r="HRE23" s="116"/>
      <c r="HRF23" s="116"/>
      <c r="HRG23" s="116"/>
      <c r="HRH23" s="116"/>
      <c r="HRI23" s="116"/>
      <c r="HRJ23" s="116"/>
      <c r="HRK23" s="116"/>
      <c r="HRL23" s="116"/>
      <c r="HRM23" s="116"/>
      <c r="HRN23" s="116"/>
      <c r="HRO23" s="116"/>
      <c r="HRP23" s="116"/>
      <c r="HRQ23" s="116"/>
      <c r="HRR23" s="116"/>
      <c r="HRS23" s="116"/>
      <c r="HRT23" s="116"/>
      <c r="HRU23" s="116"/>
      <c r="HRV23" s="116"/>
      <c r="HRW23" s="116"/>
      <c r="HRX23" s="116"/>
      <c r="HRY23" s="116"/>
      <c r="HRZ23" s="116"/>
      <c r="HSA23" s="116"/>
      <c r="HSB23" s="116"/>
      <c r="HSC23" s="116"/>
      <c r="HSD23" s="116"/>
      <c r="HSE23" s="116"/>
      <c r="HSF23" s="116"/>
      <c r="HSG23" s="116"/>
      <c r="HSH23" s="116"/>
      <c r="HSI23" s="116"/>
      <c r="HSJ23" s="116"/>
      <c r="HSK23" s="116"/>
      <c r="HSL23" s="116"/>
      <c r="HSM23" s="116"/>
      <c r="HSN23" s="116"/>
      <c r="HSO23" s="116"/>
      <c r="HSP23" s="116"/>
      <c r="HSQ23" s="116"/>
      <c r="HSR23" s="116"/>
      <c r="HSS23" s="116"/>
      <c r="HST23" s="116"/>
      <c r="HSU23" s="116"/>
      <c r="HSV23" s="116"/>
      <c r="HSW23" s="116"/>
      <c r="HSX23" s="116"/>
      <c r="HSY23" s="116"/>
      <c r="HSZ23" s="116"/>
      <c r="HTA23" s="116"/>
      <c r="HTB23" s="116"/>
      <c r="HTC23" s="116"/>
      <c r="HTD23" s="116"/>
      <c r="HTE23" s="116"/>
      <c r="HTF23" s="116"/>
      <c r="HTG23" s="116"/>
      <c r="HTH23" s="116"/>
      <c r="HTI23" s="116"/>
      <c r="HTJ23" s="116"/>
      <c r="HTK23" s="116"/>
      <c r="HTL23" s="116"/>
      <c r="HTM23" s="116"/>
      <c r="HTN23" s="116"/>
      <c r="HTO23" s="116"/>
      <c r="HTP23" s="116"/>
      <c r="HTQ23" s="116"/>
      <c r="HTR23" s="116"/>
      <c r="HTS23" s="116"/>
      <c r="HTT23" s="116"/>
      <c r="HTU23" s="116"/>
      <c r="HTV23" s="116"/>
      <c r="HTW23" s="116"/>
      <c r="HTX23" s="116"/>
      <c r="HTY23" s="116"/>
      <c r="HTZ23" s="116"/>
      <c r="HUA23" s="116"/>
      <c r="HUB23" s="116"/>
      <c r="HUC23" s="116"/>
      <c r="HUD23" s="116"/>
      <c r="HUE23" s="116"/>
      <c r="HUF23" s="116"/>
      <c r="HUG23" s="116"/>
      <c r="HUH23" s="116"/>
      <c r="HUI23" s="116"/>
      <c r="HUJ23" s="116"/>
      <c r="HUK23" s="116"/>
      <c r="HUL23" s="116"/>
      <c r="HUM23" s="116"/>
      <c r="HUN23" s="116"/>
      <c r="HUO23" s="116"/>
      <c r="HUP23" s="116"/>
      <c r="HUQ23" s="116"/>
      <c r="HUR23" s="116"/>
      <c r="HUS23" s="116"/>
      <c r="HUT23" s="116"/>
      <c r="HUU23" s="116"/>
      <c r="HUV23" s="116"/>
      <c r="HUW23" s="116"/>
      <c r="HUX23" s="116"/>
      <c r="HUY23" s="116"/>
      <c r="HUZ23" s="116"/>
      <c r="HVA23" s="116"/>
      <c r="HVB23" s="116"/>
      <c r="HVC23" s="116"/>
      <c r="HVD23" s="116"/>
      <c r="HVE23" s="116"/>
      <c r="HVF23" s="116"/>
      <c r="HVG23" s="116"/>
      <c r="HVH23" s="116"/>
      <c r="HVI23" s="116"/>
      <c r="HVJ23" s="116"/>
      <c r="HVK23" s="116"/>
      <c r="HVL23" s="116"/>
      <c r="HVM23" s="116"/>
      <c r="HVN23" s="116"/>
      <c r="HVO23" s="116"/>
      <c r="HVP23" s="116"/>
      <c r="HVQ23" s="116"/>
      <c r="HVR23" s="116"/>
      <c r="HVS23" s="116"/>
      <c r="HVT23" s="116"/>
      <c r="HVU23" s="116"/>
      <c r="HVV23" s="116"/>
      <c r="HVW23" s="116"/>
      <c r="HVX23" s="116"/>
      <c r="HVY23" s="116"/>
      <c r="HVZ23" s="116"/>
      <c r="HWA23" s="116"/>
      <c r="HWB23" s="116"/>
      <c r="HWC23" s="116"/>
      <c r="HWD23" s="116"/>
      <c r="HWE23" s="116"/>
      <c r="HWF23" s="116"/>
      <c r="HWG23" s="116"/>
      <c r="HWH23" s="116"/>
      <c r="HWI23" s="116"/>
      <c r="HWJ23" s="116"/>
      <c r="HWK23" s="116"/>
      <c r="HWL23" s="116"/>
      <c r="HWM23" s="116"/>
      <c r="HWN23" s="116"/>
      <c r="HWO23" s="116"/>
      <c r="HWP23" s="116"/>
      <c r="HWQ23" s="116"/>
      <c r="HWR23" s="116"/>
      <c r="HWS23" s="116"/>
      <c r="HWT23" s="116"/>
      <c r="HWU23" s="116"/>
      <c r="HWV23" s="116"/>
      <c r="HWW23" s="116"/>
      <c r="HWX23" s="116"/>
      <c r="HWY23" s="116"/>
      <c r="HWZ23" s="116"/>
      <c r="HXA23" s="116"/>
      <c r="HXB23" s="116"/>
      <c r="HXC23" s="116"/>
      <c r="HXD23" s="116"/>
      <c r="HXE23" s="116"/>
      <c r="HXF23" s="116"/>
      <c r="HXG23" s="116"/>
      <c r="HXH23" s="116"/>
      <c r="HXI23" s="116"/>
      <c r="HXJ23" s="116"/>
      <c r="HXK23" s="116"/>
      <c r="HXL23" s="116"/>
      <c r="HXM23" s="116"/>
      <c r="HXN23" s="116"/>
      <c r="HXO23" s="116"/>
      <c r="HXP23" s="116"/>
      <c r="HXQ23" s="116"/>
      <c r="HXR23" s="116"/>
      <c r="HXS23" s="116"/>
      <c r="HXT23" s="116"/>
      <c r="HXU23" s="116"/>
      <c r="HXV23" s="116"/>
      <c r="HXW23" s="116"/>
      <c r="HXX23" s="116"/>
      <c r="HXY23" s="116"/>
      <c r="HXZ23" s="116"/>
      <c r="HYA23" s="116"/>
      <c r="HYB23" s="116"/>
      <c r="HYC23" s="116"/>
      <c r="HYD23" s="116"/>
      <c r="HYE23" s="116"/>
      <c r="HYF23" s="116"/>
      <c r="HYG23" s="116"/>
      <c r="HYH23" s="116"/>
      <c r="HYI23" s="116"/>
      <c r="HYJ23" s="116"/>
      <c r="HYK23" s="116"/>
      <c r="HYL23" s="116"/>
      <c r="HYM23" s="116"/>
      <c r="HYN23" s="116"/>
      <c r="HYO23" s="116"/>
      <c r="HYP23" s="116"/>
      <c r="HYQ23" s="116"/>
      <c r="HYR23" s="116"/>
      <c r="HYS23" s="116"/>
      <c r="HYT23" s="116"/>
      <c r="HYU23" s="116"/>
      <c r="HYV23" s="116"/>
      <c r="HYW23" s="116"/>
      <c r="HYX23" s="116"/>
      <c r="HYY23" s="116"/>
      <c r="HYZ23" s="116"/>
      <c r="HZA23" s="116"/>
      <c r="HZB23" s="116"/>
      <c r="HZC23" s="116"/>
      <c r="HZD23" s="116"/>
      <c r="HZE23" s="116"/>
      <c r="HZF23" s="116"/>
      <c r="HZG23" s="116"/>
      <c r="HZH23" s="116"/>
      <c r="HZI23" s="116"/>
      <c r="HZJ23" s="116"/>
      <c r="HZK23" s="116"/>
      <c r="HZL23" s="116"/>
      <c r="HZM23" s="116"/>
      <c r="HZN23" s="116"/>
      <c r="HZO23" s="116"/>
      <c r="HZP23" s="116"/>
      <c r="HZQ23" s="116"/>
      <c r="HZR23" s="116"/>
      <c r="HZS23" s="116"/>
      <c r="HZT23" s="116"/>
      <c r="HZU23" s="116"/>
      <c r="HZV23" s="116"/>
      <c r="HZW23" s="116"/>
      <c r="HZX23" s="116"/>
      <c r="HZY23" s="116"/>
      <c r="HZZ23" s="116"/>
      <c r="IAA23" s="116"/>
      <c r="IAB23" s="116"/>
      <c r="IAC23" s="116"/>
      <c r="IAD23" s="116"/>
      <c r="IAE23" s="116"/>
      <c r="IAF23" s="116"/>
      <c r="IAG23" s="116"/>
      <c r="IAH23" s="116"/>
      <c r="IAI23" s="116"/>
      <c r="IAJ23" s="116"/>
      <c r="IAK23" s="116"/>
      <c r="IAL23" s="116"/>
      <c r="IAM23" s="116"/>
      <c r="IAN23" s="116"/>
      <c r="IAO23" s="116"/>
      <c r="IAP23" s="116"/>
      <c r="IAQ23" s="116"/>
      <c r="IAR23" s="116"/>
      <c r="IAS23" s="116"/>
      <c r="IAT23" s="116"/>
      <c r="IAU23" s="116"/>
      <c r="IAV23" s="116"/>
      <c r="IAW23" s="116"/>
      <c r="IAX23" s="116"/>
      <c r="IAY23" s="116"/>
      <c r="IAZ23" s="116"/>
      <c r="IBA23" s="116"/>
      <c r="IBB23" s="116"/>
      <c r="IBC23" s="116"/>
      <c r="IBD23" s="116"/>
      <c r="IBE23" s="116"/>
      <c r="IBF23" s="116"/>
      <c r="IBG23" s="116"/>
      <c r="IBH23" s="116"/>
      <c r="IBI23" s="116"/>
      <c r="IBJ23" s="116"/>
      <c r="IBK23" s="116"/>
      <c r="IBL23" s="116"/>
      <c r="IBM23" s="116"/>
      <c r="IBN23" s="116"/>
      <c r="IBO23" s="116"/>
      <c r="IBP23" s="116"/>
      <c r="IBQ23" s="116"/>
      <c r="IBR23" s="116"/>
      <c r="IBS23" s="116"/>
      <c r="IBT23" s="116"/>
      <c r="IBU23" s="116"/>
      <c r="IBV23" s="116"/>
      <c r="IBW23" s="116"/>
      <c r="IBX23" s="116"/>
      <c r="IBY23" s="116"/>
      <c r="IBZ23" s="116"/>
      <c r="ICA23" s="116"/>
      <c r="ICB23" s="116"/>
      <c r="ICC23" s="116"/>
      <c r="ICD23" s="116"/>
      <c r="ICE23" s="116"/>
      <c r="ICF23" s="116"/>
      <c r="ICG23" s="116"/>
      <c r="ICH23" s="116"/>
      <c r="ICI23" s="116"/>
      <c r="ICJ23" s="116"/>
      <c r="ICK23" s="116"/>
      <c r="ICL23" s="116"/>
      <c r="ICM23" s="116"/>
      <c r="ICN23" s="116"/>
      <c r="ICO23" s="116"/>
      <c r="ICP23" s="116"/>
      <c r="ICQ23" s="116"/>
      <c r="ICR23" s="116"/>
      <c r="ICS23" s="116"/>
      <c r="ICT23" s="116"/>
      <c r="ICU23" s="116"/>
      <c r="ICV23" s="116"/>
      <c r="ICW23" s="116"/>
      <c r="ICX23" s="116"/>
      <c r="ICY23" s="116"/>
      <c r="ICZ23" s="116"/>
      <c r="IDA23" s="116"/>
      <c r="IDB23" s="116"/>
      <c r="IDC23" s="116"/>
      <c r="IDD23" s="116"/>
      <c r="IDE23" s="116"/>
      <c r="IDF23" s="116"/>
      <c r="IDG23" s="116"/>
      <c r="IDH23" s="116"/>
      <c r="IDI23" s="116"/>
      <c r="IDJ23" s="116"/>
      <c r="IDK23" s="116"/>
      <c r="IDL23" s="116"/>
      <c r="IDM23" s="116"/>
      <c r="IDN23" s="116"/>
      <c r="IDO23" s="116"/>
      <c r="IDP23" s="116"/>
      <c r="IDQ23" s="116"/>
      <c r="IDR23" s="116"/>
      <c r="IDS23" s="116"/>
      <c r="IDT23" s="116"/>
      <c r="IDU23" s="116"/>
      <c r="IDV23" s="116"/>
      <c r="IDW23" s="116"/>
      <c r="IDX23" s="116"/>
      <c r="IDY23" s="116"/>
      <c r="IDZ23" s="116"/>
      <c r="IEA23" s="116"/>
      <c r="IEB23" s="116"/>
      <c r="IEC23" s="116"/>
      <c r="IED23" s="116"/>
      <c r="IEE23" s="116"/>
      <c r="IEF23" s="116"/>
      <c r="IEG23" s="116"/>
      <c r="IEH23" s="116"/>
      <c r="IEI23" s="116"/>
      <c r="IEJ23" s="116"/>
      <c r="IEK23" s="116"/>
      <c r="IEL23" s="116"/>
      <c r="IEM23" s="116"/>
      <c r="IEN23" s="116"/>
      <c r="IEO23" s="116"/>
      <c r="IEP23" s="116"/>
      <c r="IEQ23" s="116"/>
      <c r="IER23" s="116"/>
      <c r="IES23" s="116"/>
      <c r="IET23" s="116"/>
      <c r="IEU23" s="116"/>
      <c r="IEV23" s="116"/>
      <c r="IEW23" s="116"/>
      <c r="IEX23" s="116"/>
      <c r="IEY23" s="116"/>
      <c r="IEZ23" s="116"/>
      <c r="IFA23" s="116"/>
      <c r="IFB23" s="116"/>
      <c r="IFC23" s="116"/>
      <c r="IFD23" s="116"/>
      <c r="IFE23" s="116"/>
      <c r="IFF23" s="116"/>
      <c r="IFG23" s="116"/>
      <c r="IFH23" s="116"/>
      <c r="IFI23" s="116"/>
      <c r="IFJ23" s="116"/>
      <c r="IFK23" s="116"/>
      <c r="IFL23" s="116"/>
      <c r="IFM23" s="116"/>
      <c r="IFN23" s="116"/>
      <c r="IFO23" s="116"/>
      <c r="IFP23" s="116"/>
      <c r="IFQ23" s="116"/>
      <c r="IFR23" s="116"/>
      <c r="IFS23" s="116"/>
      <c r="IFT23" s="116"/>
      <c r="IFU23" s="116"/>
      <c r="IFV23" s="116"/>
      <c r="IFW23" s="116"/>
      <c r="IFX23" s="116"/>
      <c r="IFY23" s="116"/>
      <c r="IFZ23" s="116"/>
      <c r="IGA23" s="116"/>
      <c r="IGB23" s="116"/>
      <c r="IGC23" s="116"/>
      <c r="IGD23" s="116"/>
      <c r="IGE23" s="116"/>
      <c r="IGF23" s="116"/>
      <c r="IGG23" s="116"/>
      <c r="IGH23" s="116"/>
      <c r="IGI23" s="116"/>
      <c r="IGJ23" s="116"/>
      <c r="IGK23" s="116"/>
      <c r="IGL23" s="116"/>
      <c r="IGM23" s="116"/>
      <c r="IGN23" s="116"/>
      <c r="IGO23" s="116"/>
      <c r="IGP23" s="116"/>
      <c r="IGQ23" s="116"/>
      <c r="IGR23" s="116"/>
      <c r="IGS23" s="116"/>
      <c r="IGT23" s="116"/>
      <c r="IGU23" s="116"/>
      <c r="IGV23" s="116"/>
      <c r="IGW23" s="116"/>
      <c r="IGX23" s="116"/>
      <c r="IGY23" s="116"/>
      <c r="IGZ23" s="116"/>
      <c r="IHA23" s="116"/>
      <c r="IHB23" s="116"/>
      <c r="IHC23" s="116"/>
      <c r="IHD23" s="116"/>
      <c r="IHE23" s="116"/>
      <c r="IHF23" s="116"/>
      <c r="IHG23" s="116"/>
      <c r="IHH23" s="116"/>
      <c r="IHI23" s="116"/>
      <c r="IHJ23" s="116"/>
      <c r="IHK23" s="116"/>
      <c r="IHL23" s="116"/>
      <c r="IHM23" s="116"/>
      <c r="IHN23" s="116"/>
      <c r="IHO23" s="116"/>
      <c r="IHP23" s="116"/>
      <c r="IHQ23" s="116"/>
      <c r="IHR23" s="116"/>
      <c r="IHS23" s="116"/>
      <c r="IHT23" s="116"/>
      <c r="IHU23" s="116"/>
      <c r="IHV23" s="116"/>
      <c r="IHW23" s="116"/>
      <c r="IHX23" s="116"/>
      <c r="IHY23" s="116"/>
      <c r="IHZ23" s="116"/>
      <c r="IIA23" s="116"/>
      <c r="IIB23" s="116"/>
      <c r="IIC23" s="116"/>
      <c r="IID23" s="116"/>
      <c r="IIE23" s="116"/>
      <c r="IIF23" s="116"/>
      <c r="IIG23" s="116"/>
      <c r="IIH23" s="116"/>
      <c r="III23" s="116"/>
      <c r="IIJ23" s="116"/>
      <c r="IIK23" s="116"/>
      <c r="IIL23" s="116"/>
      <c r="IIM23" s="116"/>
      <c r="IIN23" s="116"/>
      <c r="IIO23" s="116"/>
      <c r="IIP23" s="116"/>
      <c r="IIQ23" s="116"/>
      <c r="IIR23" s="116"/>
      <c r="IIS23" s="116"/>
      <c r="IIT23" s="116"/>
      <c r="IIU23" s="116"/>
      <c r="IIV23" s="116"/>
      <c r="IIW23" s="116"/>
      <c r="IIX23" s="116"/>
      <c r="IIY23" s="116"/>
      <c r="IIZ23" s="116"/>
      <c r="IJA23" s="116"/>
      <c r="IJB23" s="116"/>
      <c r="IJC23" s="116"/>
      <c r="IJD23" s="116"/>
      <c r="IJE23" s="116"/>
      <c r="IJF23" s="116"/>
      <c r="IJG23" s="116"/>
      <c r="IJH23" s="116"/>
      <c r="IJI23" s="116"/>
      <c r="IJJ23" s="116"/>
      <c r="IJK23" s="116"/>
      <c r="IJL23" s="116"/>
      <c r="IJM23" s="116"/>
      <c r="IJN23" s="116"/>
      <c r="IJO23" s="116"/>
      <c r="IJP23" s="116"/>
      <c r="IJQ23" s="116"/>
      <c r="IJR23" s="116"/>
      <c r="IJS23" s="116"/>
      <c r="IJT23" s="116"/>
      <c r="IJU23" s="116"/>
      <c r="IJV23" s="116"/>
      <c r="IJW23" s="116"/>
      <c r="IJX23" s="116"/>
      <c r="IJY23" s="116"/>
      <c r="IJZ23" s="116"/>
      <c r="IKA23" s="116"/>
      <c r="IKB23" s="116"/>
      <c r="IKC23" s="116"/>
      <c r="IKD23" s="116"/>
      <c r="IKE23" s="116"/>
      <c r="IKF23" s="116"/>
      <c r="IKG23" s="116"/>
      <c r="IKH23" s="116"/>
      <c r="IKI23" s="116"/>
      <c r="IKJ23" s="116"/>
      <c r="IKK23" s="116"/>
      <c r="IKL23" s="116"/>
      <c r="IKM23" s="116"/>
      <c r="IKN23" s="116"/>
      <c r="IKO23" s="116"/>
      <c r="IKP23" s="116"/>
      <c r="IKQ23" s="116"/>
      <c r="IKR23" s="116"/>
      <c r="IKS23" s="116"/>
      <c r="IKT23" s="116"/>
      <c r="IKU23" s="116"/>
      <c r="IKV23" s="116"/>
      <c r="IKW23" s="116"/>
      <c r="IKX23" s="116"/>
      <c r="IKY23" s="116"/>
      <c r="IKZ23" s="116"/>
      <c r="ILA23" s="116"/>
      <c r="ILB23" s="116"/>
      <c r="ILC23" s="116"/>
      <c r="ILD23" s="116"/>
      <c r="ILE23" s="116"/>
      <c r="ILF23" s="116"/>
      <c r="ILG23" s="116"/>
      <c r="ILH23" s="116"/>
      <c r="ILI23" s="116"/>
      <c r="ILJ23" s="116"/>
      <c r="ILK23" s="116"/>
      <c r="ILL23" s="116"/>
      <c r="ILM23" s="116"/>
      <c r="ILN23" s="116"/>
      <c r="ILO23" s="116"/>
      <c r="ILP23" s="116"/>
      <c r="ILQ23" s="116"/>
      <c r="ILR23" s="116"/>
      <c r="ILS23" s="116"/>
      <c r="ILT23" s="116"/>
      <c r="ILU23" s="116"/>
      <c r="ILV23" s="116"/>
      <c r="ILW23" s="116"/>
      <c r="ILX23" s="116"/>
      <c r="ILY23" s="116"/>
      <c r="ILZ23" s="116"/>
      <c r="IMA23" s="116"/>
      <c r="IMB23" s="116"/>
      <c r="IMC23" s="116"/>
      <c r="IMD23" s="116"/>
      <c r="IME23" s="116"/>
      <c r="IMF23" s="116"/>
      <c r="IMG23" s="116"/>
      <c r="IMH23" s="116"/>
      <c r="IMI23" s="116"/>
      <c r="IMJ23" s="116"/>
      <c r="IMK23" s="116"/>
      <c r="IML23" s="116"/>
      <c r="IMM23" s="116"/>
      <c r="IMN23" s="116"/>
      <c r="IMO23" s="116"/>
      <c r="IMP23" s="116"/>
      <c r="IMQ23" s="116"/>
      <c r="IMR23" s="116"/>
      <c r="IMS23" s="116"/>
      <c r="IMT23" s="116"/>
      <c r="IMU23" s="116"/>
      <c r="IMV23" s="116"/>
      <c r="IMW23" s="116"/>
      <c r="IMX23" s="116"/>
      <c r="IMY23" s="116"/>
      <c r="IMZ23" s="116"/>
      <c r="INA23" s="116"/>
      <c r="INB23" s="116"/>
      <c r="INC23" s="116"/>
      <c r="IND23" s="116"/>
      <c r="INE23" s="116"/>
      <c r="INF23" s="116"/>
      <c r="ING23" s="116"/>
      <c r="INH23" s="116"/>
      <c r="INI23" s="116"/>
      <c r="INJ23" s="116"/>
      <c r="INK23" s="116"/>
      <c r="INL23" s="116"/>
      <c r="INM23" s="116"/>
      <c r="INN23" s="116"/>
      <c r="INO23" s="116"/>
      <c r="INP23" s="116"/>
      <c r="INQ23" s="116"/>
      <c r="INR23" s="116"/>
      <c r="INS23" s="116"/>
      <c r="INT23" s="116"/>
      <c r="INU23" s="116"/>
      <c r="INV23" s="116"/>
      <c r="INW23" s="116"/>
      <c r="INX23" s="116"/>
      <c r="INY23" s="116"/>
      <c r="INZ23" s="116"/>
      <c r="IOA23" s="116"/>
      <c r="IOB23" s="116"/>
      <c r="IOC23" s="116"/>
      <c r="IOD23" s="116"/>
      <c r="IOE23" s="116"/>
      <c r="IOF23" s="116"/>
      <c r="IOG23" s="116"/>
      <c r="IOH23" s="116"/>
      <c r="IOI23" s="116"/>
      <c r="IOJ23" s="116"/>
      <c r="IOK23" s="116"/>
      <c r="IOL23" s="116"/>
      <c r="IOM23" s="116"/>
      <c r="ION23" s="116"/>
      <c r="IOO23" s="116"/>
      <c r="IOP23" s="116"/>
      <c r="IOQ23" s="116"/>
      <c r="IOR23" s="116"/>
      <c r="IOS23" s="116"/>
      <c r="IOT23" s="116"/>
      <c r="IOU23" s="116"/>
      <c r="IOV23" s="116"/>
      <c r="IOW23" s="116"/>
      <c r="IOX23" s="116"/>
      <c r="IOY23" s="116"/>
      <c r="IOZ23" s="116"/>
      <c r="IPA23" s="116"/>
      <c r="IPB23" s="116"/>
      <c r="IPC23" s="116"/>
      <c r="IPD23" s="116"/>
      <c r="IPE23" s="116"/>
      <c r="IPF23" s="116"/>
      <c r="IPG23" s="116"/>
      <c r="IPH23" s="116"/>
      <c r="IPI23" s="116"/>
      <c r="IPJ23" s="116"/>
      <c r="IPK23" s="116"/>
      <c r="IPL23" s="116"/>
      <c r="IPM23" s="116"/>
      <c r="IPN23" s="116"/>
      <c r="IPO23" s="116"/>
      <c r="IPP23" s="116"/>
      <c r="IPQ23" s="116"/>
      <c r="IPR23" s="116"/>
      <c r="IPS23" s="116"/>
      <c r="IPT23" s="116"/>
      <c r="IPU23" s="116"/>
      <c r="IPV23" s="116"/>
      <c r="IPW23" s="116"/>
      <c r="IPX23" s="116"/>
      <c r="IPY23" s="116"/>
      <c r="IPZ23" s="116"/>
      <c r="IQA23" s="116"/>
      <c r="IQB23" s="116"/>
      <c r="IQC23" s="116"/>
      <c r="IQD23" s="116"/>
      <c r="IQE23" s="116"/>
      <c r="IQF23" s="116"/>
      <c r="IQG23" s="116"/>
      <c r="IQH23" s="116"/>
      <c r="IQI23" s="116"/>
      <c r="IQJ23" s="116"/>
      <c r="IQK23" s="116"/>
      <c r="IQL23" s="116"/>
      <c r="IQM23" s="116"/>
      <c r="IQN23" s="116"/>
      <c r="IQO23" s="116"/>
      <c r="IQP23" s="116"/>
      <c r="IQQ23" s="116"/>
      <c r="IQR23" s="116"/>
      <c r="IQS23" s="116"/>
      <c r="IQT23" s="116"/>
      <c r="IQU23" s="116"/>
      <c r="IQV23" s="116"/>
      <c r="IQW23" s="116"/>
      <c r="IQX23" s="116"/>
      <c r="IQY23" s="116"/>
      <c r="IQZ23" s="116"/>
      <c r="IRA23" s="116"/>
      <c r="IRB23" s="116"/>
      <c r="IRC23" s="116"/>
      <c r="IRD23" s="116"/>
      <c r="IRE23" s="116"/>
      <c r="IRF23" s="116"/>
      <c r="IRG23" s="116"/>
      <c r="IRH23" s="116"/>
      <c r="IRI23" s="116"/>
      <c r="IRJ23" s="116"/>
      <c r="IRK23" s="116"/>
      <c r="IRL23" s="116"/>
      <c r="IRM23" s="116"/>
      <c r="IRN23" s="116"/>
      <c r="IRO23" s="116"/>
      <c r="IRP23" s="116"/>
      <c r="IRQ23" s="116"/>
      <c r="IRR23" s="116"/>
      <c r="IRS23" s="116"/>
      <c r="IRT23" s="116"/>
      <c r="IRU23" s="116"/>
      <c r="IRV23" s="116"/>
      <c r="IRW23" s="116"/>
      <c r="IRX23" s="116"/>
      <c r="IRY23" s="116"/>
      <c r="IRZ23" s="116"/>
      <c r="ISA23" s="116"/>
      <c r="ISB23" s="116"/>
      <c r="ISC23" s="116"/>
      <c r="ISD23" s="116"/>
      <c r="ISE23" s="116"/>
      <c r="ISF23" s="116"/>
      <c r="ISG23" s="116"/>
      <c r="ISH23" s="116"/>
      <c r="ISI23" s="116"/>
      <c r="ISJ23" s="116"/>
      <c r="ISK23" s="116"/>
      <c r="ISL23" s="116"/>
      <c r="ISM23" s="116"/>
      <c r="ISN23" s="116"/>
      <c r="ISO23" s="116"/>
      <c r="ISP23" s="116"/>
      <c r="ISQ23" s="116"/>
      <c r="ISR23" s="116"/>
      <c r="ISS23" s="116"/>
      <c r="IST23" s="116"/>
      <c r="ISU23" s="116"/>
      <c r="ISV23" s="116"/>
      <c r="ISW23" s="116"/>
      <c r="ISX23" s="116"/>
      <c r="ISY23" s="116"/>
      <c r="ISZ23" s="116"/>
      <c r="ITA23" s="116"/>
      <c r="ITB23" s="116"/>
      <c r="ITC23" s="116"/>
      <c r="ITD23" s="116"/>
      <c r="ITE23" s="116"/>
      <c r="ITF23" s="116"/>
      <c r="ITG23" s="116"/>
      <c r="ITH23" s="116"/>
      <c r="ITI23" s="116"/>
      <c r="ITJ23" s="116"/>
      <c r="ITK23" s="116"/>
      <c r="ITL23" s="116"/>
      <c r="ITM23" s="116"/>
      <c r="ITN23" s="116"/>
      <c r="ITO23" s="116"/>
      <c r="ITP23" s="116"/>
      <c r="ITQ23" s="116"/>
      <c r="ITR23" s="116"/>
      <c r="ITS23" s="116"/>
      <c r="ITT23" s="116"/>
      <c r="ITU23" s="116"/>
      <c r="ITV23" s="116"/>
      <c r="ITW23" s="116"/>
      <c r="ITX23" s="116"/>
      <c r="ITY23" s="116"/>
      <c r="ITZ23" s="116"/>
      <c r="IUA23" s="116"/>
      <c r="IUB23" s="116"/>
      <c r="IUC23" s="116"/>
      <c r="IUD23" s="116"/>
      <c r="IUE23" s="116"/>
      <c r="IUF23" s="116"/>
      <c r="IUG23" s="116"/>
      <c r="IUH23" s="116"/>
      <c r="IUI23" s="116"/>
      <c r="IUJ23" s="116"/>
      <c r="IUK23" s="116"/>
      <c r="IUL23" s="116"/>
      <c r="IUM23" s="116"/>
      <c r="IUN23" s="116"/>
      <c r="IUO23" s="116"/>
      <c r="IUP23" s="116"/>
      <c r="IUQ23" s="116"/>
      <c r="IUR23" s="116"/>
      <c r="IUS23" s="116"/>
      <c r="IUT23" s="116"/>
      <c r="IUU23" s="116"/>
      <c r="IUV23" s="116"/>
      <c r="IUW23" s="116"/>
      <c r="IUX23" s="116"/>
      <c r="IUY23" s="116"/>
      <c r="IUZ23" s="116"/>
      <c r="IVA23" s="116"/>
      <c r="IVB23" s="116"/>
      <c r="IVC23" s="116"/>
      <c r="IVD23" s="116"/>
      <c r="IVE23" s="116"/>
      <c r="IVF23" s="116"/>
      <c r="IVG23" s="116"/>
      <c r="IVH23" s="116"/>
      <c r="IVI23" s="116"/>
      <c r="IVJ23" s="116"/>
      <c r="IVK23" s="116"/>
      <c r="IVL23" s="116"/>
      <c r="IVM23" s="116"/>
      <c r="IVN23" s="116"/>
      <c r="IVO23" s="116"/>
      <c r="IVP23" s="116"/>
      <c r="IVQ23" s="116"/>
      <c r="IVR23" s="116"/>
      <c r="IVS23" s="116"/>
      <c r="IVT23" s="116"/>
      <c r="IVU23" s="116"/>
      <c r="IVV23" s="116"/>
      <c r="IVW23" s="116"/>
      <c r="IVX23" s="116"/>
      <c r="IVY23" s="116"/>
      <c r="IVZ23" s="116"/>
      <c r="IWA23" s="116"/>
      <c r="IWB23" s="116"/>
      <c r="IWC23" s="116"/>
      <c r="IWD23" s="116"/>
      <c r="IWE23" s="116"/>
      <c r="IWF23" s="116"/>
      <c r="IWG23" s="116"/>
      <c r="IWH23" s="116"/>
      <c r="IWI23" s="116"/>
      <c r="IWJ23" s="116"/>
      <c r="IWK23" s="116"/>
      <c r="IWL23" s="116"/>
      <c r="IWM23" s="116"/>
      <c r="IWN23" s="116"/>
      <c r="IWO23" s="116"/>
      <c r="IWP23" s="116"/>
      <c r="IWQ23" s="116"/>
      <c r="IWR23" s="116"/>
      <c r="IWS23" s="116"/>
      <c r="IWT23" s="116"/>
      <c r="IWU23" s="116"/>
      <c r="IWV23" s="116"/>
      <c r="IWW23" s="116"/>
      <c r="IWX23" s="116"/>
      <c r="IWY23" s="116"/>
      <c r="IWZ23" s="116"/>
      <c r="IXA23" s="116"/>
      <c r="IXB23" s="116"/>
      <c r="IXC23" s="116"/>
      <c r="IXD23" s="116"/>
      <c r="IXE23" s="116"/>
      <c r="IXF23" s="116"/>
      <c r="IXG23" s="116"/>
      <c r="IXH23" s="116"/>
      <c r="IXI23" s="116"/>
      <c r="IXJ23" s="116"/>
      <c r="IXK23" s="116"/>
      <c r="IXL23" s="116"/>
      <c r="IXM23" s="116"/>
      <c r="IXN23" s="116"/>
      <c r="IXO23" s="116"/>
      <c r="IXP23" s="116"/>
      <c r="IXQ23" s="116"/>
      <c r="IXR23" s="116"/>
      <c r="IXS23" s="116"/>
      <c r="IXT23" s="116"/>
      <c r="IXU23" s="116"/>
      <c r="IXV23" s="116"/>
      <c r="IXW23" s="116"/>
      <c r="IXX23" s="116"/>
      <c r="IXY23" s="116"/>
      <c r="IXZ23" s="116"/>
      <c r="IYA23" s="116"/>
      <c r="IYB23" s="116"/>
      <c r="IYC23" s="116"/>
      <c r="IYD23" s="116"/>
      <c r="IYE23" s="116"/>
      <c r="IYF23" s="116"/>
      <c r="IYG23" s="116"/>
      <c r="IYH23" s="116"/>
      <c r="IYI23" s="116"/>
      <c r="IYJ23" s="116"/>
      <c r="IYK23" s="116"/>
      <c r="IYL23" s="116"/>
      <c r="IYM23" s="116"/>
      <c r="IYN23" s="116"/>
      <c r="IYO23" s="116"/>
      <c r="IYP23" s="116"/>
      <c r="IYQ23" s="116"/>
      <c r="IYR23" s="116"/>
      <c r="IYS23" s="116"/>
      <c r="IYT23" s="116"/>
      <c r="IYU23" s="116"/>
      <c r="IYV23" s="116"/>
      <c r="IYW23" s="116"/>
      <c r="IYX23" s="116"/>
      <c r="IYY23" s="116"/>
      <c r="IYZ23" s="116"/>
      <c r="IZA23" s="116"/>
      <c r="IZB23" s="116"/>
      <c r="IZC23" s="116"/>
      <c r="IZD23" s="116"/>
      <c r="IZE23" s="116"/>
      <c r="IZF23" s="116"/>
      <c r="IZG23" s="116"/>
      <c r="IZH23" s="116"/>
      <c r="IZI23" s="116"/>
      <c r="IZJ23" s="116"/>
      <c r="IZK23" s="116"/>
      <c r="IZL23" s="116"/>
      <c r="IZM23" s="116"/>
      <c r="IZN23" s="116"/>
      <c r="IZO23" s="116"/>
      <c r="IZP23" s="116"/>
      <c r="IZQ23" s="116"/>
      <c r="IZR23" s="116"/>
      <c r="IZS23" s="116"/>
      <c r="IZT23" s="116"/>
      <c r="IZU23" s="116"/>
      <c r="IZV23" s="116"/>
      <c r="IZW23" s="116"/>
      <c r="IZX23" s="116"/>
      <c r="IZY23" s="116"/>
      <c r="IZZ23" s="116"/>
      <c r="JAA23" s="116"/>
      <c r="JAB23" s="116"/>
      <c r="JAC23" s="116"/>
      <c r="JAD23" s="116"/>
      <c r="JAE23" s="116"/>
      <c r="JAF23" s="116"/>
      <c r="JAG23" s="116"/>
      <c r="JAH23" s="116"/>
      <c r="JAI23" s="116"/>
      <c r="JAJ23" s="116"/>
      <c r="JAK23" s="116"/>
      <c r="JAL23" s="116"/>
      <c r="JAM23" s="116"/>
      <c r="JAN23" s="116"/>
      <c r="JAO23" s="116"/>
      <c r="JAP23" s="116"/>
      <c r="JAQ23" s="116"/>
      <c r="JAR23" s="116"/>
      <c r="JAS23" s="116"/>
      <c r="JAT23" s="116"/>
      <c r="JAU23" s="116"/>
      <c r="JAV23" s="116"/>
      <c r="JAW23" s="116"/>
      <c r="JAX23" s="116"/>
      <c r="JAY23" s="116"/>
      <c r="JAZ23" s="116"/>
      <c r="JBA23" s="116"/>
      <c r="JBB23" s="116"/>
      <c r="JBC23" s="116"/>
      <c r="JBD23" s="116"/>
      <c r="JBE23" s="116"/>
      <c r="JBF23" s="116"/>
      <c r="JBG23" s="116"/>
      <c r="JBH23" s="116"/>
      <c r="JBI23" s="116"/>
      <c r="JBJ23" s="116"/>
      <c r="JBK23" s="116"/>
      <c r="JBL23" s="116"/>
      <c r="JBM23" s="116"/>
      <c r="JBN23" s="116"/>
      <c r="JBO23" s="116"/>
      <c r="JBP23" s="116"/>
      <c r="JBQ23" s="116"/>
      <c r="JBR23" s="116"/>
      <c r="JBS23" s="116"/>
      <c r="JBT23" s="116"/>
      <c r="JBU23" s="116"/>
      <c r="JBV23" s="116"/>
      <c r="JBW23" s="116"/>
      <c r="JBX23" s="116"/>
      <c r="JBY23" s="116"/>
      <c r="JBZ23" s="116"/>
      <c r="JCA23" s="116"/>
      <c r="JCB23" s="116"/>
      <c r="JCC23" s="116"/>
      <c r="JCD23" s="116"/>
      <c r="JCE23" s="116"/>
      <c r="JCF23" s="116"/>
      <c r="JCG23" s="116"/>
      <c r="JCH23" s="116"/>
      <c r="JCI23" s="116"/>
      <c r="JCJ23" s="116"/>
      <c r="JCK23" s="116"/>
      <c r="JCL23" s="116"/>
      <c r="JCM23" s="116"/>
      <c r="JCN23" s="116"/>
      <c r="JCO23" s="116"/>
      <c r="JCP23" s="116"/>
      <c r="JCQ23" s="116"/>
      <c r="JCR23" s="116"/>
      <c r="JCS23" s="116"/>
      <c r="JCT23" s="116"/>
      <c r="JCU23" s="116"/>
      <c r="JCV23" s="116"/>
      <c r="JCW23" s="116"/>
      <c r="JCX23" s="116"/>
      <c r="JCY23" s="116"/>
      <c r="JCZ23" s="116"/>
      <c r="JDA23" s="116"/>
      <c r="JDB23" s="116"/>
      <c r="JDC23" s="116"/>
      <c r="JDD23" s="116"/>
      <c r="JDE23" s="116"/>
      <c r="JDF23" s="116"/>
      <c r="JDG23" s="116"/>
      <c r="JDH23" s="116"/>
      <c r="JDI23" s="116"/>
      <c r="JDJ23" s="116"/>
      <c r="JDK23" s="116"/>
      <c r="JDL23" s="116"/>
      <c r="JDM23" s="116"/>
      <c r="JDN23" s="116"/>
      <c r="JDO23" s="116"/>
      <c r="JDP23" s="116"/>
      <c r="JDQ23" s="116"/>
      <c r="JDR23" s="116"/>
      <c r="JDS23" s="116"/>
      <c r="JDT23" s="116"/>
      <c r="JDU23" s="116"/>
      <c r="JDV23" s="116"/>
      <c r="JDW23" s="116"/>
      <c r="JDX23" s="116"/>
      <c r="JDY23" s="116"/>
      <c r="JDZ23" s="116"/>
      <c r="JEA23" s="116"/>
      <c r="JEB23" s="116"/>
      <c r="JEC23" s="116"/>
      <c r="JED23" s="116"/>
      <c r="JEE23" s="116"/>
      <c r="JEF23" s="116"/>
      <c r="JEG23" s="116"/>
      <c r="JEH23" s="116"/>
      <c r="JEI23" s="116"/>
      <c r="JEJ23" s="116"/>
      <c r="JEK23" s="116"/>
      <c r="JEL23" s="116"/>
      <c r="JEM23" s="116"/>
      <c r="JEN23" s="116"/>
      <c r="JEO23" s="116"/>
      <c r="JEP23" s="116"/>
      <c r="JEQ23" s="116"/>
      <c r="JER23" s="116"/>
      <c r="JES23" s="116"/>
      <c r="JET23" s="116"/>
      <c r="JEU23" s="116"/>
      <c r="JEV23" s="116"/>
      <c r="JEW23" s="116"/>
      <c r="JEX23" s="116"/>
      <c r="JEY23" s="116"/>
      <c r="JEZ23" s="116"/>
      <c r="JFA23" s="116"/>
      <c r="JFB23" s="116"/>
      <c r="JFC23" s="116"/>
      <c r="JFD23" s="116"/>
      <c r="JFE23" s="116"/>
      <c r="JFF23" s="116"/>
      <c r="JFG23" s="116"/>
      <c r="JFH23" s="116"/>
      <c r="JFI23" s="116"/>
      <c r="JFJ23" s="116"/>
      <c r="JFK23" s="116"/>
      <c r="JFL23" s="116"/>
      <c r="JFM23" s="116"/>
      <c r="JFN23" s="116"/>
      <c r="JFO23" s="116"/>
      <c r="JFP23" s="116"/>
      <c r="JFQ23" s="116"/>
      <c r="JFR23" s="116"/>
      <c r="JFS23" s="116"/>
      <c r="JFT23" s="116"/>
      <c r="JFU23" s="116"/>
      <c r="JFV23" s="116"/>
      <c r="JFW23" s="116"/>
      <c r="JFX23" s="116"/>
      <c r="JFY23" s="116"/>
      <c r="JFZ23" s="116"/>
      <c r="JGA23" s="116"/>
      <c r="JGB23" s="116"/>
      <c r="JGC23" s="116"/>
      <c r="JGD23" s="116"/>
      <c r="JGE23" s="116"/>
      <c r="JGF23" s="116"/>
      <c r="JGG23" s="116"/>
      <c r="JGH23" s="116"/>
      <c r="JGI23" s="116"/>
      <c r="JGJ23" s="116"/>
      <c r="JGK23" s="116"/>
      <c r="JGL23" s="116"/>
      <c r="JGM23" s="116"/>
      <c r="JGN23" s="116"/>
      <c r="JGO23" s="116"/>
      <c r="JGP23" s="116"/>
      <c r="JGQ23" s="116"/>
      <c r="JGR23" s="116"/>
      <c r="JGS23" s="116"/>
      <c r="JGT23" s="116"/>
      <c r="JGU23" s="116"/>
      <c r="JGV23" s="116"/>
      <c r="JGW23" s="116"/>
      <c r="JGX23" s="116"/>
      <c r="JGY23" s="116"/>
      <c r="JGZ23" s="116"/>
      <c r="JHA23" s="116"/>
      <c r="JHB23" s="116"/>
      <c r="JHC23" s="116"/>
      <c r="JHD23" s="116"/>
      <c r="JHE23" s="116"/>
      <c r="JHF23" s="116"/>
      <c r="JHG23" s="116"/>
      <c r="JHH23" s="116"/>
      <c r="JHI23" s="116"/>
      <c r="JHJ23" s="116"/>
      <c r="JHK23" s="116"/>
      <c r="JHL23" s="116"/>
      <c r="JHM23" s="116"/>
      <c r="JHN23" s="116"/>
      <c r="JHO23" s="116"/>
      <c r="JHP23" s="116"/>
      <c r="JHQ23" s="116"/>
      <c r="JHR23" s="116"/>
      <c r="JHS23" s="116"/>
      <c r="JHT23" s="116"/>
      <c r="JHU23" s="116"/>
      <c r="JHV23" s="116"/>
      <c r="JHW23" s="116"/>
      <c r="JHX23" s="116"/>
      <c r="JHY23" s="116"/>
      <c r="JHZ23" s="116"/>
      <c r="JIA23" s="116"/>
      <c r="JIB23" s="116"/>
      <c r="JIC23" s="116"/>
      <c r="JID23" s="116"/>
      <c r="JIE23" s="116"/>
      <c r="JIF23" s="116"/>
      <c r="JIG23" s="116"/>
      <c r="JIH23" s="116"/>
      <c r="JII23" s="116"/>
      <c r="JIJ23" s="116"/>
      <c r="JIK23" s="116"/>
      <c r="JIL23" s="116"/>
      <c r="JIM23" s="116"/>
      <c r="JIN23" s="116"/>
      <c r="JIO23" s="116"/>
      <c r="JIP23" s="116"/>
      <c r="JIQ23" s="116"/>
      <c r="JIR23" s="116"/>
      <c r="JIS23" s="116"/>
      <c r="JIT23" s="116"/>
      <c r="JIU23" s="116"/>
      <c r="JIV23" s="116"/>
      <c r="JIW23" s="116"/>
      <c r="JIX23" s="116"/>
      <c r="JIY23" s="116"/>
      <c r="JIZ23" s="116"/>
      <c r="JJA23" s="116"/>
      <c r="JJB23" s="116"/>
      <c r="JJC23" s="116"/>
      <c r="JJD23" s="116"/>
      <c r="JJE23" s="116"/>
      <c r="JJF23" s="116"/>
      <c r="JJG23" s="116"/>
      <c r="JJH23" s="116"/>
      <c r="JJI23" s="116"/>
      <c r="JJJ23" s="116"/>
      <c r="JJK23" s="116"/>
      <c r="JJL23" s="116"/>
      <c r="JJM23" s="116"/>
      <c r="JJN23" s="116"/>
      <c r="JJO23" s="116"/>
      <c r="JJP23" s="116"/>
      <c r="JJQ23" s="116"/>
      <c r="JJR23" s="116"/>
      <c r="JJS23" s="116"/>
      <c r="JJT23" s="116"/>
      <c r="JJU23" s="116"/>
      <c r="JJV23" s="116"/>
      <c r="JJW23" s="116"/>
      <c r="JJX23" s="116"/>
      <c r="JJY23" s="116"/>
      <c r="JJZ23" s="116"/>
      <c r="JKA23" s="116"/>
      <c r="JKB23" s="116"/>
      <c r="JKC23" s="116"/>
      <c r="JKD23" s="116"/>
      <c r="JKE23" s="116"/>
      <c r="JKF23" s="116"/>
      <c r="JKG23" s="116"/>
      <c r="JKH23" s="116"/>
      <c r="JKI23" s="116"/>
      <c r="JKJ23" s="116"/>
      <c r="JKK23" s="116"/>
      <c r="JKL23" s="116"/>
      <c r="JKM23" s="116"/>
      <c r="JKN23" s="116"/>
      <c r="JKO23" s="116"/>
      <c r="JKP23" s="116"/>
      <c r="JKQ23" s="116"/>
      <c r="JKR23" s="116"/>
      <c r="JKS23" s="116"/>
      <c r="JKT23" s="116"/>
      <c r="JKU23" s="116"/>
      <c r="JKV23" s="116"/>
      <c r="JKW23" s="116"/>
      <c r="JKX23" s="116"/>
      <c r="JKY23" s="116"/>
      <c r="JKZ23" s="116"/>
      <c r="JLA23" s="116"/>
      <c r="JLB23" s="116"/>
      <c r="JLC23" s="116"/>
      <c r="JLD23" s="116"/>
      <c r="JLE23" s="116"/>
      <c r="JLF23" s="116"/>
      <c r="JLG23" s="116"/>
      <c r="JLH23" s="116"/>
      <c r="JLI23" s="116"/>
      <c r="JLJ23" s="116"/>
      <c r="JLK23" s="116"/>
      <c r="JLL23" s="116"/>
      <c r="JLM23" s="116"/>
      <c r="JLN23" s="116"/>
      <c r="JLO23" s="116"/>
      <c r="JLP23" s="116"/>
      <c r="JLQ23" s="116"/>
      <c r="JLR23" s="116"/>
      <c r="JLS23" s="116"/>
      <c r="JLT23" s="116"/>
      <c r="JLU23" s="116"/>
      <c r="JLV23" s="116"/>
      <c r="JLW23" s="116"/>
      <c r="JLX23" s="116"/>
      <c r="JLY23" s="116"/>
      <c r="JLZ23" s="116"/>
      <c r="JMA23" s="116"/>
      <c r="JMB23" s="116"/>
      <c r="JMC23" s="116"/>
      <c r="JMD23" s="116"/>
      <c r="JME23" s="116"/>
      <c r="JMF23" s="116"/>
      <c r="JMG23" s="116"/>
      <c r="JMH23" s="116"/>
      <c r="JMI23" s="116"/>
      <c r="JMJ23" s="116"/>
      <c r="JMK23" s="116"/>
      <c r="JML23" s="116"/>
      <c r="JMM23" s="116"/>
      <c r="JMN23" s="116"/>
      <c r="JMO23" s="116"/>
      <c r="JMP23" s="116"/>
      <c r="JMQ23" s="116"/>
      <c r="JMR23" s="116"/>
      <c r="JMS23" s="116"/>
      <c r="JMT23" s="116"/>
      <c r="JMU23" s="116"/>
      <c r="JMV23" s="116"/>
      <c r="JMW23" s="116"/>
      <c r="JMX23" s="116"/>
      <c r="JMY23" s="116"/>
      <c r="JMZ23" s="116"/>
      <c r="JNA23" s="116"/>
      <c r="JNB23" s="116"/>
      <c r="JNC23" s="116"/>
      <c r="JND23" s="116"/>
      <c r="JNE23" s="116"/>
      <c r="JNF23" s="116"/>
      <c r="JNG23" s="116"/>
      <c r="JNH23" s="116"/>
      <c r="JNI23" s="116"/>
      <c r="JNJ23" s="116"/>
      <c r="JNK23" s="116"/>
      <c r="JNL23" s="116"/>
      <c r="JNM23" s="116"/>
      <c r="JNN23" s="116"/>
      <c r="JNO23" s="116"/>
      <c r="JNP23" s="116"/>
      <c r="JNQ23" s="116"/>
      <c r="JNR23" s="116"/>
      <c r="JNS23" s="116"/>
      <c r="JNT23" s="116"/>
      <c r="JNU23" s="116"/>
      <c r="JNV23" s="116"/>
      <c r="JNW23" s="116"/>
      <c r="JNX23" s="116"/>
      <c r="JNY23" s="116"/>
      <c r="JNZ23" s="116"/>
      <c r="JOA23" s="116"/>
      <c r="JOB23" s="116"/>
      <c r="JOC23" s="116"/>
      <c r="JOD23" s="116"/>
      <c r="JOE23" s="116"/>
      <c r="JOF23" s="116"/>
      <c r="JOG23" s="116"/>
      <c r="JOH23" s="116"/>
      <c r="JOI23" s="116"/>
      <c r="JOJ23" s="116"/>
      <c r="JOK23" s="116"/>
      <c r="JOL23" s="116"/>
      <c r="JOM23" s="116"/>
      <c r="JON23" s="116"/>
      <c r="JOO23" s="116"/>
      <c r="JOP23" s="116"/>
      <c r="JOQ23" s="116"/>
      <c r="JOR23" s="116"/>
      <c r="JOS23" s="116"/>
      <c r="JOT23" s="116"/>
      <c r="JOU23" s="116"/>
      <c r="JOV23" s="116"/>
      <c r="JOW23" s="116"/>
      <c r="JOX23" s="116"/>
      <c r="JOY23" s="116"/>
      <c r="JOZ23" s="116"/>
      <c r="JPA23" s="116"/>
      <c r="JPB23" s="116"/>
      <c r="JPC23" s="116"/>
      <c r="JPD23" s="116"/>
      <c r="JPE23" s="116"/>
      <c r="JPF23" s="116"/>
      <c r="JPG23" s="116"/>
      <c r="JPH23" s="116"/>
      <c r="JPI23" s="116"/>
      <c r="JPJ23" s="116"/>
      <c r="JPK23" s="116"/>
      <c r="JPL23" s="116"/>
      <c r="JPM23" s="116"/>
      <c r="JPN23" s="116"/>
      <c r="JPO23" s="116"/>
      <c r="JPP23" s="116"/>
      <c r="JPQ23" s="116"/>
      <c r="JPR23" s="116"/>
      <c r="JPS23" s="116"/>
      <c r="JPT23" s="116"/>
      <c r="JPU23" s="116"/>
      <c r="JPV23" s="116"/>
      <c r="JPW23" s="116"/>
      <c r="JPX23" s="116"/>
      <c r="JPY23" s="116"/>
      <c r="JPZ23" s="116"/>
      <c r="JQA23" s="116"/>
      <c r="JQB23" s="116"/>
      <c r="JQC23" s="116"/>
      <c r="JQD23" s="116"/>
      <c r="JQE23" s="116"/>
      <c r="JQF23" s="116"/>
      <c r="JQG23" s="116"/>
      <c r="JQH23" s="116"/>
      <c r="JQI23" s="116"/>
      <c r="JQJ23" s="116"/>
      <c r="JQK23" s="116"/>
      <c r="JQL23" s="116"/>
      <c r="JQM23" s="116"/>
      <c r="JQN23" s="116"/>
      <c r="JQO23" s="116"/>
      <c r="JQP23" s="116"/>
      <c r="JQQ23" s="116"/>
      <c r="JQR23" s="116"/>
      <c r="JQS23" s="116"/>
      <c r="JQT23" s="116"/>
      <c r="JQU23" s="116"/>
      <c r="JQV23" s="116"/>
      <c r="JQW23" s="116"/>
      <c r="JQX23" s="116"/>
      <c r="JQY23" s="116"/>
      <c r="JQZ23" s="116"/>
      <c r="JRA23" s="116"/>
      <c r="JRB23" s="116"/>
      <c r="JRC23" s="116"/>
      <c r="JRD23" s="116"/>
      <c r="JRE23" s="116"/>
      <c r="JRF23" s="116"/>
      <c r="JRG23" s="116"/>
      <c r="JRH23" s="116"/>
      <c r="JRI23" s="116"/>
      <c r="JRJ23" s="116"/>
      <c r="JRK23" s="116"/>
      <c r="JRL23" s="116"/>
      <c r="JRM23" s="116"/>
      <c r="JRN23" s="116"/>
      <c r="JRO23" s="116"/>
      <c r="JRP23" s="116"/>
      <c r="JRQ23" s="116"/>
      <c r="JRR23" s="116"/>
      <c r="JRS23" s="116"/>
      <c r="JRT23" s="116"/>
      <c r="JRU23" s="116"/>
      <c r="JRV23" s="116"/>
      <c r="JRW23" s="116"/>
      <c r="JRX23" s="116"/>
      <c r="JRY23" s="116"/>
      <c r="JRZ23" s="116"/>
      <c r="JSA23" s="116"/>
      <c r="JSB23" s="116"/>
      <c r="JSC23" s="116"/>
      <c r="JSD23" s="116"/>
      <c r="JSE23" s="116"/>
      <c r="JSF23" s="116"/>
      <c r="JSG23" s="116"/>
      <c r="JSH23" s="116"/>
      <c r="JSI23" s="116"/>
      <c r="JSJ23" s="116"/>
      <c r="JSK23" s="116"/>
      <c r="JSL23" s="116"/>
      <c r="JSM23" s="116"/>
      <c r="JSN23" s="116"/>
      <c r="JSO23" s="116"/>
      <c r="JSP23" s="116"/>
      <c r="JSQ23" s="116"/>
      <c r="JSR23" s="116"/>
      <c r="JSS23" s="116"/>
      <c r="JST23" s="116"/>
      <c r="JSU23" s="116"/>
      <c r="JSV23" s="116"/>
      <c r="JSW23" s="116"/>
      <c r="JSX23" s="116"/>
      <c r="JSY23" s="116"/>
      <c r="JSZ23" s="116"/>
      <c r="JTA23" s="116"/>
      <c r="JTB23" s="116"/>
      <c r="JTC23" s="116"/>
      <c r="JTD23" s="116"/>
      <c r="JTE23" s="116"/>
      <c r="JTF23" s="116"/>
      <c r="JTG23" s="116"/>
      <c r="JTH23" s="116"/>
      <c r="JTI23" s="116"/>
      <c r="JTJ23" s="116"/>
      <c r="JTK23" s="116"/>
      <c r="JTL23" s="116"/>
      <c r="JTM23" s="116"/>
      <c r="JTN23" s="116"/>
      <c r="JTO23" s="116"/>
      <c r="JTP23" s="116"/>
      <c r="JTQ23" s="116"/>
      <c r="JTR23" s="116"/>
      <c r="JTS23" s="116"/>
      <c r="JTT23" s="116"/>
      <c r="JTU23" s="116"/>
      <c r="JTV23" s="116"/>
      <c r="JTW23" s="116"/>
      <c r="JTX23" s="116"/>
      <c r="JTY23" s="116"/>
      <c r="JTZ23" s="116"/>
      <c r="JUA23" s="116"/>
      <c r="JUB23" s="116"/>
      <c r="JUC23" s="116"/>
      <c r="JUD23" s="116"/>
      <c r="JUE23" s="116"/>
      <c r="JUF23" s="116"/>
      <c r="JUG23" s="116"/>
      <c r="JUH23" s="116"/>
      <c r="JUI23" s="116"/>
      <c r="JUJ23" s="116"/>
      <c r="JUK23" s="116"/>
      <c r="JUL23" s="116"/>
      <c r="JUM23" s="116"/>
      <c r="JUN23" s="116"/>
      <c r="JUO23" s="116"/>
      <c r="JUP23" s="116"/>
      <c r="JUQ23" s="116"/>
      <c r="JUR23" s="116"/>
      <c r="JUS23" s="116"/>
      <c r="JUT23" s="116"/>
      <c r="JUU23" s="116"/>
      <c r="JUV23" s="116"/>
      <c r="JUW23" s="116"/>
      <c r="JUX23" s="116"/>
      <c r="JUY23" s="116"/>
      <c r="JUZ23" s="116"/>
      <c r="JVA23" s="116"/>
      <c r="JVB23" s="116"/>
      <c r="JVC23" s="116"/>
      <c r="JVD23" s="116"/>
      <c r="JVE23" s="116"/>
      <c r="JVF23" s="116"/>
      <c r="JVG23" s="116"/>
      <c r="JVH23" s="116"/>
      <c r="JVI23" s="116"/>
      <c r="JVJ23" s="116"/>
      <c r="JVK23" s="116"/>
      <c r="JVL23" s="116"/>
      <c r="JVM23" s="116"/>
      <c r="JVN23" s="116"/>
      <c r="JVO23" s="116"/>
      <c r="JVP23" s="116"/>
      <c r="JVQ23" s="116"/>
      <c r="JVR23" s="116"/>
      <c r="JVS23" s="116"/>
      <c r="JVT23" s="116"/>
      <c r="JVU23" s="116"/>
      <c r="JVV23" s="116"/>
      <c r="JVW23" s="116"/>
      <c r="JVX23" s="116"/>
      <c r="JVY23" s="116"/>
      <c r="JVZ23" s="116"/>
      <c r="JWA23" s="116"/>
      <c r="JWB23" s="116"/>
      <c r="JWC23" s="116"/>
      <c r="JWD23" s="116"/>
      <c r="JWE23" s="116"/>
      <c r="JWF23" s="116"/>
      <c r="JWG23" s="116"/>
      <c r="JWH23" s="116"/>
      <c r="JWI23" s="116"/>
      <c r="JWJ23" s="116"/>
      <c r="JWK23" s="116"/>
      <c r="JWL23" s="116"/>
      <c r="JWM23" s="116"/>
      <c r="JWN23" s="116"/>
      <c r="JWO23" s="116"/>
      <c r="JWP23" s="116"/>
      <c r="JWQ23" s="116"/>
      <c r="JWR23" s="116"/>
      <c r="JWS23" s="116"/>
      <c r="JWT23" s="116"/>
      <c r="JWU23" s="116"/>
      <c r="JWV23" s="116"/>
      <c r="JWW23" s="116"/>
      <c r="JWX23" s="116"/>
      <c r="JWY23" s="116"/>
      <c r="JWZ23" s="116"/>
      <c r="JXA23" s="116"/>
      <c r="JXB23" s="116"/>
      <c r="JXC23" s="116"/>
      <c r="JXD23" s="116"/>
      <c r="JXE23" s="116"/>
      <c r="JXF23" s="116"/>
      <c r="JXG23" s="116"/>
      <c r="JXH23" s="116"/>
      <c r="JXI23" s="116"/>
      <c r="JXJ23" s="116"/>
      <c r="JXK23" s="116"/>
      <c r="JXL23" s="116"/>
      <c r="JXM23" s="116"/>
      <c r="JXN23" s="116"/>
      <c r="JXO23" s="116"/>
      <c r="JXP23" s="116"/>
      <c r="JXQ23" s="116"/>
      <c r="JXR23" s="116"/>
      <c r="JXS23" s="116"/>
      <c r="JXT23" s="116"/>
      <c r="JXU23" s="116"/>
      <c r="JXV23" s="116"/>
      <c r="JXW23" s="116"/>
      <c r="JXX23" s="116"/>
      <c r="JXY23" s="116"/>
      <c r="JXZ23" s="116"/>
      <c r="JYA23" s="116"/>
      <c r="JYB23" s="116"/>
      <c r="JYC23" s="116"/>
      <c r="JYD23" s="116"/>
      <c r="JYE23" s="116"/>
      <c r="JYF23" s="116"/>
      <c r="JYG23" s="116"/>
      <c r="JYH23" s="116"/>
      <c r="JYI23" s="116"/>
      <c r="JYJ23" s="116"/>
      <c r="JYK23" s="116"/>
      <c r="JYL23" s="116"/>
      <c r="JYM23" s="116"/>
      <c r="JYN23" s="116"/>
      <c r="JYO23" s="116"/>
      <c r="JYP23" s="116"/>
      <c r="JYQ23" s="116"/>
      <c r="JYR23" s="116"/>
      <c r="JYS23" s="116"/>
      <c r="JYT23" s="116"/>
      <c r="JYU23" s="116"/>
      <c r="JYV23" s="116"/>
      <c r="JYW23" s="116"/>
      <c r="JYX23" s="116"/>
      <c r="JYY23" s="116"/>
      <c r="JYZ23" s="116"/>
      <c r="JZA23" s="116"/>
      <c r="JZB23" s="116"/>
      <c r="JZC23" s="116"/>
      <c r="JZD23" s="116"/>
      <c r="JZE23" s="116"/>
      <c r="JZF23" s="116"/>
      <c r="JZG23" s="116"/>
      <c r="JZH23" s="116"/>
      <c r="JZI23" s="116"/>
      <c r="JZJ23" s="116"/>
      <c r="JZK23" s="116"/>
      <c r="JZL23" s="116"/>
      <c r="JZM23" s="116"/>
      <c r="JZN23" s="116"/>
      <c r="JZO23" s="116"/>
      <c r="JZP23" s="116"/>
      <c r="JZQ23" s="116"/>
      <c r="JZR23" s="116"/>
      <c r="JZS23" s="116"/>
      <c r="JZT23" s="116"/>
      <c r="JZU23" s="116"/>
      <c r="JZV23" s="116"/>
      <c r="JZW23" s="116"/>
      <c r="JZX23" s="116"/>
      <c r="JZY23" s="116"/>
      <c r="JZZ23" s="116"/>
      <c r="KAA23" s="116"/>
      <c r="KAB23" s="116"/>
      <c r="KAC23" s="116"/>
      <c r="KAD23" s="116"/>
      <c r="KAE23" s="116"/>
      <c r="KAF23" s="116"/>
      <c r="KAG23" s="116"/>
      <c r="KAH23" s="116"/>
      <c r="KAI23" s="116"/>
      <c r="KAJ23" s="116"/>
      <c r="KAK23" s="116"/>
      <c r="KAL23" s="116"/>
      <c r="KAM23" s="116"/>
      <c r="KAN23" s="116"/>
      <c r="KAO23" s="116"/>
      <c r="KAP23" s="116"/>
      <c r="KAQ23" s="116"/>
      <c r="KAR23" s="116"/>
      <c r="KAS23" s="116"/>
      <c r="KAT23" s="116"/>
      <c r="KAU23" s="116"/>
      <c r="KAV23" s="116"/>
      <c r="KAW23" s="116"/>
      <c r="KAX23" s="116"/>
      <c r="KAY23" s="116"/>
      <c r="KAZ23" s="116"/>
      <c r="KBA23" s="116"/>
      <c r="KBB23" s="116"/>
      <c r="KBC23" s="116"/>
      <c r="KBD23" s="116"/>
      <c r="KBE23" s="116"/>
      <c r="KBF23" s="116"/>
      <c r="KBG23" s="116"/>
      <c r="KBH23" s="116"/>
      <c r="KBI23" s="116"/>
      <c r="KBJ23" s="116"/>
      <c r="KBK23" s="116"/>
      <c r="KBL23" s="116"/>
      <c r="KBM23" s="116"/>
      <c r="KBN23" s="116"/>
      <c r="KBO23" s="116"/>
      <c r="KBP23" s="116"/>
      <c r="KBQ23" s="116"/>
      <c r="KBR23" s="116"/>
      <c r="KBS23" s="116"/>
      <c r="KBT23" s="116"/>
      <c r="KBU23" s="116"/>
      <c r="KBV23" s="116"/>
      <c r="KBW23" s="116"/>
      <c r="KBX23" s="116"/>
      <c r="KBY23" s="116"/>
      <c r="KBZ23" s="116"/>
      <c r="KCA23" s="116"/>
      <c r="KCB23" s="116"/>
      <c r="KCC23" s="116"/>
      <c r="KCD23" s="116"/>
      <c r="KCE23" s="116"/>
      <c r="KCF23" s="116"/>
      <c r="KCG23" s="116"/>
      <c r="KCH23" s="116"/>
      <c r="KCI23" s="116"/>
      <c r="KCJ23" s="116"/>
      <c r="KCK23" s="116"/>
      <c r="KCL23" s="116"/>
      <c r="KCM23" s="116"/>
      <c r="KCN23" s="116"/>
      <c r="KCO23" s="116"/>
      <c r="KCP23" s="116"/>
      <c r="KCQ23" s="116"/>
      <c r="KCR23" s="116"/>
      <c r="KCS23" s="116"/>
      <c r="KCT23" s="116"/>
      <c r="KCU23" s="116"/>
      <c r="KCV23" s="116"/>
      <c r="KCW23" s="116"/>
      <c r="KCX23" s="116"/>
      <c r="KCY23" s="116"/>
      <c r="KCZ23" s="116"/>
      <c r="KDA23" s="116"/>
      <c r="KDB23" s="116"/>
      <c r="KDC23" s="116"/>
      <c r="KDD23" s="116"/>
      <c r="KDE23" s="116"/>
      <c r="KDF23" s="116"/>
      <c r="KDG23" s="116"/>
      <c r="KDH23" s="116"/>
      <c r="KDI23" s="116"/>
      <c r="KDJ23" s="116"/>
      <c r="KDK23" s="116"/>
      <c r="KDL23" s="116"/>
      <c r="KDM23" s="116"/>
      <c r="KDN23" s="116"/>
      <c r="KDO23" s="116"/>
      <c r="KDP23" s="116"/>
      <c r="KDQ23" s="116"/>
      <c r="KDR23" s="116"/>
      <c r="KDS23" s="116"/>
      <c r="KDT23" s="116"/>
      <c r="KDU23" s="116"/>
      <c r="KDV23" s="116"/>
      <c r="KDW23" s="116"/>
      <c r="KDX23" s="116"/>
      <c r="KDY23" s="116"/>
      <c r="KDZ23" s="116"/>
      <c r="KEA23" s="116"/>
      <c r="KEB23" s="116"/>
      <c r="KEC23" s="116"/>
      <c r="KED23" s="116"/>
      <c r="KEE23" s="116"/>
      <c r="KEF23" s="116"/>
      <c r="KEG23" s="116"/>
      <c r="KEH23" s="116"/>
      <c r="KEI23" s="116"/>
      <c r="KEJ23" s="116"/>
      <c r="KEK23" s="116"/>
      <c r="KEL23" s="116"/>
      <c r="KEM23" s="116"/>
      <c r="KEN23" s="116"/>
      <c r="KEO23" s="116"/>
      <c r="KEP23" s="116"/>
      <c r="KEQ23" s="116"/>
      <c r="KER23" s="116"/>
      <c r="KES23" s="116"/>
      <c r="KET23" s="116"/>
      <c r="KEU23" s="116"/>
      <c r="KEV23" s="116"/>
      <c r="KEW23" s="116"/>
      <c r="KEX23" s="116"/>
      <c r="KEY23" s="116"/>
      <c r="KEZ23" s="116"/>
      <c r="KFA23" s="116"/>
      <c r="KFB23" s="116"/>
      <c r="KFC23" s="116"/>
      <c r="KFD23" s="116"/>
      <c r="KFE23" s="116"/>
      <c r="KFF23" s="116"/>
      <c r="KFG23" s="116"/>
      <c r="KFH23" s="116"/>
      <c r="KFI23" s="116"/>
      <c r="KFJ23" s="116"/>
      <c r="KFK23" s="116"/>
      <c r="KFL23" s="116"/>
      <c r="KFM23" s="116"/>
      <c r="KFN23" s="116"/>
      <c r="KFO23" s="116"/>
      <c r="KFP23" s="116"/>
      <c r="KFQ23" s="116"/>
      <c r="KFR23" s="116"/>
      <c r="KFS23" s="116"/>
      <c r="KFT23" s="116"/>
      <c r="KFU23" s="116"/>
      <c r="KFV23" s="116"/>
      <c r="KFW23" s="116"/>
      <c r="KFX23" s="116"/>
      <c r="KFY23" s="116"/>
      <c r="KFZ23" s="116"/>
      <c r="KGA23" s="116"/>
      <c r="KGB23" s="116"/>
      <c r="KGC23" s="116"/>
      <c r="KGD23" s="116"/>
      <c r="KGE23" s="116"/>
      <c r="KGF23" s="116"/>
      <c r="KGG23" s="116"/>
      <c r="KGH23" s="116"/>
      <c r="KGI23" s="116"/>
      <c r="KGJ23" s="116"/>
      <c r="KGK23" s="116"/>
      <c r="KGL23" s="116"/>
      <c r="KGM23" s="116"/>
      <c r="KGN23" s="116"/>
      <c r="KGO23" s="116"/>
      <c r="KGP23" s="116"/>
      <c r="KGQ23" s="116"/>
      <c r="KGR23" s="116"/>
      <c r="KGS23" s="116"/>
      <c r="KGT23" s="116"/>
      <c r="KGU23" s="116"/>
      <c r="KGV23" s="116"/>
      <c r="KGW23" s="116"/>
      <c r="KGX23" s="116"/>
      <c r="KGY23" s="116"/>
      <c r="KGZ23" s="116"/>
      <c r="KHA23" s="116"/>
      <c r="KHB23" s="116"/>
      <c r="KHC23" s="116"/>
      <c r="KHD23" s="116"/>
      <c r="KHE23" s="116"/>
      <c r="KHF23" s="116"/>
      <c r="KHG23" s="116"/>
      <c r="KHH23" s="116"/>
      <c r="KHI23" s="116"/>
      <c r="KHJ23" s="116"/>
      <c r="KHK23" s="116"/>
      <c r="KHL23" s="116"/>
      <c r="KHM23" s="116"/>
      <c r="KHN23" s="116"/>
      <c r="KHO23" s="116"/>
      <c r="KHP23" s="116"/>
      <c r="KHQ23" s="116"/>
      <c r="KHR23" s="116"/>
      <c r="KHS23" s="116"/>
      <c r="KHT23" s="116"/>
      <c r="KHU23" s="116"/>
      <c r="KHV23" s="116"/>
      <c r="KHW23" s="116"/>
      <c r="KHX23" s="116"/>
      <c r="KHY23" s="116"/>
      <c r="KHZ23" s="116"/>
      <c r="KIA23" s="116"/>
      <c r="KIB23" s="116"/>
      <c r="KIC23" s="116"/>
      <c r="KID23" s="116"/>
      <c r="KIE23" s="116"/>
      <c r="KIF23" s="116"/>
      <c r="KIG23" s="116"/>
      <c r="KIH23" s="116"/>
      <c r="KII23" s="116"/>
      <c r="KIJ23" s="116"/>
      <c r="KIK23" s="116"/>
      <c r="KIL23" s="116"/>
      <c r="KIM23" s="116"/>
      <c r="KIN23" s="116"/>
      <c r="KIO23" s="116"/>
      <c r="KIP23" s="116"/>
      <c r="KIQ23" s="116"/>
      <c r="KIR23" s="116"/>
      <c r="KIS23" s="116"/>
      <c r="KIT23" s="116"/>
      <c r="KIU23" s="116"/>
      <c r="KIV23" s="116"/>
      <c r="KIW23" s="116"/>
      <c r="KIX23" s="116"/>
      <c r="KIY23" s="116"/>
      <c r="KIZ23" s="116"/>
      <c r="KJA23" s="116"/>
      <c r="KJB23" s="116"/>
      <c r="KJC23" s="116"/>
      <c r="KJD23" s="116"/>
      <c r="KJE23" s="116"/>
      <c r="KJF23" s="116"/>
      <c r="KJG23" s="116"/>
      <c r="KJH23" s="116"/>
      <c r="KJI23" s="116"/>
      <c r="KJJ23" s="116"/>
      <c r="KJK23" s="116"/>
      <c r="KJL23" s="116"/>
      <c r="KJM23" s="116"/>
      <c r="KJN23" s="116"/>
      <c r="KJO23" s="116"/>
      <c r="KJP23" s="116"/>
      <c r="KJQ23" s="116"/>
      <c r="KJR23" s="116"/>
      <c r="KJS23" s="116"/>
      <c r="KJT23" s="116"/>
      <c r="KJU23" s="116"/>
      <c r="KJV23" s="116"/>
      <c r="KJW23" s="116"/>
      <c r="KJX23" s="116"/>
      <c r="KJY23" s="116"/>
      <c r="KJZ23" s="116"/>
      <c r="KKA23" s="116"/>
      <c r="KKB23" s="116"/>
      <c r="KKC23" s="116"/>
      <c r="KKD23" s="116"/>
      <c r="KKE23" s="116"/>
      <c r="KKF23" s="116"/>
      <c r="KKG23" s="116"/>
      <c r="KKH23" s="116"/>
      <c r="KKI23" s="116"/>
      <c r="KKJ23" s="116"/>
      <c r="KKK23" s="116"/>
      <c r="KKL23" s="116"/>
      <c r="KKM23" s="116"/>
      <c r="KKN23" s="116"/>
      <c r="KKO23" s="116"/>
      <c r="KKP23" s="116"/>
      <c r="KKQ23" s="116"/>
      <c r="KKR23" s="116"/>
      <c r="KKS23" s="116"/>
      <c r="KKT23" s="116"/>
      <c r="KKU23" s="116"/>
      <c r="KKV23" s="116"/>
      <c r="KKW23" s="116"/>
      <c r="KKX23" s="116"/>
      <c r="KKY23" s="116"/>
      <c r="KKZ23" s="116"/>
      <c r="KLA23" s="116"/>
      <c r="KLB23" s="116"/>
      <c r="KLC23" s="116"/>
      <c r="KLD23" s="116"/>
      <c r="KLE23" s="116"/>
      <c r="KLF23" s="116"/>
      <c r="KLG23" s="116"/>
      <c r="KLH23" s="116"/>
      <c r="KLI23" s="116"/>
      <c r="KLJ23" s="116"/>
      <c r="KLK23" s="116"/>
      <c r="KLL23" s="116"/>
      <c r="KLM23" s="116"/>
      <c r="KLN23" s="116"/>
      <c r="KLO23" s="116"/>
      <c r="KLP23" s="116"/>
      <c r="KLQ23" s="116"/>
      <c r="KLR23" s="116"/>
      <c r="KLS23" s="116"/>
      <c r="KLT23" s="116"/>
      <c r="KLU23" s="116"/>
      <c r="KLV23" s="116"/>
      <c r="KLW23" s="116"/>
      <c r="KLX23" s="116"/>
      <c r="KLY23" s="116"/>
      <c r="KLZ23" s="116"/>
      <c r="KMA23" s="116"/>
      <c r="KMB23" s="116"/>
      <c r="KMC23" s="116"/>
      <c r="KMD23" s="116"/>
      <c r="KME23" s="116"/>
      <c r="KMF23" s="116"/>
      <c r="KMG23" s="116"/>
      <c r="KMH23" s="116"/>
      <c r="KMI23" s="116"/>
      <c r="KMJ23" s="116"/>
      <c r="KMK23" s="116"/>
      <c r="KML23" s="116"/>
      <c r="KMM23" s="116"/>
      <c r="KMN23" s="116"/>
      <c r="KMO23" s="116"/>
      <c r="KMP23" s="116"/>
      <c r="KMQ23" s="116"/>
      <c r="KMR23" s="116"/>
      <c r="KMS23" s="116"/>
      <c r="KMT23" s="116"/>
      <c r="KMU23" s="116"/>
      <c r="KMV23" s="116"/>
      <c r="KMW23" s="116"/>
      <c r="KMX23" s="116"/>
      <c r="KMY23" s="116"/>
      <c r="KMZ23" s="116"/>
      <c r="KNA23" s="116"/>
      <c r="KNB23" s="116"/>
      <c r="KNC23" s="116"/>
      <c r="KND23" s="116"/>
      <c r="KNE23" s="116"/>
      <c r="KNF23" s="116"/>
      <c r="KNG23" s="116"/>
      <c r="KNH23" s="116"/>
      <c r="KNI23" s="116"/>
      <c r="KNJ23" s="116"/>
      <c r="KNK23" s="116"/>
      <c r="KNL23" s="116"/>
      <c r="KNM23" s="116"/>
      <c r="KNN23" s="116"/>
      <c r="KNO23" s="116"/>
      <c r="KNP23" s="116"/>
      <c r="KNQ23" s="116"/>
      <c r="KNR23" s="116"/>
      <c r="KNS23" s="116"/>
      <c r="KNT23" s="116"/>
      <c r="KNU23" s="116"/>
      <c r="KNV23" s="116"/>
      <c r="KNW23" s="116"/>
      <c r="KNX23" s="116"/>
      <c r="KNY23" s="116"/>
      <c r="KNZ23" s="116"/>
      <c r="KOA23" s="116"/>
      <c r="KOB23" s="116"/>
      <c r="KOC23" s="116"/>
      <c r="KOD23" s="116"/>
      <c r="KOE23" s="116"/>
      <c r="KOF23" s="116"/>
      <c r="KOG23" s="116"/>
      <c r="KOH23" s="116"/>
      <c r="KOI23" s="116"/>
      <c r="KOJ23" s="116"/>
      <c r="KOK23" s="116"/>
      <c r="KOL23" s="116"/>
      <c r="KOM23" s="116"/>
      <c r="KON23" s="116"/>
      <c r="KOO23" s="116"/>
      <c r="KOP23" s="116"/>
      <c r="KOQ23" s="116"/>
      <c r="KOR23" s="116"/>
      <c r="KOS23" s="116"/>
      <c r="KOT23" s="116"/>
      <c r="KOU23" s="116"/>
      <c r="KOV23" s="116"/>
      <c r="KOW23" s="116"/>
      <c r="KOX23" s="116"/>
      <c r="KOY23" s="116"/>
      <c r="KOZ23" s="116"/>
      <c r="KPA23" s="116"/>
      <c r="KPB23" s="116"/>
      <c r="KPC23" s="116"/>
      <c r="KPD23" s="116"/>
      <c r="KPE23" s="116"/>
      <c r="KPF23" s="116"/>
      <c r="KPG23" s="116"/>
      <c r="KPH23" s="116"/>
      <c r="KPI23" s="116"/>
      <c r="KPJ23" s="116"/>
      <c r="KPK23" s="116"/>
      <c r="KPL23" s="116"/>
      <c r="KPM23" s="116"/>
      <c r="KPN23" s="116"/>
      <c r="KPO23" s="116"/>
      <c r="KPP23" s="116"/>
      <c r="KPQ23" s="116"/>
      <c r="KPR23" s="116"/>
      <c r="KPS23" s="116"/>
      <c r="KPT23" s="116"/>
      <c r="KPU23" s="116"/>
      <c r="KPV23" s="116"/>
      <c r="KPW23" s="116"/>
      <c r="KPX23" s="116"/>
      <c r="KPY23" s="116"/>
      <c r="KPZ23" s="116"/>
      <c r="KQA23" s="116"/>
      <c r="KQB23" s="116"/>
      <c r="KQC23" s="116"/>
      <c r="KQD23" s="116"/>
      <c r="KQE23" s="116"/>
      <c r="KQF23" s="116"/>
      <c r="KQG23" s="116"/>
      <c r="KQH23" s="116"/>
      <c r="KQI23" s="116"/>
      <c r="KQJ23" s="116"/>
      <c r="KQK23" s="116"/>
      <c r="KQL23" s="116"/>
      <c r="KQM23" s="116"/>
      <c r="KQN23" s="116"/>
      <c r="KQO23" s="116"/>
      <c r="KQP23" s="116"/>
      <c r="KQQ23" s="116"/>
      <c r="KQR23" s="116"/>
      <c r="KQS23" s="116"/>
      <c r="KQT23" s="116"/>
      <c r="KQU23" s="116"/>
      <c r="KQV23" s="116"/>
      <c r="KQW23" s="116"/>
      <c r="KQX23" s="116"/>
      <c r="KQY23" s="116"/>
      <c r="KQZ23" s="116"/>
      <c r="KRA23" s="116"/>
      <c r="KRB23" s="116"/>
      <c r="KRC23" s="116"/>
      <c r="KRD23" s="116"/>
      <c r="KRE23" s="116"/>
      <c r="KRF23" s="116"/>
      <c r="KRG23" s="116"/>
      <c r="KRH23" s="116"/>
      <c r="KRI23" s="116"/>
      <c r="KRJ23" s="116"/>
      <c r="KRK23" s="116"/>
      <c r="KRL23" s="116"/>
      <c r="KRM23" s="116"/>
      <c r="KRN23" s="116"/>
      <c r="KRO23" s="116"/>
      <c r="KRP23" s="116"/>
      <c r="KRQ23" s="116"/>
      <c r="KRR23" s="116"/>
      <c r="KRS23" s="116"/>
      <c r="KRT23" s="116"/>
      <c r="KRU23" s="116"/>
      <c r="KRV23" s="116"/>
      <c r="KRW23" s="116"/>
      <c r="KRX23" s="116"/>
      <c r="KRY23" s="116"/>
      <c r="KRZ23" s="116"/>
      <c r="KSA23" s="116"/>
      <c r="KSB23" s="116"/>
      <c r="KSC23" s="116"/>
      <c r="KSD23" s="116"/>
      <c r="KSE23" s="116"/>
      <c r="KSF23" s="116"/>
      <c r="KSG23" s="116"/>
      <c r="KSH23" s="116"/>
      <c r="KSI23" s="116"/>
      <c r="KSJ23" s="116"/>
      <c r="KSK23" s="116"/>
      <c r="KSL23" s="116"/>
      <c r="KSM23" s="116"/>
      <c r="KSN23" s="116"/>
      <c r="KSO23" s="116"/>
      <c r="KSP23" s="116"/>
      <c r="KSQ23" s="116"/>
      <c r="KSR23" s="116"/>
      <c r="KSS23" s="116"/>
      <c r="KST23" s="116"/>
      <c r="KSU23" s="116"/>
      <c r="KSV23" s="116"/>
      <c r="KSW23" s="116"/>
      <c r="KSX23" s="116"/>
      <c r="KSY23" s="116"/>
      <c r="KSZ23" s="116"/>
      <c r="KTA23" s="116"/>
      <c r="KTB23" s="116"/>
      <c r="KTC23" s="116"/>
      <c r="KTD23" s="116"/>
      <c r="KTE23" s="116"/>
      <c r="KTF23" s="116"/>
      <c r="KTG23" s="116"/>
      <c r="KTH23" s="116"/>
      <c r="KTI23" s="116"/>
      <c r="KTJ23" s="116"/>
      <c r="KTK23" s="116"/>
      <c r="KTL23" s="116"/>
      <c r="KTM23" s="116"/>
      <c r="KTN23" s="116"/>
      <c r="KTO23" s="116"/>
      <c r="KTP23" s="116"/>
      <c r="KTQ23" s="116"/>
      <c r="KTR23" s="116"/>
      <c r="KTS23" s="116"/>
      <c r="KTT23" s="116"/>
      <c r="KTU23" s="116"/>
      <c r="KTV23" s="116"/>
      <c r="KTW23" s="116"/>
      <c r="KTX23" s="116"/>
      <c r="KTY23" s="116"/>
      <c r="KTZ23" s="116"/>
      <c r="KUA23" s="116"/>
      <c r="KUB23" s="116"/>
      <c r="KUC23" s="116"/>
      <c r="KUD23" s="116"/>
      <c r="KUE23" s="116"/>
      <c r="KUF23" s="116"/>
      <c r="KUG23" s="116"/>
      <c r="KUH23" s="116"/>
      <c r="KUI23" s="116"/>
      <c r="KUJ23" s="116"/>
      <c r="KUK23" s="116"/>
      <c r="KUL23" s="116"/>
      <c r="KUM23" s="116"/>
      <c r="KUN23" s="116"/>
      <c r="KUO23" s="116"/>
      <c r="KUP23" s="116"/>
      <c r="KUQ23" s="116"/>
      <c r="KUR23" s="116"/>
      <c r="KUS23" s="116"/>
      <c r="KUT23" s="116"/>
      <c r="KUU23" s="116"/>
      <c r="KUV23" s="116"/>
      <c r="KUW23" s="116"/>
      <c r="KUX23" s="116"/>
      <c r="KUY23" s="116"/>
      <c r="KUZ23" s="116"/>
      <c r="KVA23" s="116"/>
      <c r="KVB23" s="116"/>
      <c r="KVC23" s="116"/>
      <c r="KVD23" s="116"/>
      <c r="KVE23" s="116"/>
      <c r="KVF23" s="116"/>
      <c r="KVG23" s="116"/>
      <c r="KVH23" s="116"/>
      <c r="KVI23" s="116"/>
      <c r="KVJ23" s="116"/>
      <c r="KVK23" s="116"/>
      <c r="KVL23" s="116"/>
      <c r="KVM23" s="116"/>
      <c r="KVN23" s="116"/>
      <c r="KVO23" s="116"/>
      <c r="KVP23" s="116"/>
      <c r="KVQ23" s="116"/>
      <c r="KVR23" s="116"/>
      <c r="KVS23" s="116"/>
      <c r="KVT23" s="116"/>
      <c r="KVU23" s="116"/>
      <c r="KVV23" s="116"/>
      <c r="KVW23" s="116"/>
      <c r="KVX23" s="116"/>
      <c r="KVY23" s="116"/>
      <c r="KVZ23" s="116"/>
      <c r="KWA23" s="116"/>
      <c r="KWB23" s="116"/>
      <c r="KWC23" s="116"/>
      <c r="KWD23" s="116"/>
      <c r="KWE23" s="116"/>
      <c r="KWF23" s="116"/>
      <c r="KWG23" s="116"/>
      <c r="KWH23" s="116"/>
      <c r="KWI23" s="116"/>
      <c r="KWJ23" s="116"/>
      <c r="KWK23" s="116"/>
      <c r="KWL23" s="116"/>
      <c r="KWM23" s="116"/>
      <c r="KWN23" s="116"/>
      <c r="KWO23" s="116"/>
      <c r="KWP23" s="116"/>
      <c r="KWQ23" s="116"/>
      <c r="KWR23" s="116"/>
      <c r="KWS23" s="116"/>
      <c r="KWT23" s="116"/>
      <c r="KWU23" s="116"/>
      <c r="KWV23" s="116"/>
      <c r="KWW23" s="116"/>
      <c r="KWX23" s="116"/>
      <c r="KWY23" s="116"/>
      <c r="KWZ23" s="116"/>
      <c r="KXA23" s="116"/>
      <c r="KXB23" s="116"/>
      <c r="KXC23" s="116"/>
      <c r="KXD23" s="116"/>
      <c r="KXE23" s="116"/>
      <c r="KXF23" s="116"/>
      <c r="KXG23" s="116"/>
      <c r="KXH23" s="116"/>
      <c r="KXI23" s="116"/>
      <c r="KXJ23" s="116"/>
      <c r="KXK23" s="116"/>
      <c r="KXL23" s="116"/>
      <c r="KXM23" s="116"/>
      <c r="KXN23" s="116"/>
      <c r="KXO23" s="116"/>
      <c r="KXP23" s="116"/>
      <c r="KXQ23" s="116"/>
      <c r="KXR23" s="116"/>
      <c r="KXS23" s="116"/>
      <c r="KXT23" s="116"/>
      <c r="KXU23" s="116"/>
      <c r="KXV23" s="116"/>
      <c r="KXW23" s="116"/>
      <c r="KXX23" s="116"/>
      <c r="KXY23" s="116"/>
      <c r="KXZ23" s="116"/>
      <c r="KYA23" s="116"/>
      <c r="KYB23" s="116"/>
      <c r="KYC23" s="116"/>
      <c r="KYD23" s="116"/>
      <c r="KYE23" s="116"/>
      <c r="KYF23" s="116"/>
      <c r="KYG23" s="116"/>
      <c r="KYH23" s="116"/>
      <c r="KYI23" s="116"/>
      <c r="KYJ23" s="116"/>
      <c r="KYK23" s="116"/>
      <c r="KYL23" s="116"/>
      <c r="KYM23" s="116"/>
      <c r="KYN23" s="116"/>
      <c r="KYO23" s="116"/>
      <c r="KYP23" s="116"/>
      <c r="KYQ23" s="116"/>
      <c r="KYR23" s="116"/>
      <c r="KYS23" s="116"/>
      <c r="KYT23" s="116"/>
      <c r="KYU23" s="116"/>
      <c r="KYV23" s="116"/>
      <c r="KYW23" s="116"/>
      <c r="KYX23" s="116"/>
      <c r="KYY23" s="116"/>
      <c r="KYZ23" s="116"/>
      <c r="KZA23" s="116"/>
      <c r="KZB23" s="116"/>
      <c r="KZC23" s="116"/>
      <c r="KZD23" s="116"/>
      <c r="KZE23" s="116"/>
      <c r="KZF23" s="116"/>
      <c r="KZG23" s="116"/>
      <c r="KZH23" s="116"/>
      <c r="KZI23" s="116"/>
      <c r="KZJ23" s="116"/>
      <c r="KZK23" s="116"/>
      <c r="KZL23" s="116"/>
      <c r="KZM23" s="116"/>
      <c r="KZN23" s="116"/>
      <c r="KZO23" s="116"/>
      <c r="KZP23" s="116"/>
      <c r="KZQ23" s="116"/>
      <c r="KZR23" s="116"/>
      <c r="KZS23" s="116"/>
      <c r="KZT23" s="116"/>
      <c r="KZU23" s="116"/>
      <c r="KZV23" s="116"/>
      <c r="KZW23" s="116"/>
      <c r="KZX23" s="116"/>
      <c r="KZY23" s="116"/>
      <c r="KZZ23" s="116"/>
      <c r="LAA23" s="116"/>
      <c r="LAB23" s="116"/>
      <c r="LAC23" s="116"/>
      <c r="LAD23" s="116"/>
      <c r="LAE23" s="116"/>
      <c r="LAF23" s="116"/>
      <c r="LAG23" s="116"/>
      <c r="LAH23" s="116"/>
      <c r="LAI23" s="116"/>
      <c r="LAJ23" s="116"/>
      <c r="LAK23" s="116"/>
      <c r="LAL23" s="116"/>
      <c r="LAM23" s="116"/>
      <c r="LAN23" s="116"/>
      <c r="LAO23" s="116"/>
      <c r="LAP23" s="116"/>
      <c r="LAQ23" s="116"/>
      <c r="LAR23" s="116"/>
      <c r="LAS23" s="116"/>
      <c r="LAT23" s="116"/>
      <c r="LAU23" s="116"/>
      <c r="LAV23" s="116"/>
      <c r="LAW23" s="116"/>
      <c r="LAX23" s="116"/>
      <c r="LAY23" s="116"/>
      <c r="LAZ23" s="116"/>
      <c r="LBA23" s="116"/>
      <c r="LBB23" s="116"/>
      <c r="LBC23" s="116"/>
      <c r="LBD23" s="116"/>
      <c r="LBE23" s="116"/>
      <c r="LBF23" s="116"/>
      <c r="LBG23" s="116"/>
      <c r="LBH23" s="116"/>
      <c r="LBI23" s="116"/>
      <c r="LBJ23" s="116"/>
      <c r="LBK23" s="116"/>
      <c r="LBL23" s="116"/>
      <c r="LBM23" s="116"/>
      <c r="LBN23" s="116"/>
      <c r="LBO23" s="116"/>
      <c r="LBP23" s="116"/>
      <c r="LBQ23" s="116"/>
      <c r="LBR23" s="116"/>
      <c r="LBS23" s="116"/>
      <c r="LBT23" s="116"/>
      <c r="LBU23" s="116"/>
      <c r="LBV23" s="116"/>
      <c r="LBW23" s="116"/>
      <c r="LBX23" s="116"/>
      <c r="LBY23" s="116"/>
      <c r="LBZ23" s="116"/>
      <c r="LCA23" s="116"/>
      <c r="LCB23" s="116"/>
      <c r="LCC23" s="116"/>
      <c r="LCD23" s="116"/>
      <c r="LCE23" s="116"/>
      <c r="LCF23" s="116"/>
      <c r="LCG23" s="116"/>
      <c r="LCH23" s="116"/>
      <c r="LCI23" s="116"/>
      <c r="LCJ23" s="116"/>
      <c r="LCK23" s="116"/>
      <c r="LCL23" s="116"/>
      <c r="LCM23" s="116"/>
      <c r="LCN23" s="116"/>
      <c r="LCO23" s="116"/>
      <c r="LCP23" s="116"/>
      <c r="LCQ23" s="116"/>
      <c r="LCR23" s="116"/>
      <c r="LCS23" s="116"/>
      <c r="LCT23" s="116"/>
      <c r="LCU23" s="116"/>
      <c r="LCV23" s="116"/>
      <c r="LCW23" s="116"/>
      <c r="LCX23" s="116"/>
      <c r="LCY23" s="116"/>
      <c r="LCZ23" s="116"/>
      <c r="LDA23" s="116"/>
      <c r="LDB23" s="116"/>
      <c r="LDC23" s="116"/>
      <c r="LDD23" s="116"/>
      <c r="LDE23" s="116"/>
      <c r="LDF23" s="116"/>
      <c r="LDG23" s="116"/>
      <c r="LDH23" s="116"/>
      <c r="LDI23" s="116"/>
      <c r="LDJ23" s="116"/>
      <c r="LDK23" s="116"/>
      <c r="LDL23" s="116"/>
      <c r="LDM23" s="116"/>
      <c r="LDN23" s="116"/>
      <c r="LDO23" s="116"/>
      <c r="LDP23" s="116"/>
      <c r="LDQ23" s="116"/>
      <c r="LDR23" s="116"/>
      <c r="LDS23" s="116"/>
      <c r="LDT23" s="116"/>
      <c r="LDU23" s="116"/>
      <c r="LDV23" s="116"/>
      <c r="LDW23" s="116"/>
      <c r="LDX23" s="116"/>
      <c r="LDY23" s="116"/>
      <c r="LDZ23" s="116"/>
      <c r="LEA23" s="116"/>
      <c r="LEB23" s="116"/>
      <c r="LEC23" s="116"/>
      <c r="LED23" s="116"/>
      <c r="LEE23" s="116"/>
      <c r="LEF23" s="116"/>
      <c r="LEG23" s="116"/>
      <c r="LEH23" s="116"/>
      <c r="LEI23" s="116"/>
      <c r="LEJ23" s="116"/>
      <c r="LEK23" s="116"/>
      <c r="LEL23" s="116"/>
      <c r="LEM23" s="116"/>
      <c r="LEN23" s="116"/>
      <c r="LEO23" s="116"/>
      <c r="LEP23" s="116"/>
      <c r="LEQ23" s="116"/>
      <c r="LER23" s="116"/>
      <c r="LES23" s="116"/>
      <c r="LET23" s="116"/>
      <c r="LEU23" s="116"/>
      <c r="LEV23" s="116"/>
      <c r="LEW23" s="116"/>
      <c r="LEX23" s="116"/>
      <c r="LEY23" s="116"/>
      <c r="LEZ23" s="116"/>
      <c r="LFA23" s="116"/>
      <c r="LFB23" s="116"/>
      <c r="LFC23" s="116"/>
      <c r="LFD23" s="116"/>
      <c r="LFE23" s="116"/>
      <c r="LFF23" s="116"/>
      <c r="LFG23" s="116"/>
      <c r="LFH23" s="116"/>
      <c r="LFI23" s="116"/>
      <c r="LFJ23" s="116"/>
      <c r="LFK23" s="116"/>
      <c r="LFL23" s="116"/>
      <c r="LFM23" s="116"/>
      <c r="LFN23" s="116"/>
      <c r="LFO23" s="116"/>
      <c r="LFP23" s="116"/>
      <c r="LFQ23" s="116"/>
      <c r="LFR23" s="116"/>
      <c r="LFS23" s="116"/>
      <c r="LFT23" s="116"/>
      <c r="LFU23" s="116"/>
      <c r="LFV23" s="116"/>
      <c r="LFW23" s="116"/>
      <c r="LFX23" s="116"/>
      <c r="LFY23" s="116"/>
      <c r="LFZ23" s="116"/>
      <c r="LGA23" s="116"/>
      <c r="LGB23" s="116"/>
      <c r="LGC23" s="116"/>
      <c r="LGD23" s="116"/>
      <c r="LGE23" s="116"/>
      <c r="LGF23" s="116"/>
      <c r="LGG23" s="116"/>
      <c r="LGH23" s="116"/>
      <c r="LGI23" s="116"/>
      <c r="LGJ23" s="116"/>
      <c r="LGK23" s="116"/>
      <c r="LGL23" s="116"/>
      <c r="LGM23" s="116"/>
      <c r="LGN23" s="116"/>
      <c r="LGO23" s="116"/>
      <c r="LGP23" s="116"/>
      <c r="LGQ23" s="116"/>
      <c r="LGR23" s="116"/>
      <c r="LGS23" s="116"/>
      <c r="LGT23" s="116"/>
      <c r="LGU23" s="116"/>
      <c r="LGV23" s="116"/>
      <c r="LGW23" s="116"/>
      <c r="LGX23" s="116"/>
      <c r="LGY23" s="116"/>
      <c r="LGZ23" s="116"/>
      <c r="LHA23" s="116"/>
      <c r="LHB23" s="116"/>
      <c r="LHC23" s="116"/>
      <c r="LHD23" s="116"/>
      <c r="LHE23" s="116"/>
      <c r="LHF23" s="116"/>
      <c r="LHG23" s="116"/>
      <c r="LHH23" s="116"/>
      <c r="LHI23" s="116"/>
      <c r="LHJ23" s="116"/>
      <c r="LHK23" s="116"/>
      <c r="LHL23" s="116"/>
      <c r="LHM23" s="116"/>
      <c r="LHN23" s="116"/>
      <c r="LHO23" s="116"/>
      <c r="LHP23" s="116"/>
      <c r="LHQ23" s="116"/>
      <c r="LHR23" s="116"/>
      <c r="LHS23" s="116"/>
      <c r="LHT23" s="116"/>
      <c r="LHU23" s="116"/>
      <c r="LHV23" s="116"/>
      <c r="LHW23" s="116"/>
      <c r="LHX23" s="116"/>
      <c r="LHY23" s="116"/>
      <c r="LHZ23" s="116"/>
      <c r="LIA23" s="116"/>
      <c r="LIB23" s="116"/>
      <c r="LIC23" s="116"/>
      <c r="LID23" s="116"/>
      <c r="LIE23" s="116"/>
      <c r="LIF23" s="116"/>
      <c r="LIG23" s="116"/>
      <c r="LIH23" s="116"/>
      <c r="LII23" s="116"/>
      <c r="LIJ23" s="116"/>
      <c r="LIK23" s="116"/>
      <c r="LIL23" s="116"/>
      <c r="LIM23" s="116"/>
      <c r="LIN23" s="116"/>
      <c r="LIO23" s="116"/>
      <c r="LIP23" s="116"/>
      <c r="LIQ23" s="116"/>
      <c r="LIR23" s="116"/>
      <c r="LIS23" s="116"/>
      <c r="LIT23" s="116"/>
      <c r="LIU23" s="116"/>
      <c r="LIV23" s="116"/>
      <c r="LIW23" s="116"/>
      <c r="LIX23" s="116"/>
      <c r="LIY23" s="116"/>
      <c r="LIZ23" s="116"/>
      <c r="LJA23" s="116"/>
      <c r="LJB23" s="116"/>
      <c r="LJC23" s="116"/>
      <c r="LJD23" s="116"/>
      <c r="LJE23" s="116"/>
      <c r="LJF23" s="116"/>
      <c r="LJG23" s="116"/>
      <c r="LJH23" s="116"/>
      <c r="LJI23" s="116"/>
      <c r="LJJ23" s="116"/>
      <c r="LJK23" s="116"/>
      <c r="LJL23" s="116"/>
      <c r="LJM23" s="116"/>
      <c r="LJN23" s="116"/>
      <c r="LJO23" s="116"/>
      <c r="LJP23" s="116"/>
      <c r="LJQ23" s="116"/>
      <c r="LJR23" s="116"/>
      <c r="LJS23" s="116"/>
      <c r="LJT23" s="116"/>
      <c r="LJU23" s="116"/>
      <c r="LJV23" s="116"/>
      <c r="LJW23" s="116"/>
      <c r="LJX23" s="116"/>
      <c r="LJY23" s="116"/>
      <c r="LJZ23" s="116"/>
      <c r="LKA23" s="116"/>
      <c r="LKB23" s="116"/>
      <c r="LKC23" s="116"/>
      <c r="LKD23" s="116"/>
      <c r="LKE23" s="116"/>
      <c r="LKF23" s="116"/>
      <c r="LKG23" s="116"/>
      <c r="LKH23" s="116"/>
      <c r="LKI23" s="116"/>
      <c r="LKJ23" s="116"/>
      <c r="LKK23" s="116"/>
      <c r="LKL23" s="116"/>
      <c r="LKM23" s="116"/>
      <c r="LKN23" s="116"/>
      <c r="LKO23" s="116"/>
      <c r="LKP23" s="116"/>
      <c r="LKQ23" s="116"/>
      <c r="LKR23" s="116"/>
      <c r="LKS23" s="116"/>
      <c r="LKT23" s="116"/>
      <c r="LKU23" s="116"/>
      <c r="LKV23" s="116"/>
      <c r="LKW23" s="116"/>
      <c r="LKX23" s="116"/>
      <c r="LKY23" s="116"/>
      <c r="LKZ23" s="116"/>
      <c r="LLA23" s="116"/>
      <c r="LLB23" s="116"/>
      <c r="LLC23" s="116"/>
      <c r="LLD23" s="116"/>
      <c r="LLE23" s="116"/>
      <c r="LLF23" s="116"/>
      <c r="LLG23" s="116"/>
      <c r="LLH23" s="116"/>
      <c r="LLI23" s="116"/>
      <c r="LLJ23" s="116"/>
      <c r="LLK23" s="116"/>
      <c r="LLL23" s="116"/>
      <c r="LLM23" s="116"/>
      <c r="LLN23" s="116"/>
      <c r="LLO23" s="116"/>
      <c r="LLP23" s="116"/>
      <c r="LLQ23" s="116"/>
      <c r="LLR23" s="116"/>
      <c r="LLS23" s="116"/>
      <c r="LLT23" s="116"/>
      <c r="LLU23" s="116"/>
      <c r="LLV23" s="116"/>
      <c r="LLW23" s="116"/>
      <c r="LLX23" s="116"/>
      <c r="LLY23" s="116"/>
      <c r="LLZ23" s="116"/>
      <c r="LMA23" s="116"/>
      <c r="LMB23" s="116"/>
      <c r="LMC23" s="116"/>
      <c r="LMD23" s="116"/>
      <c r="LME23" s="116"/>
      <c r="LMF23" s="116"/>
      <c r="LMG23" s="116"/>
      <c r="LMH23" s="116"/>
      <c r="LMI23" s="116"/>
      <c r="LMJ23" s="116"/>
      <c r="LMK23" s="116"/>
      <c r="LML23" s="116"/>
      <c r="LMM23" s="116"/>
      <c r="LMN23" s="116"/>
      <c r="LMO23" s="116"/>
      <c r="LMP23" s="116"/>
      <c r="LMQ23" s="116"/>
      <c r="LMR23" s="116"/>
      <c r="LMS23" s="116"/>
      <c r="LMT23" s="116"/>
      <c r="LMU23" s="116"/>
      <c r="LMV23" s="116"/>
      <c r="LMW23" s="116"/>
      <c r="LMX23" s="116"/>
      <c r="LMY23" s="116"/>
      <c r="LMZ23" s="116"/>
      <c r="LNA23" s="116"/>
      <c r="LNB23" s="116"/>
      <c r="LNC23" s="116"/>
      <c r="LND23" s="116"/>
      <c r="LNE23" s="116"/>
      <c r="LNF23" s="116"/>
      <c r="LNG23" s="116"/>
      <c r="LNH23" s="116"/>
      <c r="LNI23" s="116"/>
      <c r="LNJ23" s="116"/>
      <c r="LNK23" s="116"/>
      <c r="LNL23" s="116"/>
      <c r="LNM23" s="116"/>
      <c r="LNN23" s="116"/>
      <c r="LNO23" s="116"/>
      <c r="LNP23" s="116"/>
      <c r="LNQ23" s="116"/>
      <c r="LNR23" s="116"/>
      <c r="LNS23" s="116"/>
      <c r="LNT23" s="116"/>
      <c r="LNU23" s="116"/>
      <c r="LNV23" s="116"/>
      <c r="LNW23" s="116"/>
      <c r="LNX23" s="116"/>
      <c r="LNY23" s="116"/>
      <c r="LNZ23" s="116"/>
      <c r="LOA23" s="116"/>
      <c r="LOB23" s="116"/>
      <c r="LOC23" s="116"/>
      <c r="LOD23" s="116"/>
      <c r="LOE23" s="116"/>
      <c r="LOF23" s="116"/>
      <c r="LOG23" s="116"/>
      <c r="LOH23" s="116"/>
      <c r="LOI23" s="116"/>
      <c r="LOJ23" s="116"/>
      <c r="LOK23" s="116"/>
      <c r="LOL23" s="116"/>
      <c r="LOM23" s="116"/>
      <c r="LON23" s="116"/>
      <c r="LOO23" s="116"/>
      <c r="LOP23" s="116"/>
      <c r="LOQ23" s="116"/>
      <c r="LOR23" s="116"/>
      <c r="LOS23" s="116"/>
      <c r="LOT23" s="116"/>
      <c r="LOU23" s="116"/>
      <c r="LOV23" s="116"/>
      <c r="LOW23" s="116"/>
      <c r="LOX23" s="116"/>
      <c r="LOY23" s="116"/>
      <c r="LOZ23" s="116"/>
      <c r="LPA23" s="116"/>
      <c r="LPB23" s="116"/>
      <c r="LPC23" s="116"/>
      <c r="LPD23" s="116"/>
      <c r="LPE23" s="116"/>
      <c r="LPF23" s="116"/>
      <c r="LPG23" s="116"/>
      <c r="LPH23" s="116"/>
      <c r="LPI23" s="116"/>
      <c r="LPJ23" s="116"/>
      <c r="LPK23" s="116"/>
      <c r="LPL23" s="116"/>
      <c r="LPM23" s="116"/>
      <c r="LPN23" s="116"/>
      <c r="LPO23" s="116"/>
      <c r="LPP23" s="116"/>
      <c r="LPQ23" s="116"/>
      <c r="LPR23" s="116"/>
      <c r="LPS23" s="116"/>
      <c r="LPT23" s="116"/>
      <c r="LPU23" s="116"/>
      <c r="LPV23" s="116"/>
      <c r="LPW23" s="116"/>
      <c r="LPX23" s="116"/>
      <c r="LPY23" s="116"/>
      <c r="LPZ23" s="116"/>
      <c r="LQA23" s="116"/>
      <c r="LQB23" s="116"/>
      <c r="LQC23" s="116"/>
      <c r="LQD23" s="116"/>
      <c r="LQE23" s="116"/>
      <c r="LQF23" s="116"/>
      <c r="LQG23" s="116"/>
      <c r="LQH23" s="116"/>
      <c r="LQI23" s="116"/>
      <c r="LQJ23" s="116"/>
      <c r="LQK23" s="116"/>
      <c r="LQL23" s="116"/>
      <c r="LQM23" s="116"/>
      <c r="LQN23" s="116"/>
      <c r="LQO23" s="116"/>
      <c r="LQP23" s="116"/>
      <c r="LQQ23" s="116"/>
      <c r="LQR23" s="116"/>
      <c r="LQS23" s="116"/>
      <c r="LQT23" s="116"/>
      <c r="LQU23" s="116"/>
      <c r="LQV23" s="116"/>
      <c r="LQW23" s="116"/>
      <c r="LQX23" s="116"/>
      <c r="LQY23" s="116"/>
      <c r="LQZ23" s="116"/>
      <c r="LRA23" s="116"/>
      <c r="LRB23" s="116"/>
      <c r="LRC23" s="116"/>
      <c r="LRD23" s="116"/>
      <c r="LRE23" s="116"/>
      <c r="LRF23" s="116"/>
      <c r="LRG23" s="116"/>
      <c r="LRH23" s="116"/>
      <c r="LRI23" s="116"/>
      <c r="LRJ23" s="116"/>
      <c r="LRK23" s="116"/>
      <c r="LRL23" s="116"/>
      <c r="LRM23" s="116"/>
      <c r="LRN23" s="116"/>
      <c r="LRO23" s="116"/>
      <c r="LRP23" s="116"/>
      <c r="LRQ23" s="116"/>
      <c r="LRR23" s="116"/>
      <c r="LRS23" s="116"/>
      <c r="LRT23" s="116"/>
      <c r="LRU23" s="116"/>
      <c r="LRV23" s="116"/>
      <c r="LRW23" s="116"/>
      <c r="LRX23" s="116"/>
      <c r="LRY23" s="116"/>
      <c r="LRZ23" s="116"/>
      <c r="LSA23" s="116"/>
      <c r="LSB23" s="116"/>
      <c r="LSC23" s="116"/>
      <c r="LSD23" s="116"/>
      <c r="LSE23" s="116"/>
      <c r="LSF23" s="116"/>
      <c r="LSG23" s="116"/>
      <c r="LSH23" s="116"/>
      <c r="LSI23" s="116"/>
      <c r="LSJ23" s="116"/>
      <c r="LSK23" s="116"/>
      <c r="LSL23" s="116"/>
      <c r="LSM23" s="116"/>
      <c r="LSN23" s="116"/>
      <c r="LSO23" s="116"/>
      <c r="LSP23" s="116"/>
      <c r="LSQ23" s="116"/>
      <c r="LSR23" s="116"/>
      <c r="LSS23" s="116"/>
      <c r="LST23" s="116"/>
      <c r="LSU23" s="116"/>
      <c r="LSV23" s="116"/>
      <c r="LSW23" s="116"/>
      <c r="LSX23" s="116"/>
      <c r="LSY23" s="116"/>
      <c r="LSZ23" s="116"/>
      <c r="LTA23" s="116"/>
      <c r="LTB23" s="116"/>
      <c r="LTC23" s="116"/>
      <c r="LTD23" s="116"/>
      <c r="LTE23" s="116"/>
      <c r="LTF23" s="116"/>
      <c r="LTG23" s="116"/>
      <c r="LTH23" s="116"/>
      <c r="LTI23" s="116"/>
      <c r="LTJ23" s="116"/>
      <c r="LTK23" s="116"/>
      <c r="LTL23" s="116"/>
      <c r="LTM23" s="116"/>
      <c r="LTN23" s="116"/>
      <c r="LTO23" s="116"/>
      <c r="LTP23" s="116"/>
      <c r="LTQ23" s="116"/>
      <c r="LTR23" s="116"/>
      <c r="LTS23" s="116"/>
      <c r="LTT23" s="116"/>
      <c r="LTU23" s="116"/>
      <c r="LTV23" s="116"/>
      <c r="LTW23" s="116"/>
      <c r="LTX23" s="116"/>
      <c r="LTY23" s="116"/>
      <c r="LTZ23" s="116"/>
      <c r="LUA23" s="116"/>
      <c r="LUB23" s="116"/>
      <c r="LUC23" s="116"/>
      <c r="LUD23" s="116"/>
      <c r="LUE23" s="116"/>
      <c r="LUF23" s="116"/>
      <c r="LUG23" s="116"/>
      <c r="LUH23" s="116"/>
      <c r="LUI23" s="116"/>
      <c r="LUJ23" s="116"/>
      <c r="LUK23" s="116"/>
      <c r="LUL23" s="116"/>
      <c r="LUM23" s="116"/>
      <c r="LUN23" s="116"/>
      <c r="LUO23" s="116"/>
      <c r="LUP23" s="116"/>
      <c r="LUQ23" s="116"/>
      <c r="LUR23" s="116"/>
      <c r="LUS23" s="116"/>
      <c r="LUT23" s="116"/>
      <c r="LUU23" s="116"/>
      <c r="LUV23" s="116"/>
      <c r="LUW23" s="116"/>
      <c r="LUX23" s="116"/>
      <c r="LUY23" s="116"/>
      <c r="LUZ23" s="116"/>
      <c r="LVA23" s="116"/>
      <c r="LVB23" s="116"/>
      <c r="LVC23" s="116"/>
      <c r="LVD23" s="116"/>
      <c r="LVE23" s="116"/>
      <c r="LVF23" s="116"/>
      <c r="LVG23" s="116"/>
      <c r="LVH23" s="116"/>
      <c r="LVI23" s="116"/>
      <c r="LVJ23" s="116"/>
      <c r="LVK23" s="116"/>
      <c r="LVL23" s="116"/>
      <c r="LVM23" s="116"/>
      <c r="LVN23" s="116"/>
      <c r="LVO23" s="116"/>
      <c r="LVP23" s="116"/>
      <c r="LVQ23" s="116"/>
      <c r="LVR23" s="116"/>
      <c r="LVS23" s="116"/>
      <c r="LVT23" s="116"/>
      <c r="LVU23" s="116"/>
      <c r="LVV23" s="116"/>
      <c r="LVW23" s="116"/>
      <c r="LVX23" s="116"/>
      <c r="LVY23" s="116"/>
      <c r="LVZ23" s="116"/>
      <c r="LWA23" s="116"/>
      <c r="LWB23" s="116"/>
      <c r="LWC23" s="116"/>
      <c r="LWD23" s="116"/>
      <c r="LWE23" s="116"/>
      <c r="LWF23" s="116"/>
      <c r="LWG23" s="116"/>
      <c r="LWH23" s="116"/>
      <c r="LWI23" s="116"/>
      <c r="LWJ23" s="116"/>
      <c r="LWK23" s="116"/>
      <c r="LWL23" s="116"/>
      <c r="LWM23" s="116"/>
      <c r="LWN23" s="116"/>
      <c r="LWO23" s="116"/>
      <c r="LWP23" s="116"/>
      <c r="LWQ23" s="116"/>
      <c r="LWR23" s="116"/>
      <c r="LWS23" s="116"/>
      <c r="LWT23" s="116"/>
      <c r="LWU23" s="116"/>
      <c r="LWV23" s="116"/>
      <c r="LWW23" s="116"/>
      <c r="LWX23" s="116"/>
      <c r="LWY23" s="116"/>
      <c r="LWZ23" s="116"/>
      <c r="LXA23" s="116"/>
      <c r="LXB23" s="116"/>
      <c r="LXC23" s="116"/>
      <c r="LXD23" s="116"/>
      <c r="LXE23" s="116"/>
      <c r="LXF23" s="116"/>
      <c r="LXG23" s="116"/>
      <c r="LXH23" s="116"/>
      <c r="LXI23" s="116"/>
      <c r="LXJ23" s="116"/>
      <c r="LXK23" s="116"/>
      <c r="LXL23" s="116"/>
      <c r="LXM23" s="116"/>
      <c r="LXN23" s="116"/>
      <c r="LXO23" s="116"/>
      <c r="LXP23" s="116"/>
      <c r="LXQ23" s="116"/>
      <c r="LXR23" s="116"/>
      <c r="LXS23" s="116"/>
      <c r="LXT23" s="116"/>
      <c r="LXU23" s="116"/>
      <c r="LXV23" s="116"/>
      <c r="LXW23" s="116"/>
      <c r="LXX23" s="116"/>
      <c r="LXY23" s="116"/>
      <c r="LXZ23" s="116"/>
      <c r="LYA23" s="116"/>
      <c r="LYB23" s="116"/>
      <c r="LYC23" s="116"/>
      <c r="LYD23" s="116"/>
      <c r="LYE23" s="116"/>
      <c r="LYF23" s="116"/>
      <c r="LYG23" s="116"/>
      <c r="LYH23" s="116"/>
      <c r="LYI23" s="116"/>
      <c r="LYJ23" s="116"/>
      <c r="LYK23" s="116"/>
      <c r="LYL23" s="116"/>
      <c r="LYM23" s="116"/>
      <c r="LYN23" s="116"/>
      <c r="LYO23" s="116"/>
      <c r="LYP23" s="116"/>
      <c r="LYQ23" s="116"/>
      <c r="LYR23" s="116"/>
      <c r="LYS23" s="116"/>
      <c r="LYT23" s="116"/>
      <c r="LYU23" s="116"/>
      <c r="LYV23" s="116"/>
      <c r="LYW23" s="116"/>
      <c r="LYX23" s="116"/>
      <c r="LYY23" s="116"/>
      <c r="LYZ23" s="116"/>
      <c r="LZA23" s="116"/>
      <c r="LZB23" s="116"/>
      <c r="LZC23" s="116"/>
      <c r="LZD23" s="116"/>
      <c r="LZE23" s="116"/>
      <c r="LZF23" s="116"/>
      <c r="LZG23" s="116"/>
      <c r="LZH23" s="116"/>
      <c r="LZI23" s="116"/>
      <c r="LZJ23" s="116"/>
      <c r="LZK23" s="116"/>
      <c r="LZL23" s="116"/>
      <c r="LZM23" s="116"/>
      <c r="LZN23" s="116"/>
      <c r="LZO23" s="116"/>
      <c r="LZP23" s="116"/>
      <c r="LZQ23" s="116"/>
      <c r="LZR23" s="116"/>
      <c r="LZS23" s="116"/>
      <c r="LZT23" s="116"/>
      <c r="LZU23" s="116"/>
      <c r="LZV23" s="116"/>
      <c r="LZW23" s="116"/>
      <c r="LZX23" s="116"/>
      <c r="LZY23" s="116"/>
      <c r="LZZ23" s="116"/>
      <c r="MAA23" s="116"/>
      <c r="MAB23" s="116"/>
      <c r="MAC23" s="116"/>
      <c r="MAD23" s="116"/>
      <c r="MAE23" s="116"/>
      <c r="MAF23" s="116"/>
      <c r="MAG23" s="116"/>
      <c r="MAH23" s="116"/>
      <c r="MAI23" s="116"/>
      <c r="MAJ23" s="116"/>
      <c r="MAK23" s="116"/>
      <c r="MAL23" s="116"/>
      <c r="MAM23" s="116"/>
      <c r="MAN23" s="116"/>
      <c r="MAO23" s="116"/>
      <c r="MAP23" s="116"/>
      <c r="MAQ23" s="116"/>
      <c r="MAR23" s="116"/>
      <c r="MAS23" s="116"/>
      <c r="MAT23" s="116"/>
      <c r="MAU23" s="116"/>
      <c r="MAV23" s="116"/>
      <c r="MAW23" s="116"/>
      <c r="MAX23" s="116"/>
      <c r="MAY23" s="116"/>
      <c r="MAZ23" s="116"/>
      <c r="MBA23" s="116"/>
      <c r="MBB23" s="116"/>
      <c r="MBC23" s="116"/>
      <c r="MBD23" s="116"/>
      <c r="MBE23" s="116"/>
      <c r="MBF23" s="116"/>
      <c r="MBG23" s="116"/>
      <c r="MBH23" s="116"/>
      <c r="MBI23" s="116"/>
      <c r="MBJ23" s="116"/>
      <c r="MBK23" s="116"/>
      <c r="MBL23" s="116"/>
      <c r="MBM23" s="116"/>
      <c r="MBN23" s="116"/>
      <c r="MBO23" s="116"/>
      <c r="MBP23" s="116"/>
      <c r="MBQ23" s="116"/>
      <c r="MBR23" s="116"/>
      <c r="MBS23" s="116"/>
      <c r="MBT23" s="116"/>
      <c r="MBU23" s="116"/>
      <c r="MBV23" s="116"/>
      <c r="MBW23" s="116"/>
      <c r="MBX23" s="116"/>
      <c r="MBY23" s="116"/>
      <c r="MBZ23" s="116"/>
      <c r="MCA23" s="116"/>
      <c r="MCB23" s="116"/>
      <c r="MCC23" s="116"/>
      <c r="MCD23" s="116"/>
      <c r="MCE23" s="116"/>
      <c r="MCF23" s="116"/>
      <c r="MCG23" s="116"/>
      <c r="MCH23" s="116"/>
      <c r="MCI23" s="116"/>
      <c r="MCJ23" s="116"/>
      <c r="MCK23" s="116"/>
      <c r="MCL23" s="116"/>
      <c r="MCM23" s="116"/>
      <c r="MCN23" s="116"/>
      <c r="MCO23" s="116"/>
      <c r="MCP23" s="116"/>
      <c r="MCQ23" s="116"/>
      <c r="MCR23" s="116"/>
      <c r="MCS23" s="116"/>
      <c r="MCT23" s="116"/>
      <c r="MCU23" s="116"/>
      <c r="MCV23" s="116"/>
      <c r="MCW23" s="116"/>
      <c r="MCX23" s="116"/>
      <c r="MCY23" s="116"/>
      <c r="MCZ23" s="116"/>
      <c r="MDA23" s="116"/>
      <c r="MDB23" s="116"/>
      <c r="MDC23" s="116"/>
      <c r="MDD23" s="116"/>
      <c r="MDE23" s="116"/>
      <c r="MDF23" s="116"/>
      <c r="MDG23" s="116"/>
      <c r="MDH23" s="116"/>
      <c r="MDI23" s="116"/>
      <c r="MDJ23" s="116"/>
      <c r="MDK23" s="116"/>
      <c r="MDL23" s="116"/>
      <c r="MDM23" s="116"/>
      <c r="MDN23" s="116"/>
      <c r="MDO23" s="116"/>
      <c r="MDP23" s="116"/>
      <c r="MDQ23" s="116"/>
      <c r="MDR23" s="116"/>
      <c r="MDS23" s="116"/>
      <c r="MDT23" s="116"/>
      <c r="MDU23" s="116"/>
      <c r="MDV23" s="116"/>
      <c r="MDW23" s="116"/>
      <c r="MDX23" s="116"/>
      <c r="MDY23" s="116"/>
      <c r="MDZ23" s="116"/>
      <c r="MEA23" s="116"/>
      <c r="MEB23" s="116"/>
      <c r="MEC23" s="116"/>
      <c r="MED23" s="116"/>
      <c r="MEE23" s="116"/>
      <c r="MEF23" s="116"/>
      <c r="MEG23" s="116"/>
      <c r="MEH23" s="116"/>
      <c r="MEI23" s="116"/>
      <c r="MEJ23" s="116"/>
      <c r="MEK23" s="116"/>
      <c r="MEL23" s="116"/>
      <c r="MEM23" s="116"/>
      <c r="MEN23" s="116"/>
      <c r="MEO23" s="116"/>
      <c r="MEP23" s="116"/>
      <c r="MEQ23" s="116"/>
      <c r="MER23" s="116"/>
      <c r="MES23" s="116"/>
      <c r="MET23" s="116"/>
      <c r="MEU23" s="116"/>
      <c r="MEV23" s="116"/>
      <c r="MEW23" s="116"/>
      <c r="MEX23" s="116"/>
      <c r="MEY23" s="116"/>
      <c r="MEZ23" s="116"/>
      <c r="MFA23" s="116"/>
      <c r="MFB23" s="116"/>
      <c r="MFC23" s="116"/>
      <c r="MFD23" s="116"/>
      <c r="MFE23" s="116"/>
      <c r="MFF23" s="116"/>
      <c r="MFG23" s="116"/>
      <c r="MFH23" s="116"/>
      <c r="MFI23" s="116"/>
      <c r="MFJ23" s="116"/>
      <c r="MFK23" s="116"/>
      <c r="MFL23" s="116"/>
      <c r="MFM23" s="116"/>
      <c r="MFN23" s="116"/>
      <c r="MFO23" s="116"/>
      <c r="MFP23" s="116"/>
      <c r="MFQ23" s="116"/>
      <c r="MFR23" s="116"/>
      <c r="MFS23" s="116"/>
      <c r="MFT23" s="116"/>
      <c r="MFU23" s="116"/>
      <c r="MFV23" s="116"/>
      <c r="MFW23" s="116"/>
      <c r="MFX23" s="116"/>
      <c r="MFY23" s="116"/>
      <c r="MFZ23" s="116"/>
      <c r="MGA23" s="116"/>
      <c r="MGB23" s="116"/>
      <c r="MGC23" s="116"/>
      <c r="MGD23" s="116"/>
      <c r="MGE23" s="116"/>
      <c r="MGF23" s="116"/>
      <c r="MGG23" s="116"/>
      <c r="MGH23" s="116"/>
      <c r="MGI23" s="116"/>
      <c r="MGJ23" s="116"/>
      <c r="MGK23" s="116"/>
      <c r="MGL23" s="116"/>
      <c r="MGM23" s="116"/>
      <c r="MGN23" s="116"/>
      <c r="MGO23" s="116"/>
      <c r="MGP23" s="116"/>
      <c r="MGQ23" s="116"/>
      <c r="MGR23" s="116"/>
      <c r="MGS23" s="116"/>
      <c r="MGT23" s="116"/>
      <c r="MGU23" s="116"/>
      <c r="MGV23" s="116"/>
      <c r="MGW23" s="116"/>
      <c r="MGX23" s="116"/>
      <c r="MGY23" s="116"/>
      <c r="MGZ23" s="116"/>
      <c r="MHA23" s="116"/>
      <c r="MHB23" s="116"/>
      <c r="MHC23" s="116"/>
      <c r="MHD23" s="116"/>
      <c r="MHE23" s="116"/>
      <c r="MHF23" s="116"/>
      <c r="MHG23" s="116"/>
      <c r="MHH23" s="116"/>
      <c r="MHI23" s="116"/>
      <c r="MHJ23" s="116"/>
      <c r="MHK23" s="116"/>
      <c r="MHL23" s="116"/>
      <c r="MHM23" s="116"/>
      <c r="MHN23" s="116"/>
      <c r="MHO23" s="116"/>
      <c r="MHP23" s="116"/>
      <c r="MHQ23" s="116"/>
      <c r="MHR23" s="116"/>
      <c r="MHS23" s="116"/>
      <c r="MHT23" s="116"/>
      <c r="MHU23" s="116"/>
      <c r="MHV23" s="116"/>
      <c r="MHW23" s="116"/>
      <c r="MHX23" s="116"/>
      <c r="MHY23" s="116"/>
      <c r="MHZ23" s="116"/>
      <c r="MIA23" s="116"/>
      <c r="MIB23" s="116"/>
      <c r="MIC23" s="116"/>
      <c r="MID23" s="116"/>
      <c r="MIE23" s="116"/>
      <c r="MIF23" s="116"/>
      <c r="MIG23" s="116"/>
      <c r="MIH23" s="116"/>
      <c r="MII23" s="116"/>
      <c r="MIJ23" s="116"/>
      <c r="MIK23" s="116"/>
      <c r="MIL23" s="116"/>
      <c r="MIM23" s="116"/>
      <c r="MIN23" s="116"/>
      <c r="MIO23" s="116"/>
      <c r="MIP23" s="116"/>
      <c r="MIQ23" s="116"/>
      <c r="MIR23" s="116"/>
      <c r="MIS23" s="116"/>
      <c r="MIT23" s="116"/>
      <c r="MIU23" s="116"/>
      <c r="MIV23" s="116"/>
      <c r="MIW23" s="116"/>
      <c r="MIX23" s="116"/>
      <c r="MIY23" s="116"/>
      <c r="MIZ23" s="116"/>
      <c r="MJA23" s="116"/>
      <c r="MJB23" s="116"/>
      <c r="MJC23" s="116"/>
      <c r="MJD23" s="116"/>
      <c r="MJE23" s="116"/>
      <c r="MJF23" s="116"/>
      <c r="MJG23" s="116"/>
      <c r="MJH23" s="116"/>
      <c r="MJI23" s="116"/>
      <c r="MJJ23" s="116"/>
      <c r="MJK23" s="116"/>
      <c r="MJL23" s="116"/>
      <c r="MJM23" s="116"/>
      <c r="MJN23" s="116"/>
      <c r="MJO23" s="116"/>
      <c r="MJP23" s="116"/>
      <c r="MJQ23" s="116"/>
      <c r="MJR23" s="116"/>
      <c r="MJS23" s="116"/>
      <c r="MJT23" s="116"/>
      <c r="MJU23" s="116"/>
      <c r="MJV23" s="116"/>
      <c r="MJW23" s="116"/>
      <c r="MJX23" s="116"/>
      <c r="MJY23" s="116"/>
      <c r="MJZ23" s="116"/>
      <c r="MKA23" s="116"/>
      <c r="MKB23" s="116"/>
      <c r="MKC23" s="116"/>
      <c r="MKD23" s="116"/>
      <c r="MKE23" s="116"/>
      <c r="MKF23" s="116"/>
      <c r="MKG23" s="116"/>
      <c r="MKH23" s="116"/>
      <c r="MKI23" s="116"/>
      <c r="MKJ23" s="116"/>
      <c r="MKK23" s="116"/>
      <c r="MKL23" s="116"/>
      <c r="MKM23" s="116"/>
      <c r="MKN23" s="116"/>
      <c r="MKO23" s="116"/>
      <c r="MKP23" s="116"/>
      <c r="MKQ23" s="116"/>
      <c r="MKR23" s="116"/>
      <c r="MKS23" s="116"/>
      <c r="MKT23" s="116"/>
      <c r="MKU23" s="116"/>
      <c r="MKV23" s="116"/>
      <c r="MKW23" s="116"/>
      <c r="MKX23" s="116"/>
      <c r="MKY23" s="116"/>
      <c r="MKZ23" s="116"/>
      <c r="MLA23" s="116"/>
      <c r="MLB23" s="116"/>
      <c r="MLC23" s="116"/>
      <c r="MLD23" s="116"/>
      <c r="MLE23" s="116"/>
      <c r="MLF23" s="116"/>
      <c r="MLG23" s="116"/>
      <c r="MLH23" s="116"/>
      <c r="MLI23" s="116"/>
      <c r="MLJ23" s="116"/>
      <c r="MLK23" s="116"/>
      <c r="MLL23" s="116"/>
      <c r="MLM23" s="116"/>
      <c r="MLN23" s="116"/>
      <c r="MLO23" s="116"/>
      <c r="MLP23" s="116"/>
      <c r="MLQ23" s="116"/>
      <c r="MLR23" s="116"/>
      <c r="MLS23" s="116"/>
      <c r="MLT23" s="116"/>
      <c r="MLU23" s="116"/>
      <c r="MLV23" s="116"/>
      <c r="MLW23" s="116"/>
      <c r="MLX23" s="116"/>
      <c r="MLY23" s="116"/>
      <c r="MLZ23" s="116"/>
      <c r="MMA23" s="116"/>
      <c r="MMB23" s="116"/>
      <c r="MMC23" s="116"/>
      <c r="MMD23" s="116"/>
      <c r="MME23" s="116"/>
      <c r="MMF23" s="116"/>
      <c r="MMG23" s="116"/>
      <c r="MMH23" s="116"/>
      <c r="MMI23" s="116"/>
      <c r="MMJ23" s="116"/>
      <c r="MMK23" s="116"/>
      <c r="MML23" s="116"/>
      <c r="MMM23" s="116"/>
      <c r="MMN23" s="116"/>
      <c r="MMO23" s="116"/>
      <c r="MMP23" s="116"/>
      <c r="MMQ23" s="116"/>
      <c r="MMR23" s="116"/>
      <c r="MMS23" s="116"/>
      <c r="MMT23" s="116"/>
      <c r="MMU23" s="116"/>
      <c r="MMV23" s="116"/>
      <c r="MMW23" s="116"/>
      <c r="MMX23" s="116"/>
      <c r="MMY23" s="116"/>
      <c r="MMZ23" s="116"/>
      <c r="MNA23" s="116"/>
      <c r="MNB23" s="116"/>
      <c r="MNC23" s="116"/>
      <c r="MND23" s="116"/>
      <c r="MNE23" s="116"/>
      <c r="MNF23" s="116"/>
      <c r="MNG23" s="116"/>
      <c r="MNH23" s="116"/>
      <c r="MNI23" s="116"/>
      <c r="MNJ23" s="116"/>
      <c r="MNK23" s="116"/>
      <c r="MNL23" s="116"/>
      <c r="MNM23" s="116"/>
      <c r="MNN23" s="116"/>
      <c r="MNO23" s="116"/>
      <c r="MNP23" s="116"/>
      <c r="MNQ23" s="116"/>
      <c r="MNR23" s="116"/>
      <c r="MNS23" s="116"/>
      <c r="MNT23" s="116"/>
      <c r="MNU23" s="116"/>
      <c r="MNV23" s="116"/>
      <c r="MNW23" s="116"/>
      <c r="MNX23" s="116"/>
      <c r="MNY23" s="116"/>
      <c r="MNZ23" s="116"/>
      <c r="MOA23" s="116"/>
      <c r="MOB23" s="116"/>
      <c r="MOC23" s="116"/>
      <c r="MOD23" s="116"/>
      <c r="MOE23" s="116"/>
      <c r="MOF23" s="116"/>
      <c r="MOG23" s="116"/>
      <c r="MOH23" s="116"/>
      <c r="MOI23" s="116"/>
      <c r="MOJ23" s="116"/>
      <c r="MOK23" s="116"/>
      <c r="MOL23" s="116"/>
      <c r="MOM23" s="116"/>
      <c r="MON23" s="116"/>
      <c r="MOO23" s="116"/>
      <c r="MOP23" s="116"/>
      <c r="MOQ23" s="116"/>
      <c r="MOR23" s="116"/>
      <c r="MOS23" s="116"/>
      <c r="MOT23" s="116"/>
      <c r="MOU23" s="116"/>
      <c r="MOV23" s="116"/>
      <c r="MOW23" s="116"/>
      <c r="MOX23" s="116"/>
      <c r="MOY23" s="116"/>
      <c r="MOZ23" s="116"/>
      <c r="MPA23" s="116"/>
      <c r="MPB23" s="116"/>
      <c r="MPC23" s="116"/>
      <c r="MPD23" s="116"/>
      <c r="MPE23" s="116"/>
      <c r="MPF23" s="116"/>
      <c r="MPG23" s="116"/>
      <c r="MPH23" s="116"/>
      <c r="MPI23" s="116"/>
      <c r="MPJ23" s="116"/>
      <c r="MPK23" s="116"/>
      <c r="MPL23" s="116"/>
      <c r="MPM23" s="116"/>
      <c r="MPN23" s="116"/>
      <c r="MPO23" s="116"/>
      <c r="MPP23" s="116"/>
      <c r="MPQ23" s="116"/>
      <c r="MPR23" s="116"/>
      <c r="MPS23" s="116"/>
      <c r="MPT23" s="116"/>
      <c r="MPU23" s="116"/>
      <c r="MPV23" s="116"/>
      <c r="MPW23" s="116"/>
      <c r="MPX23" s="116"/>
      <c r="MPY23" s="116"/>
      <c r="MPZ23" s="116"/>
      <c r="MQA23" s="116"/>
      <c r="MQB23" s="116"/>
      <c r="MQC23" s="116"/>
      <c r="MQD23" s="116"/>
      <c r="MQE23" s="116"/>
      <c r="MQF23" s="116"/>
      <c r="MQG23" s="116"/>
      <c r="MQH23" s="116"/>
      <c r="MQI23" s="116"/>
      <c r="MQJ23" s="116"/>
      <c r="MQK23" s="116"/>
      <c r="MQL23" s="116"/>
      <c r="MQM23" s="116"/>
      <c r="MQN23" s="116"/>
      <c r="MQO23" s="116"/>
      <c r="MQP23" s="116"/>
      <c r="MQQ23" s="116"/>
      <c r="MQR23" s="116"/>
      <c r="MQS23" s="116"/>
      <c r="MQT23" s="116"/>
      <c r="MQU23" s="116"/>
      <c r="MQV23" s="116"/>
      <c r="MQW23" s="116"/>
      <c r="MQX23" s="116"/>
      <c r="MQY23" s="116"/>
      <c r="MQZ23" s="116"/>
      <c r="MRA23" s="116"/>
      <c r="MRB23" s="116"/>
      <c r="MRC23" s="116"/>
      <c r="MRD23" s="116"/>
      <c r="MRE23" s="116"/>
      <c r="MRF23" s="116"/>
      <c r="MRG23" s="116"/>
      <c r="MRH23" s="116"/>
      <c r="MRI23" s="116"/>
      <c r="MRJ23" s="116"/>
      <c r="MRK23" s="116"/>
      <c r="MRL23" s="116"/>
      <c r="MRM23" s="116"/>
      <c r="MRN23" s="116"/>
      <c r="MRO23" s="116"/>
      <c r="MRP23" s="116"/>
      <c r="MRQ23" s="116"/>
      <c r="MRR23" s="116"/>
      <c r="MRS23" s="116"/>
      <c r="MRT23" s="116"/>
      <c r="MRU23" s="116"/>
      <c r="MRV23" s="116"/>
      <c r="MRW23" s="116"/>
      <c r="MRX23" s="116"/>
      <c r="MRY23" s="116"/>
      <c r="MRZ23" s="116"/>
      <c r="MSA23" s="116"/>
      <c r="MSB23" s="116"/>
      <c r="MSC23" s="116"/>
      <c r="MSD23" s="116"/>
      <c r="MSE23" s="116"/>
      <c r="MSF23" s="116"/>
      <c r="MSG23" s="116"/>
      <c r="MSH23" s="116"/>
      <c r="MSI23" s="116"/>
      <c r="MSJ23" s="116"/>
      <c r="MSK23" s="116"/>
      <c r="MSL23" s="116"/>
      <c r="MSM23" s="116"/>
      <c r="MSN23" s="116"/>
      <c r="MSO23" s="116"/>
      <c r="MSP23" s="116"/>
      <c r="MSQ23" s="116"/>
      <c r="MSR23" s="116"/>
      <c r="MSS23" s="116"/>
      <c r="MST23" s="116"/>
      <c r="MSU23" s="116"/>
      <c r="MSV23" s="116"/>
      <c r="MSW23" s="116"/>
      <c r="MSX23" s="116"/>
      <c r="MSY23" s="116"/>
      <c r="MSZ23" s="116"/>
      <c r="MTA23" s="116"/>
      <c r="MTB23" s="116"/>
      <c r="MTC23" s="116"/>
      <c r="MTD23" s="116"/>
      <c r="MTE23" s="116"/>
      <c r="MTF23" s="116"/>
      <c r="MTG23" s="116"/>
      <c r="MTH23" s="116"/>
      <c r="MTI23" s="116"/>
      <c r="MTJ23" s="116"/>
      <c r="MTK23" s="116"/>
      <c r="MTL23" s="116"/>
      <c r="MTM23" s="116"/>
      <c r="MTN23" s="116"/>
      <c r="MTO23" s="116"/>
      <c r="MTP23" s="116"/>
      <c r="MTQ23" s="116"/>
      <c r="MTR23" s="116"/>
      <c r="MTS23" s="116"/>
      <c r="MTT23" s="116"/>
      <c r="MTU23" s="116"/>
      <c r="MTV23" s="116"/>
      <c r="MTW23" s="116"/>
      <c r="MTX23" s="116"/>
      <c r="MTY23" s="116"/>
      <c r="MTZ23" s="116"/>
      <c r="MUA23" s="116"/>
      <c r="MUB23" s="116"/>
      <c r="MUC23" s="116"/>
      <c r="MUD23" s="116"/>
      <c r="MUE23" s="116"/>
      <c r="MUF23" s="116"/>
      <c r="MUG23" s="116"/>
      <c r="MUH23" s="116"/>
      <c r="MUI23" s="116"/>
      <c r="MUJ23" s="116"/>
      <c r="MUK23" s="116"/>
      <c r="MUL23" s="116"/>
      <c r="MUM23" s="116"/>
      <c r="MUN23" s="116"/>
      <c r="MUO23" s="116"/>
      <c r="MUP23" s="116"/>
      <c r="MUQ23" s="116"/>
      <c r="MUR23" s="116"/>
      <c r="MUS23" s="116"/>
      <c r="MUT23" s="116"/>
      <c r="MUU23" s="116"/>
      <c r="MUV23" s="116"/>
      <c r="MUW23" s="116"/>
      <c r="MUX23" s="116"/>
      <c r="MUY23" s="116"/>
      <c r="MUZ23" s="116"/>
      <c r="MVA23" s="116"/>
      <c r="MVB23" s="116"/>
      <c r="MVC23" s="116"/>
      <c r="MVD23" s="116"/>
      <c r="MVE23" s="116"/>
      <c r="MVF23" s="116"/>
      <c r="MVG23" s="116"/>
      <c r="MVH23" s="116"/>
      <c r="MVI23" s="116"/>
      <c r="MVJ23" s="116"/>
      <c r="MVK23" s="116"/>
      <c r="MVL23" s="116"/>
      <c r="MVM23" s="116"/>
      <c r="MVN23" s="116"/>
      <c r="MVO23" s="116"/>
      <c r="MVP23" s="116"/>
      <c r="MVQ23" s="116"/>
      <c r="MVR23" s="116"/>
      <c r="MVS23" s="116"/>
      <c r="MVT23" s="116"/>
      <c r="MVU23" s="116"/>
      <c r="MVV23" s="116"/>
      <c r="MVW23" s="116"/>
      <c r="MVX23" s="116"/>
      <c r="MVY23" s="116"/>
      <c r="MVZ23" s="116"/>
      <c r="MWA23" s="116"/>
      <c r="MWB23" s="116"/>
      <c r="MWC23" s="116"/>
      <c r="MWD23" s="116"/>
      <c r="MWE23" s="116"/>
      <c r="MWF23" s="116"/>
      <c r="MWG23" s="116"/>
      <c r="MWH23" s="116"/>
      <c r="MWI23" s="116"/>
      <c r="MWJ23" s="116"/>
      <c r="MWK23" s="116"/>
      <c r="MWL23" s="116"/>
      <c r="MWM23" s="116"/>
      <c r="MWN23" s="116"/>
      <c r="MWO23" s="116"/>
      <c r="MWP23" s="116"/>
      <c r="MWQ23" s="116"/>
      <c r="MWR23" s="116"/>
      <c r="MWS23" s="116"/>
      <c r="MWT23" s="116"/>
      <c r="MWU23" s="116"/>
      <c r="MWV23" s="116"/>
      <c r="MWW23" s="116"/>
      <c r="MWX23" s="116"/>
      <c r="MWY23" s="116"/>
      <c r="MWZ23" s="116"/>
      <c r="MXA23" s="116"/>
      <c r="MXB23" s="116"/>
      <c r="MXC23" s="116"/>
      <c r="MXD23" s="116"/>
      <c r="MXE23" s="116"/>
      <c r="MXF23" s="116"/>
      <c r="MXG23" s="116"/>
      <c r="MXH23" s="116"/>
      <c r="MXI23" s="116"/>
      <c r="MXJ23" s="116"/>
      <c r="MXK23" s="116"/>
      <c r="MXL23" s="116"/>
      <c r="MXM23" s="116"/>
      <c r="MXN23" s="116"/>
      <c r="MXO23" s="116"/>
      <c r="MXP23" s="116"/>
      <c r="MXQ23" s="116"/>
      <c r="MXR23" s="116"/>
      <c r="MXS23" s="116"/>
      <c r="MXT23" s="116"/>
      <c r="MXU23" s="116"/>
      <c r="MXV23" s="116"/>
      <c r="MXW23" s="116"/>
      <c r="MXX23" s="116"/>
      <c r="MXY23" s="116"/>
      <c r="MXZ23" s="116"/>
      <c r="MYA23" s="116"/>
      <c r="MYB23" s="116"/>
      <c r="MYC23" s="116"/>
      <c r="MYD23" s="116"/>
      <c r="MYE23" s="116"/>
      <c r="MYF23" s="116"/>
      <c r="MYG23" s="116"/>
      <c r="MYH23" s="116"/>
      <c r="MYI23" s="116"/>
      <c r="MYJ23" s="116"/>
      <c r="MYK23" s="116"/>
      <c r="MYL23" s="116"/>
      <c r="MYM23" s="116"/>
      <c r="MYN23" s="116"/>
      <c r="MYO23" s="116"/>
      <c r="MYP23" s="116"/>
      <c r="MYQ23" s="116"/>
      <c r="MYR23" s="116"/>
      <c r="MYS23" s="116"/>
      <c r="MYT23" s="116"/>
      <c r="MYU23" s="116"/>
      <c r="MYV23" s="116"/>
      <c r="MYW23" s="116"/>
      <c r="MYX23" s="116"/>
      <c r="MYY23" s="116"/>
      <c r="MYZ23" s="116"/>
      <c r="MZA23" s="116"/>
      <c r="MZB23" s="116"/>
      <c r="MZC23" s="116"/>
      <c r="MZD23" s="116"/>
      <c r="MZE23" s="116"/>
      <c r="MZF23" s="116"/>
      <c r="MZG23" s="116"/>
      <c r="MZH23" s="116"/>
      <c r="MZI23" s="116"/>
      <c r="MZJ23" s="116"/>
      <c r="MZK23" s="116"/>
      <c r="MZL23" s="116"/>
      <c r="MZM23" s="116"/>
      <c r="MZN23" s="116"/>
      <c r="MZO23" s="116"/>
      <c r="MZP23" s="116"/>
      <c r="MZQ23" s="116"/>
      <c r="MZR23" s="116"/>
      <c r="MZS23" s="116"/>
      <c r="MZT23" s="116"/>
      <c r="MZU23" s="116"/>
      <c r="MZV23" s="116"/>
      <c r="MZW23" s="116"/>
      <c r="MZX23" s="116"/>
      <c r="MZY23" s="116"/>
      <c r="MZZ23" s="116"/>
      <c r="NAA23" s="116"/>
      <c r="NAB23" s="116"/>
      <c r="NAC23" s="116"/>
      <c r="NAD23" s="116"/>
      <c r="NAE23" s="116"/>
      <c r="NAF23" s="116"/>
      <c r="NAG23" s="116"/>
      <c r="NAH23" s="116"/>
      <c r="NAI23" s="116"/>
      <c r="NAJ23" s="116"/>
      <c r="NAK23" s="116"/>
      <c r="NAL23" s="116"/>
      <c r="NAM23" s="116"/>
      <c r="NAN23" s="116"/>
      <c r="NAO23" s="116"/>
      <c r="NAP23" s="116"/>
      <c r="NAQ23" s="116"/>
      <c r="NAR23" s="116"/>
      <c r="NAS23" s="116"/>
      <c r="NAT23" s="116"/>
      <c r="NAU23" s="116"/>
      <c r="NAV23" s="116"/>
      <c r="NAW23" s="116"/>
      <c r="NAX23" s="116"/>
      <c r="NAY23" s="116"/>
      <c r="NAZ23" s="116"/>
      <c r="NBA23" s="116"/>
      <c r="NBB23" s="116"/>
      <c r="NBC23" s="116"/>
      <c r="NBD23" s="116"/>
      <c r="NBE23" s="116"/>
      <c r="NBF23" s="116"/>
      <c r="NBG23" s="116"/>
      <c r="NBH23" s="116"/>
      <c r="NBI23" s="116"/>
      <c r="NBJ23" s="116"/>
      <c r="NBK23" s="116"/>
      <c r="NBL23" s="116"/>
      <c r="NBM23" s="116"/>
      <c r="NBN23" s="116"/>
      <c r="NBO23" s="116"/>
      <c r="NBP23" s="116"/>
      <c r="NBQ23" s="116"/>
      <c r="NBR23" s="116"/>
      <c r="NBS23" s="116"/>
      <c r="NBT23" s="116"/>
      <c r="NBU23" s="116"/>
      <c r="NBV23" s="116"/>
      <c r="NBW23" s="116"/>
      <c r="NBX23" s="116"/>
      <c r="NBY23" s="116"/>
      <c r="NBZ23" s="116"/>
      <c r="NCA23" s="116"/>
      <c r="NCB23" s="116"/>
      <c r="NCC23" s="116"/>
      <c r="NCD23" s="116"/>
      <c r="NCE23" s="116"/>
      <c r="NCF23" s="116"/>
      <c r="NCG23" s="116"/>
      <c r="NCH23" s="116"/>
      <c r="NCI23" s="116"/>
      <c r="NCJ23" s="116"/>
      <c r="NCK23" s="116"/>
      <c r="NCL23" s="116"/>
      <c r="NCM23" s="116"/>
      <c r="NCN23" s="116"/>
      <c r="NCO23" s="116"/>
      <c r="NCP23" s="116"/>
      <c r="NCQ23" s="116"/>
      <c r="NCR23" s="116"/>
      <c r="NCS23" s="116"/>
      <c r="NCT23" s="116"/>
      <c r="NCU23" s="116"/>
      <c r="NCV23" s="116"/>
      <c r="NCW23" s="116"/>
      <c r="NCX23" s="116"/>
      <c r="NCY23" s="116"/>
      <c r="NCZ23" s="116"/>
      <c r="NDA23" s="116"/>
      <c r="NDB23" s="116"/>
      <c r="NDC23" s="116"/>
      <c r="NDD23" s="116"/>
      <c r="NDE23" s="116"/>
      <c r="NDF23" s="116"/>
      <c r="NDG23" s="116"/>
      <c r="NDH23" s="116"/>
      <c r="NDI23" s="116"/>
      <c r="NDJ23" s="116"/>
      <c r="NDK23" s="116"/>
      <c r="NDL23" s="116"/>
      <c r="NDM23" s="116"/>
      <c r="NDN23" s="116"/>
      <c r="NDO23" s="116"/>
      <c r="NDP23" s="116"/>
      <c r="NDQ23" s="116"/>
      <c r="NDR23" s="116"/>
      <c r="NDS23" s="116"/>
      <c r="NDT23" s="116"/>
      <c r="NDU23" s="116"/>
      <c r="NDV23" s="116"/>
      <c r="NDW23" s="116"/>
      <c r="NDX23" s="116"/>
      <c r="NDY23" s="116"/>
      <c r="NDZ23" s="116"/>
      <c r="NEA23" s="116"/>
      <c r="NEB23" s="116"/>
      <c r="NEC23" s="116"/>
      <c r="NED23" s="116"/>
      <c r="NEE23" s="116"/>
      <c r="NEF23" s="116"/>
      <c r="NEG23" s="116"/>
      <c r="NEH23" s="116"/>
      <c r="NEI23" s="116"/>
      <c r="NEJ23" s="116"/>
      <c r="NEK23" s="116"/>
      <c r="NEL23" s="116"/>
      <c r="NEM23" s="116"/>
      <c r="NEN23" s="116"/>
      <c r="NEO23" s="116"/>
      <c r="NEP23" s="116"/>
      <c r="NEQ23" s="116"/>
      <c r="NER23" s="116"/>
      <c r="NES23" s="116"/>
      <c r="NET23" s="116"/>
      <c r="NEU23" s="116"/>
      <c r="NEV23" s="116"/>
      <c r="NEW23" s="116"/>
      <c r="NEX23" s="116"/>
      <c r="NEY23" s="116"/>
      <c r="NEZ23" s="116"/>
      <c r="NFA23" s="116"/>
      <c r="NFB23" s="116"/>
      <c r="NFC23" s="116"/>
      <c r="NFD23" s="116"/>
      <c r="NFE23" s="116"/>
      <c r="NFF23" s="116"/>
      <c r="NFG23" s="116"/>
      <c r="NFH23" s="116"/>
      <c r="NFI23" s="116"/>
      <c r="NFJ23" s="116"/>
      <c r="NFK23" s="116"/>
      <c r="NFL23" s="116"/>
      <c r="NFM23" s="116"/>
      <c r="NFN23" s="116"/>
      <c r="NFO23" s="116"/>
      <c r="NFP23" s="116"/>
      <c r="NFQ23" s="116"/>
      <c r="NFR23" s="116"/>
      <c r="NFS23" s="116"/>
      <c r="NFT23" s="116"/>
      <c r="NFU23" s="116"/>
      <c r="NFV23" s="116"/>
      <c r="NFW23" s="116"/>
      <c r="NFX23" s="116"/>
      <c r="NFY23" s="116"/>
      <c r="NFZ23" s="116"/>
      <c r="NGA23" s="116"/>
      <c r="NGB23" s="116"/>
      <c r="NGC23" s="116"/>
      <c r="NGD23" s="116"/>
      <c r="NGE23" s="116"/>
      <c r="NGF23" s="116"/>
      <c r="NGG23" s="116"/>
      <c r="NGH23" s="116"/>
      <c r="NGI23" s="116"/>
      <c r="NGJ23" s="116"/>
      <c r="NGK23" s="116"/>
      <c r="NGL23" s="116"/>
      <c r="NGM23" s="116"/>
      <c r="NGN23" s="116"/>
      <c r="NGO23" s="116"/>
      <c r="NGP23" s="116"/>
      <c r="NGQ23" s="116"/>
      <c r="NGR23" s="116"/>
      <c r="NGS23" s="116"/>
      <c r="NGT23" s="116"/>
      <c r="NGU23" s="116"/>
      <c r="NGV23" s="116"/>
      <c r="NGW23" s="116"/>
      <c r="NGX23" s="116"/>
      <c r="NGY23" s="116"/>
      <c r="NGZ23" s="116"/>
      <c r="NHA23" s="116"/>
      <c r="NHB23" s="116"/>
      <c r="NHC23" s="116"/>
      <c r="NHD23" s="116"/>
      <c r="NHE23" s="116"/>
      <c r="NHF23" s="116"/>
      <c r="NHG23" s="116"/>
      <c r="NHH23" s="116"/>
      <c r="NHI23" s="116"/>
      <c r="NHJ23" s="116"/>
      <c r="NHK23" s="116"/>
      <c r="NHL23" s="116"/>
      <c r="NHM23" s="116"/>
      <c r="NHN23" s="116"/>
      <c r="NHO23" s="116"/>
      <c r="NHP23" s="116"/>
      <c r="NHQ23" s="116"/>
      <c r="NHR23" s="116"/>
      <c r="NHS23" s="116"/>
      <c r="NHT23" s="116"/>
      <c r="NHU23" s="116"/>
      <c r="NHV23" s="116"/>
      <c r="NHW23" s="116"/>
      <c r="NHX23" s="116"/>
      <c r="NHY23" s="116"/>
      <c r="NHZ23" s="116"/>
      <c r="NIA23" s="116"/>
      <c r="NIB23" s="116"/>
      <c r="NIC23" s="116"/>
      <c r="NID23" s="116"/>
      <c r="NIE23" s="116"/>
      <c r="NIF23" s="116"/>
      <c r="NIG23" s="116"/>
      <c r="NIH23" s="116"/>
      <c r="NII23" s="116"/>
      <c r="NIJ23" s="116"/>
      <c r="NIK23" s="116"/>
      <c r="NIL23" s="116"/>
      <c r="NIM23" s="116"/>
      <c r="NIN23" s="116"/>
      <c r="NIO23" s="116"/>
      <c r="NIP23" s="116"/>
      <c r="NIQ23" s="116"/>
      <c r="NIR23" s="116"/>
      <c r="NIS23" s="116"/>
      <c r="NIT23" s="116"/>
      <c r="NIU23" s="116"/>
      <c r="NIV23" s="116"/>
      <c r="NIW23" s="116"/>
      <c r="NIX23" s="116"/>
      <c r="NIY23" s="116"/>
      <c r="NIZ23" s="116"/>
      <c r="NJA23" s="116"/>
      <c r="NJB23" s="116"/>
      <c r="NJC23" s="116"/>
      <c r="NJD23" s="116"/>
      <c r="NJE23" s="116"/>
      <c r="NJF23" s="116"/>
      <c r="NJG23" s="116"/>
      <c r="NJH23" s="116"/>
      <c r="NJI23" s="116"/>
      <c r="NJJ23" s="116"/>
      <c r="NJK23" s="116"/>
      <c r="NJL23" s="116"/>
      <c r="NJM23" s="116"/>
      <c r="NJN23" s="116"/>
      <c r="NJO23" s="116"/>
      <c r="NJP23" s="116"/>
      <c r="NJQ23" s="116"/>
      <c r="NJR23" s="116"/>
      <c r="NJS23" s="116"/>
      <c r="NJT23" s="116"/>
      <c r="NJU23" s="116"/>
      <c r="NJV23" s="116"/>
      <c r="NJW23" s="116"/>
      <c r="NJX23" s="116"/>
      <c r="NJY23" s="116"/>
      <c r="NJZ23" s="116"/>
      <c r="NKA23" s="116"/>
      <c r="NKB23" s="116"/>
      <c r="NKC23" s="116"/>
      <c r="NKD23" s="116"/>
      <c r="NKE23" s="116"/>
      <c r="NKF23" s="116"/>
      <c r="NKG23" s="116"/>
      <c r="NKH23" s="116"/>
      <c r="NKI23" s="116"/>
      <c r="NKJ23" s="116"/>
      <c r="NKK23" s="116"/>
      <c r="NKL23" s="116"/>
      <c r="NKM23" s="116"/>
      <c r="NKN23" s="116"/>
      <c r="NKO23" s="116"/>
      <c r="NKP23" s="116"/>
      <c r="NKQ23" s="116"/>
      <c r="NKR23" s="116"/>
      <c r="NKS23" s="116"/>
      <c r="NKT23" s="116"/>
      <c r="NKU23" s="116"/>
      <c r="NKV23" s="116"/>
      <c r="NKW23" s="116"/>
      <c r="NKX23" s="116"/>
      <c r="NKY23" s="116"/>
      <c r="NKZ23" s="116"/>
      <c r="NLA23" s="116"/>
      <c r="NLB23" s="116"/>
      <c r="NLC23" s="116"/>
      <c r="NLD23" s="116"/>
      <c r="NLE23" s="116"/>
      <c r="NLF23" s="116"/>
      <c r="NLG23" s="116"/>
      <c r="NLH23" s="116"/>
      <c r="NLI23" s="116"/>
      <c r="NLJ23" s="116"/>
      <c r="NLK23" s="116"/>
      <c r="NLL23" s="116"/>
      <c r="NLM23" s="116"/>
      <c r="NLN23" s="116"/>
      <c r="NLO23" s="116"/>
      <c r="NLP23" s="116"/>
      <c r="NLQ23" s="116"/>
      <c r="NLR23" s="116"/>
      <c r="NLS23" s="116"/>
      <c r="NLT23" s="116"/>
      <c r="NLU23" s="116"/>
      <c r="NLV23" s="116"/>
      <c r="NLW23" s="116"/>
      <c r="NLX23" s="116"/>
      <c r="NLY23" s="116"/>
      <c r="NLZ23" s="116"/>
      <c r="NMA23" s="116"/>
      <c r="NMB23" s="116"/>
      <c r="NMC23" s="116"/>
      <c r="NMD23" s="116"/>
      <c r="NME23" s="116"/>
      <c r="NMF23" s="116"/>
      <c r="NMG23" s="116"/>
      <c r="NMH23" s="116"/>
      <c r="NMI23" s="116"/>
      <c r="NMJ23" s="116"/>
      <c r="NMK23" s="116"/>
      <c r="NML23" s="116"/>
      <c r="NMM23" s="116"/>
      <c r="NMN23" s="116"/>
      <c r="NMO23" s="116"/>
      <c r="NMP23" s="116"/>
      <c r="NMQ23" s="116"/>
      <c r="NMR23" s="116"/>
      <c r="NMS23" s="116"/>
      <c r="NMT23" s="116"/>
      <c r="NMU23" s="116"/>
      <c r="NMV23" s="116"/>
      <c r="NMW23" s="116"/>
      <c r="NMX23" s="116"/>
      <c r="NMY23" s="116"/>
      <c r="NMZ23" s="116"/>
      <c r="NNA23" s="116"/>
      <c r="NNB23" s="116"/>
      <c r="NNC23" s="116"/>
      <c r="NND23" s="116"/>
      <c r="NNE23" s="116"/>
      <c r="NNF23" s="116"/>
      <c r="NNG23" s="116"/>
      <c r="NNH23" s="116"/>
      <c r="NNI23" s="116"/>
      <c r="NNJ23" s="116"/>
      <c r="NNK23" s="116"/>
      <c r="NNL23" s="116"/>
      <c r="NNM23" s="116"/>
      <c r="NNN23" s="116"/>
      <c r="NNO23" s="116"/>
      <c r="NNP23" s="116"/>
      <c r="NNQ23" s="116"/>
      <c r="NNR23" s="116"/>
      <c r="NNS23" s="116"/>
      <c r="NNT23" s="116"/>
      <c r="NNU23" s="116"/>
      <c r="NNV23" s="116"/>
      <c r="NNW23" s="116"/>
      <c r="NNX23" s="116"/>
      <c r="NNY23" s="116"/>
      <c r="NNZ23" s="116"/>
      <c r="NOA23" s="116"/>
      <c r="NOB23" s="116"/>
      <c r="NOC23" s="116"/>
      <c r="NOD23" s="116"/>
      <c r="NOE23" s="116"/>
      <c r="NOF23" s="116"/>
      <c r="NOG23" s="116"/>
      <c r="NOH23" s="116"/>
      <c r="NOI23" s="116"/>
      <c r="NOJ23" s="116"/>
      <c r="NOK23" s="116"/>
      <c r="NOL23" s="116"/>
      <c r="NOM23" s="116"/>
      <c r="NON23" s="116"/>
      <c r="NOO23" s="116"/>
      <c r="NOP23" s="116"/>
      <c r="NOQ23" s="116"/>
      <c r="NOR23" s="116"/>
      <c r="NOS23" s="116"/>
      <c r="NOT23" s="116"/>
      <c r="NOU23" s="116"/>
      <c r="NOV23" s="116"/>
      <c r="NOW23" s="116"/>
      <c r="NOX23" s="116"/>
      <c r="NOY23" s="116"/>
      <c r="NOZ23" s="116"/>
      <c r="NPA23" s="116"/>
      <c r="NPB23" s="116"/>
      <c r="NPC23" s="116"/>
      <c r="NPD23" s="116"/>
      <c r="NPE23" s="116"/>
      <c r="NPF23" s="116"/>
      <c r="NPG23" s="116"/>
      <c r="NPH23" s="116"/>
      <c r="NPI23" s="116"/>
      <c r="NPJ23" s="116"/>
      <c r="NPK23" s="116"/>
      <c r="NPL23" s="116"/>
      <c r="NPM23" s="116"/>
      <c r="NPN23" s="116"/>
      <c r="NPO23" s="116"/>
      <c r="NPP23" s="116"/>
      <c r="NPQ23" s="116"/>
      <c r="NPR23" s="116"/>
      <c r="NPS23" s="116"/>
      <c r="NPT23" s="116"/>
      <c r="NPU23" s="116"/>
      <c r="NPV23" s="116"/>
      <c r="NPW23" s="116"/>
      <c r="NPX23" s="116"/>
      <c r="NPY23" s="116"/>
      <c r="NPZ23" s="116"/>
      <c r="NQA23" s="116"/>
      <c r="NQB23" s="116"/>
      <c r="NQC23" s="116"/>
      <c r="NQD23" s="116"/>
      <c r="NQE23" s="116"/>
      <c r="NQF23" s="116"/>
      <c r="NQG23" s="116"/>
      <c r="NQH23" s="116"/>
      <c r="NQI23" s="116"/>
      <c r="NQJ23" s="116"/>
      <c r="NQK23" s="116"/>
      <c r="NQL23" s="116"/>
      <c r="NQM23" s="116"/>
      <c r="NQN23" s="116"/>
      <c r="NQO23" s="116"/>
      <c r="NQP23" s="116"/>
      <c r="NQQ23" s="116"/>
      <c r="NQR23" s="116"/>
      <c r="NQS23" s="116"/>
      <c r="NQT23" s="116"/>
      <c r="NQU23" s="116"/>
      <c r="NQV23" s="116"/>
      <c r="NQW23" s="116"/>
      <c r="NQX23" s="116"/>
      <c r="NQY23" s="116"/>
      <c r="NQZ23" s="116"/>
      <c r="NRA23" s="116"/>
      <c r="NRB23" s="116"/>
      <c r="NRC23" s="116"/>
      <c r="NRD23" s="116"/>
      <c r="NRE23" s="116"/>
      <c r="NRF23" s="116"/>
      <c r="NRG23" s="116"/>
      <c r="NRH23" s="116"/>
      <c r="NRI23" s="116"/>
      <c r="NRJ23" s="116"/>
      <c r="NRK23" s="116"/>
      <c r="NRL23" s="116"/>
      <c r="NRM23" s="116"/>
      <c r="NRN23" s="116"/>
      <c r="NRO23" s="116"/>
      <c r="NRP23" s="116"/>
      <c r="NRQ23" s="116"/>
      <c r="NRR23" s="116"/>
      <c r="NRS23" s="116"/>
      <c r="NRT23" s="116"/>
      <c r="NRU23" s="116"/>
      <c r="NRV23" s="116"/>
      <c r="NRW23" s="116"/>
      <c r="NRX23" s="116"/>
      <c r="NRY23" s="116"/>
      <c r="NRZ23" s="116"/>
      <c r="NSA23" s="116"/>
      <c r="NSB23" s="116"/>
      <c r="NSC23" s="116"/>
      <c r="NSD23" s="116"/>
      <c r="NSE23" s="116"/>
      <c r="NSF23" s="116"/>
      <c r="NSG23" s="116"/>
      <c r="NSH23" s="116"/>
      <c r="NSI23" s="116"/>
      <c r="NSJ23" s="116"/>
      <c r="NSK23" s="116"/>
      <c r="NSL23" s="116"/>
      <c r="NSM23" s="116"/>
      <c r="NSN23" s="116"/>
      <c r="NSO23" s="116"/>
      <c r="NSP23" s="116"/>
      <c r="NSQ23" s="116"/>
      <c r="NSR23" s="116"/>
      <c r="NSS23" s="116"/>
      <c r="NST23" s="116"/>
      <c r="NSU23" s="116"/>
      <c r="NSV23" s="116"/>
      <c r="NSW23" s="116"/>
      <c r="NSX23" s="116"/>
      <c r="NSY23" s="116"/>
      <c r="NSZ23" s="116"/>
      <c r="NTA23" s="116"/>
      <c r="NTB23" s="116"/>
      <c r="NTC23" s="116"/>
      <c r="NTD23" s="116"/>
      <c r="NTE23" s="116"/>
      <c r="NTF23" s="116"/>
      <c r="NTG23" s="116"/>
      <c r="NTH23" s="116"/>
      <c r="NTI23" s="116"/>
      <c r="NTJ23" s="116"/>
      <c r="NTK23" s="116"/>
      <c r="NTL23" s="116"/>
      <c r="NTM23" s="116"/>
      <c r="NTN23" s="116"/>
      <c r="NTO23" s="116"/>
      <c r="NTP23" s="116"/>
      <c r="NTQ23" s="116"/>
      <c r="NTR23" s="116"/>
      <c r="NTS23" s="116"/>
      <c r="NTT23" s="116"/>
      <c r="NTU23" s="116"/>
      <c r="NTV23" s="116"/>
      <c r="NTW23" s="116"/>
      <c r="NTX23" s="116"/>
      <c r="NTY23" s="116"/>
      <c r="NTZ23" s="116"/>
      <c r="NUA23" s="116"/>
      <c r="NUB23" s="116"/>
      <c r="NUC23" s="116"/>
      <c r="NUD23" s="116"/>
      <c r="NUE23" s="116"/>
      <c r="NUF23" s="116"/>
      <c r="NUG23" s="116"/>
      <c r="NUH23" s="116"/>
      <c r="NUI23" s="116"/>
      <c r="NUJ23" s="116"/>
      <c r="NUK23" s="116"/>
      <c r="NUL23" s="116"/>
      <c r="NUM23" s="116"/>
      <c r="NUN23" s="116"/>
      <c r="NUO23" s="116"/>
      <c r="NUP23" s="116"/>
      <c r="NUQ23" s="116"/>
      <c r="NUR23" s="116"/>
      <c r="NUS23" s="116"/>
      <c r="NUT23" s="116"/>
      <c r="NUU23" s="116"/>
      <c r="NUV23" s="116"/>
      <c r="NUW23" s="116"/>
      <c r="NUX23" s="116"/>
      <c r="NUY23" s="116"/>
      <c r="NUZ23" s="116"/>
      <c r="NVA23" s="116"/>
      <c r="NVB23" s="116"/>
      <c r="NVC23" s="116"/>
      <c r="NVD23" s="116"/>
      <c r="NVE23" s="116"/>
      <c r="NVF23" s="116"/>
      <c r="NVG23" s="116"/>
      <c r="NVH23" s="116"/>
      <c r="NVI23" s="116"/>
      <c r="NVJ23" s="116"/>
      <c r="NVK23" s="116"/>
      <c r="NVL23" s="116"/>
      <c r="NVM23" s="116"/>
      <c r="NVN23" s="116"/>
      <c r="NVO23" s="116"/>
      <c r="NVP23" s="116"/>
      <c r="NVQ23" s="116"/>
      <c r="NVR23" s="116"/>
      <c r="NVS23" s="116"/>
      <c r="NVT23" s="116"/>
      <c r="NVU23" s="116"/>
      <c r="NVV23" s="116"/>
      <c r="NVW23" s="116"/>
      <c r="NVX23" s="116"/>
      <c r="NVY23" s="116"/>
      <c r="NVZ23" s="116"/>
      <c r="NWA23" s="116"/>
      <c r="NWB23" s="116"/>
      <c r="NWC23" s="116"/>
      <c r="NWD23" s="116"/>
      <c r="NWE23" s="116"/>
      <c r="NWF23" s="116"/>
      <c r="NWG23" s="116"/>
      <c r="NWH23" s="116"/>
      <c r="NWI23" s="116"/>
      <c r="NWJ23" s="116"/>
      <c r="NWK23" s="116"/>
      <c r="NWL23" s="116"/>
      <c r="NWM23" s="116"/>
      <c r="NWN23" s="116"/>
      <c r="NWO23" s="116"/>
      <c r="NWP23" s="116"/>
      <c r="NWQ23" s="116"/>
      <c r="NWR23" s="116"/>
      <c r="NWS23" s="116"/>
      <c r="NWT23" s="116"/>
      <c r="NWU23" s="116"/>
      <c r="NWV23" s="116"/>
      <c r="NWW23" s="116"/>
      <c r="NWX23" s="116"/>
      <c r="NWY23" s="116"/>
      <c r="NWZ23" s="116"/>
      <c r="NXA23" s="116"/>
      <c r="NXB23" s="116"/>
      <c r="NXC23" s="116"/>
      <c r="NXD23" s="116"/>
      <c r="NXE23" s="116"/>
      <c r="NXF23" s="116"/>
      <c r="NXG23" s="116"/>
      <c r="NXH23" s="116"/>
      <c r="NXI23" s="116"/>
      <c r="NXJ23" s="116"/>
      <c r="NXK23" s="116"/>
      <c r="NXL23" s="116"/>
      <c r="NXM23" s="116"/>
      <c r="NXN23" s="116"/>
      <c r="NXO23" s="116"/>
      <c r="NXP23" s="116"/>
      <c r="NXQ23" s="116"/>
      <c r="NXR23" s="116"/>
      <c r="NXS23" s="116"/>
      <c r="NXT23" s="116"/>
      <c r="NXU23" s="116"/>
      <c r="NXV23" s="116"/>
      <c r="NXW23" s="116"/>
      <c r="NXX23" s="116"/>
      <c r="NXY23" s="116"/>
      <c r="NXZ23" s="116"/>
      <c r="NYA23" s="116"/>
      <c r="NYB23" s="116"/>
      <c r="NYC23" s="116"/>
      <c r="NYD23" s="116"/>
      <c r="NYE23" s="116"/>
      <c r="NYF23" s="116"/>
      <c r="NYG23" s="116"/>
      <c r="NYH23" s="116"/>
      <c r="NYI23" s="116"/>
      <c r="NYJ23" s="116"/>
      <c r="NYK23" s="116"/>
      <c r="NYL23" s="116"/>
      <c r="NYM23" s="116"/>
      <c r="NYN23" s="116"/>
      <c r="NYO23" s="116"/>
      <c r="NYP23" s="116"/>
      <c r="NYQ23" s="116"/>
      <c r="NYR23" s="116"/>
      <c r="NYS23" s="116"/>
      <c r="NYT23" s="116"/>
      <c r="NYU23" s="116"/>
      <c r="NYV23" s="116"/>
      <c r="NYW23" s="116"/>
      <c r="NYX23" s="116"/>
      <c r="NYY23" s="116"/>
      <c r="NYZ23" s="116"/>
      <c r="NZA23" s="116"/>
      <c r="NZB23" s="116"/>
      <c r="NZC23" s="116"/>
      <c r="NZD23" s="116"/>
      <c r="NZE23" s="116"/>
      <c r="NZF23" s="116"/>
      <c r="NZG23" s="116"/>
      <c r="NZH23" s="116"/>
      <c r="NZI23" s="116"/>
      <c r="NZJ23" s="116"/>
      <c r="NZK23" s="116"/>
      <c r="NZL23" s="116"/>
      <c r="NZM23" s="116"/>
      <c r="NZN23" s="116"/>
      <c r="NZO23" s="116"/>
      <c r="NZP23" s="116"/>
      <c r="NZQ23" s="116"/>
      <c r="NZR23" s="116"/>
      <c r="NZS23" s="116"/>
      <c r="NZT23" s="116"/>
      <c r="NZU23" s="116"/>
      <c r="NZV23" s="116"/>
      <c r="NZW23" s="116"/>
      <c r="NZX23" s="116"/>
      <c r="NZY23" s="116"/>
      <c r="NZZ23" s="116"/>
      <c r="OAA23" s="116"/>
      <c r="OAB23" s="116"/>
      <c r="OAC23" s="116"/>
      <c r="OAD23" s="116"/>
      <c r="OAE23" s="116"/>
      <c r="OAF23" s="116"/>
      <c r="OAG23" s="116"/>
      <c r="OAH23" s="116"/>
      <c r="OAI23" s="116"/>
      <c r="OAJ23" s="116"/>
      <c r="OAK23" s="116"/>
      <c r="OAL23" s="116"/>
      <c r="OAM23" s="116"/>
      <c r="OAN23" s="116"/>
      <c r="OAO23" s="116"/>
      <c r="OAP23" s="116"/>
      <c r="OAQ23" s="116"/>
      <c r="OAR23" s="116"/>
      <c r="OAS23" s="116"/>
      <c r="OAT23" s="116"/>
      <c r="OAU23" s="116"/>
      <c r="OAV23" s="116"/>
      <c r="OAW23" s="116"/>
      <c r="OAX23" s="116"/>
      <c r="OAY23" s="116"/>
      <c r="OAZ23" s="116"/>
      <c r="OBA23" s="116"/>
      <c r="OBB23" s="116"/>
      <c r="OBC23" s="116"/>
      <c r="OBD23" s="116"/>
      <c r="OBE23" s="116"/>
      <c r="OBF23" s="116"/>
      <c r="OBG23" s="116"/>
      <c r="OBH23" s="116"/>
      <c r="OBI23" s="116"/>
      <c r="OBJ23" s="116"/>
      <c r="OBK23" s="116"/>
      <c r="OBL23" s="116"/>
      <c r="OBM23" s="116"/>
      <c r="OBN23" s="116"/>
      <c r="OBO23" s="116"/>
      <c r="OBP23" s="116"/>
      <c r="OBQ23" s="116"/>
      <c r="OBR23" s="116"/>
      <c r="OBS23" s="116"/>
      <c r="OBT23" s="116"/>
      <c r="OBU23" s="116"/>
      <c r="OBV23" s="116"/>
      <c r="OBW23" s="116"/>
      <c r="OBX23" s="116"/>
      <c r="OBY23" s="116"/>
      <c r="OBZ23" s="116"/>
      <c r="OCA23" s="116"/>
      <c r="OCB23" s="116"/>
      <c r="OCC23" s="116"/>
      <c r="OCD23" s="116"/>
      <c r="OCE23" s="116"/>
      <c r="OCF23" s="116"/>
      <c r="OCG23" s="116"/>
      <c r="OCH23" s="116"/>
      <c r="OCI23" s="116"/>
      <c r="OCJ23" s="116"/>
      <c r="OCK23" s="116"/>
      <c r="OCL23" s="116"/>
      <c r="OCM23" s="116"/>
      <c r="OCN23" s="116"/>
      <c r="OCO23" s="116"/>
      <c r="OCP23" s="116"/>
      <c r="OCQ23" s="116"/>
      <c r="OCR23" s="116"/>
      <c r="OCS23" s="116"/>
      <c r="OCT23" s="116"/>
      <c r="OCU23" s="116"/>
      <c r="OCV23" s="116"/>
      <c r="OCW23" s="116"/>
      <c r="OCX23" s="116"/>
      <c r="OCY23" s="116"/>
      <c r="OCZ23" s="116"/>
      <c r="ODA23" s="116"/>
      <c r="ODB23" s="116"/>
      <c r="ODC23" s="116"/>
      <c r="ODD23" s="116"/>
      <c r="ODE23" s="116"/>
      <c r="ODF23" s="116"/>
      <c r="ODG23" s="116"/>
      <c r="ODH23" s="116"/>
      <c r="ODI23" s="116"/>
      <c r="ODJ23" s="116"/>
      <c r="ODK23" s="116"/>
      <c r="ODL23" s="116"/>
      <c r="ODM23" s="116"/>
      <c r="ODN23" s="116"/>
      <c r="ODO23" s="116"/>
      <c r="ODP23" s="116"/>
      <c r="ODQ23" s="116"/>
      <c r="ODR23" s="116"/>
      <c r="ODS23" s="116"/>
      <c r="ODT23" s="116"/>
      <c r="ODU23" s="116"/>
      <c r="ODV23" s="116"/>
      <c r="ODW23" s="116"/>
      <c r="ODX23" s="116"/>
      <c r="ODY23" s="116"/>
      <c r="ODZ23" s="116"/>
      <c r="OEA23" s="116"/>
      <c r="OEB23" s="116"/>
      <c r="OEC23" s="116"/>
      <c r="OED23" s="116"/>
      <c r="OEE23" s="116"/>
      <c r="OEF23" s="116"/>
      <c r="OEG23" s="116"/>
      <c r="OEH23" s="116"/>
      <c r="OEI23" s="116"/>
      <c r="OEJ23" s="116"/>
      <c r="OEK23" s="116"/>
      <c r="OEL23" s="116"/>
      <c r="OEM23" s="116"/>
      <c r="OEN23" s="116"/>
      <c r="OEO23" s="116"/>
      <c r="OEP23" s="116"/>
      <c r="OEQ23" s="116"/>
      <c r="OER23" s="116"/>
      <c r="OES23" s="116"/>
      <c r="OET23" s="116"/>
      <c r="OEU23" s="116"/>
      <c r="OEV23" s="116"/>
      <c r="OEW23" s="116"/>
      <c r="OEX23" s="116"/>
      <c r="OEY23" s="116"/>
      <c r="OEZ23" s="116"/>
      <c r="OFA23" s="116"/>
      <c r="OFB23" s="116"/>
      <c r="OFC23" s="116"/>
      <c r="OFD23" s="116"/>
      <c r="OFE23" s="116"/>
      <c r="OFF23" s="116"/>
      <c r="OFG23" s="116"/>
      <c r="OFH23" s="116"/>
      <c r="OFI23" s="116"/>
      <c r="OFJ23" s="116"/>
      <c r="OFK23" s="116"/>
      <c r="OFL23" s="116"/>
      <c r="OFM23" s="116"/>
      <c r="OFN23" s="116"/>
      <c r="OFO23" s="116"/>
      <c r="OFP23" s="116"/>
      <c r="OFQ23" s="116"/>
      <c r="OFR23" s="116"/>
      <c r="OFS23" s="116"/>
      <c r="OFT23" s="116"/>
      <c r="OFU23" s="116"/>
      <c r="OFV23" s="116"/>
      <c r="OFW23" s="116"/>
      <c r="OFX23" s="116"/>
      <c r="OFY23" s="116"/>
      <c r="OFZ23" s="116"/>
      <c r="OGA23" s="116"/>
      <c r="OGB23" s="116"/>
      <c r="OGC23" s="116"/>
      <c r="OGD23" s="116"/>
      <c r="OGE23" s="116"/>
      <c r="OGF23" s="116"/>
      <c r="OGG23" s="116"/>
      <c r="OGH23" s="116"/>
      <c r="OGI23" s="116"/>
      <c r="OGJ23" s="116"/>
      <c r="OGK23" s="116"/>
      <c r="OGL23" s="116"/>
      <c r="OGM23" s="116"/>
      <c r="OGN23" s="116"/>
      <c r="OGO23" s="116"/>
      <c r="OGP23" s="116"/>
      <c r="OGQ23" s="116"/>
      <c r="OGR23" s="116"/>
      <c r="OGS23" s="116"/>
      <c r="OGT23" s="116"/>
      <c r="OGU23" s="116"/>
      <c r="OGV23" s="116"/>
      <c r="OGW23" s="116"/>
      <c r="OGX23" s="116"/>
      <c r="OGY23" s="116"/>
      <c r="OGZ23" s="116"/>
      <c r="OHA23" s="116"/>
      <c r="OHB23" s="116"/>
      <c r="OHC23" s="116"/>
      <c r="OHD23" s="116"/>
      <c r="OHE23" s="116"/>
      <c r="OHF23" s="116"/>
      <c r="OHG23" s="116"/>
      <c r="OHH23" s="116"/>
      <c r="OHI23" s="116"/>
      <c r="OHJ23" s="116"/>
      <c r="OHK23" s="116"/>
      <c r="OHL23" s="116"/>
      <c r="OHM23" s="116"/>
      <c r="OHN23" s="116"/>
      <c r="OHO23" s="116"/>
      <c r="OHP23" s="116"/>
      <c r="OHQ23" s="116"/>
      <c r="OHR23" s="116"/>
      <c r="OHS23" s="116"/>
      <c r="OHT23" s="116"/>
      <c r="OHU23" s="116"/>
      <c r="OHV23" s="116"/>
      <c r="OHW23" s="116"/>
      <c r="OHX23" s="116"/>
      <c r="OHY23" s="116"/>
      <c r="OHZ23" s="116"/>
      <c r="OIA23" s="116"/>
      <c r="OIB23" s="116"/>
      <c r="OIC23" s="116"/>
      <c r="OID23" s="116"/>
      <c r="OIE23" s="116"/>
      <c r="OIF23" s="116"/>
      <c r="OIG23" s="116"/>
      <c r="OIH23" s="116"/>
      <c r="OII23" s="116"/>
      <c r="OIJ23" s="116"/>
      <c r="OIK23" s="116"/>
      <c r="OIL23" s="116"/>
      <c r="OIM23" s="116"/>
      <c r="OIN23" s="116"/>
      <c r="OIO23" s="116"/>
      <c r="OIP23" s="116"/>
      <c r="OIQ23" s="116"/>
      <c r="OIR23" s="116"/>
      <c r="OIS23" s="116"/>
      <c r="OIT23" s="116"/>
      <c r="OIU23" s="116"/>
      <c r="OIV23" s="116"/>
      <c r="OIW23" s="116"/>
      <c r="OIX23" s="116"/>
      <c r="OIY23" s="116"/>
      <c r="OIZ23" s="116"/>
      <c r="OJA23" s="116"/>
      <c r="OJB23" s="116"/>
      <c r="OJC23" s="116"/>
      <c r="OJD23" s="116"/>
      <c r="OJE23" s="116"/>
      <c r="OJF23" s="116"/>
      <c r="OJG23" s="116"/>
      <c r="OJH23" s="116"/>
      <c r="OJI23" s="116"/>
      <c r="OJJ23" s="116"/>
      <c r="OJK23" s="116"/>
      <c r="OJL23" s="116"/>
      <c r="OJM23" s="116"/>
      <c r="OJN23" s="116"/>
      <c r="OJO23" s="116"/>
      <c r="OJP23" s="116"/>
      <c r="OJQ23" s="116"/>
      <c r="OJR23" s="116"/>
      <c r="OJS23" s="116"/>
      <c r="OJT23" s="116"/>
      <c r="OJU23" s="116"/>
      <c r="OJV23" s="116"/>
      <c r="OJW23" s="116"/>
      <c r="OJX23" s="116"/>
      <c r="OJY23" s="116"/>
      <c r="OJZ23" s="116"/>
      <c r="OKA23" s="116"/>
      <c r="OKB23" s="116"/>
      <c r="OKC23" s="116"/>
      <c r="OKD23" s="116"/>
      <c r="OKE23" s="116"/>
      <c r="OKF23" s="116"/>
      <c r="OKG23" s="116"/>
      <c r="OKH23" s="116"/>
      <c r="OKI23" s="116"/>
      <c r="OKJ23" s="116"/>
      <c r="OKK23" s="116"/>
      <c r="OKL23" s="116"/>
      <c r="OKM23" s="116"/>
      <c r="OKN23" s="116"/>
      <c r="OKO23" s="116"/>
      <c r="OKP23" s="116"/>
      <c r="OKQ23" s="116"/>
      <c r="OKR23" s="116"/>
      <c r="OKS23" s="116"/>
      <c r="OKT23" s="116"/>
      <c r="OKU23" s="116"/>
      <c r="OKV23" s="116"/>
      <c r="OKW23" s="116"/>
      <c r="OKX23" s="116"/>
      <c r="OKY23" s="116"/>
      <c r="OKZ23" s="116"/>
      <c r="OLA23" s="116"/>
      <c r="OLB23" s="116"/>
      <c r="OLC23" s="116"/>
      <c r="OLD23" s="116"/>
      <c r="OLE23" s="116"/>
      <c r="OLF23" s="116"/>
      <c r="OLG23" s="116"/>
      <c r="OLH23" s="116"/>
      <c r="OLI23" s="116"/>
      <c r="OLJ23" s="116"/>
      <c r="OLK23" s="116"/>
      <c r="OLL23" s="116"/>
      <c r="OLM23" s="116"/>
      <c r="OLN23" s="116"/>
      <c r="OLO23" s="116"/>
      <c r="OLP23" s="116"/>
      <c r="OLQ23" s="116"/>
      <c r="OLR23" s="116"/>
      <c r="OLS23" s="116"/>
      <c r="OLT23" s="116"/>
      <c r="OLU23" s="116"/>
      <c r="OLV23" s="116"/>
      <c r="OLW23" s="116"/>
      <c r="OLX23" s="116"/>
      <c r="OLY23" s="116"/>
      <c r="OLZ23" s="116"/>
      <c r="OMA23" s="116"/>
      <c r="OMB23" s="116"/>
      <c r="OMC23" s="116"/>
      <c r="OMD23" s="116"/>
      <c r="OME23" s="116"/>
      <c r="OMF23" s="116"/>
      <c r="OMG23" s="116"/>
      <c r="OMH23" s="116"/>
      <c r="OMI23" s="116"/>
      <c r="OMJ23" s="116"/>
      <c r="OMK23" s="116"/>
      <c r="OML23" s="116"/>
      <c r="OMM23" s="116"/>
      <c r="OMN23" s="116"/>
      <c r="OMO23" s="116"/>
      <c r="OMP23" s="116"/>
      <c r="OMQ23" s="116"/>
      <c r="OMR23" s="116"/>
      <c r="OMS23" s="116"/>
      <c r="OMT23" s="116"/>
      <c r="OMU23" s="116"/>
      <c r="OMV23" s="116"/>
      <c r="OMW23" s="116"/>
      <c r="OMX23" s="116"/>
      <c r="OMY23" s="116"/>
      <c r="OMZ23" s="116"/>
      <c r="ONA23" s="116"/>
      <c r="ONB23" s="116"/>
      <c r="ONC23" s="116"/>
      <c r="OND23" s="116"/>
      <c r="ONE23" s="116"/>
      <c r="ONF23" s="116"/>
      <c r="ONG23" s="116"/>
      <c r="ONH23" s="116"/>
      <c r="ONI23" s="116"/>
      <c r="ONJ23" s="116"/>
      <c r="ONK23" s="116"/>
      <c r="ONL23" s="116"/>
      <c r="ONM23" s="116"/>
      <c r="ONN23" s="116"/>
      <c r="ONO23" s="116"/>
      <c r="ONP23" s="116"/>
      <c r="ONQ23" s="116"/>
      <c r="ONR23" s="116"/>
      <c r="ONS23" s="116"/>
      <c r="ONT23" s="116"/>
      <c r="ONU23" s="116"/>
      <c r="ONV23" s="116"/>
      <c r="ONW23" s="116"/>
      <c r="ONX23" s="116"/>
      <c r="ONY23" s="116"/>
      <c r="ONZ23" s="116"/>
      <c r="OOA23" s="116"/>
      <c r="OOB23" s="116"/>
      <c r="OOC23" s="116"/>
      <c r="OOD23" s="116"/>
      <c r="OOE23" s="116"/>
      <c r="OOF23" s="116"/>
      <c r="OOG23" s="116"/>
      <c r="OOH23" s="116"/>
      <c r="OOI23" s="116"/>
      <c r="OOJ23" s="116"/>
      <c r="OOK23" s="116"/>
      <c r="OOL23" s="116"/>
      <c r="OOM23" s="116"/>
      <c r="OON23" s="116"/>
      <c r="OOO23" s="116"/>
      <c r="OOP23" s="116"/>
      <c r="OOQ23" s="116"/>
      <c r="OOR23" s="116"/>
      <c r="OOS23" s="116"/>
      <c r="OOT23" s="116"/>
      <c r="OOU23" s="116"/>
      <c r="OOV23" s="116"/>
      <c r="OOW23" s="116"/>
      <c r="OOX23" s="116"/>
      <c r="OOY23" s="116"/>
      <c r="OOZ23" s="116"/>
      <c r="OPA23" s="116"/>
      <c r="OPB23" s="116"/>
      <c r="OPC23" s="116"/>
      <c r="OPD23" s="116"/>
      <c r="OPE23" s="116"/>
      <c r="OPF23" s="116"/>
      <c r="OPG23" s="116"/>
      <c r="OPH23" s="116"/>
      <c r="OPI23" s="116"/>
      <c r="OPJ23" s="116"/>
      <c r="OPK23" s="116"/>
      <c r="OPL23" s="116"/>
      <c r="OPM23" s="116"/>
      <c r="OPN23" s="116"/>
      <c r="OPO23" s="116"/>
      <c r="OPP23" s="116"/>
      <c r="OPQ23" s="116"/>
      <c r="OPR23" s="116"/>
      <c r="OPS23" s="116"/>
      <c r="OPT23" s="116"/>
      <c r="OPU23" s="116"/>
      <c r="OPV23" s="116"/>
      <c r="OPW23" s="116"/>
      <c r="OPX23" s="116"/>
      <c r="OPY23" s="116"/>
      <c r="OPZ23" s="116"/>
      <c r="OQA23" s="116"/>
      <c r="OQB23" s="116"/>
      <c r="OQC23" s="116"/>
      <c r="OQD23" s="116"/>
      <c r="OQE23" s="116"/>
      <c r="OQF23" s="116"/>
      <c r="OQG23" s="116"/>
      <c r="OQH23" s="116"/>
      <c r="OQI23" s="116"/>
      <c r="OQJ23" s="116"/>
      <c r="OQK23" s="116"/>
      <c r="OQL23" s="116"/>
      <c r="OQM23" s="116"/>
      <c r="OQN23" s="116"/>
      <c r="OQO23" s="116"/>
      <c r="OQP23" s="116"/>
      <c r="OQQ23" s="116"/>
      <c r="OQR23" s="116"/>
      <c r="OQS23" s="116"/>
      <c r="OQT23" s="116"/>
      <c r="OQU23" s="116"/>
      <c r="OQV23" s="116"/>
      <c r="OQW23" s="116"/>
      <c r="OQX23" s="116"/>
      <c r="OQY23" s="116"/>
      <c r="OQZ23" s="116"/>
      <c r="ORA23" s="116"/>
      <c r="ORB23" s="116"/>
      <c r="ORC23" s="116"/>
      <c r="ORD23" s="116"/>
      <c r="ORE23" s="116"/>
      <c r="ORF23" s="116"/>
      <c r="ORG23" s="116"/>
      <c r="ORH23" s="116"/>
      <c r="ORI23" s="116"/>
      <c r="ORJ23" s="116"/>
      <c r="ORK23" s="116"/>
      <c r="ORL23" s="116"/>
      <c r="ORM23" s="116"/>
      <c r="ORN23" s="116"/>
      <c r="ORO23" s="116"/>
      <c r="ORP23" s="116"/>
      <c r="ORQ23" s="116"/>
      <c r="ORR23" s="116"/>
      <c r="ORS23" s="116"/>
      <c r="ORT23" s="116"/>
      <c r="ORU23" s="116"/>
      <c r="ORV23" s="116"/>
      <c r="ORW23" s="116"/>
      <c r="ORX23" s="116"/>
      <c r="ORY23" s="116"/>
      <c r="ORZ23" s="116"/>
      <c r="OSA23" s="116"/>
      <c r="OSB23" s="116"/>
      <c r="OSC23" s="116"/>
      <c r="OSD23" s="116"/>
      <c r="OSE23" s="116"/>
      <c r="OSF23" s="116"/>
      <c r="OSG23" s="116"/>
      <c r="OSH23" s="116"/>
      <c r="OSI23" s="116"/>
      <c r="OSJ23" s="116"/>
      <c r="OSK23" s="116"/>
      <c r="OSL23" s="116"/>
      <c r="OSM23" s="116"/>
      <c r="OSN23" s="116"/>
      <c r="OSO23" s="116"/>
      <c r="OSP23" s="116"/>
      <c r="OSQ23" s="116"/>
      <c r="OSR23" s="116"/>
      <c r="OSS23" s="116"/>
      <c r="OST23" s="116"/>
      <c r="OSU23" s="116"/>
      <c r="OSV23" s="116"/>
      <c r="OSW23" s="116"/>
      <c r="OSX23" s="116"/>
      <c r="OSY23" s="116"/>
      <c r="OSZ23" s="116"/>
      <c r="OTA23" s="116"/>
      <c r="OTB23" s="116"/>
      <c r="OTC23" s="116"/>
      <c r="OTD23" s="116"/>
      <c r="OTE23" s="116"/>
      <c r="OTF23" s="116"/>
      <c r="OTG23" s="116"/>
      <c r="OTH23" s="116"/>
      <c r="OTI23" s="116"/>
      <c r="OTJ23" s="116"/>
      <c r="OTK23" s="116"/>
      <c r="OTL23" s="116"/>
      <c r="OTM23" s="116"/>
      <c r="OTN23" s="116"/>
      <c r="OTO23" s="116"/>
      <c r="OTP23" s="116"/>
      <c r="OTQ23" s="116"/>
      <c r="OTR23" s="116"/>
      <c r="OTS23" s="116"/>
      <c r="OTT23" s="116"/>
      <c r="OTU23" s="116"/>
      <c r="OTV23" s="116"/>
      <c r="OTW23" s="116"/>
      <c r="OTX23" s="116"/>
      <c r="OTY23" s="116"/>
      <c r="OTZ23" s="116"/>
      <c r="OUA23" s="116"/>
      <c r="OUB23" s="116"/>
      <c r="OUC23" s="116"/>
      <c r="OUD23" s="116"/>
      <c r="OUE23" s="116"/>
      <c r="OUF23" s="116"/>
      <c r="OUG23" s="116"/>
      <c r="OUH23" s="116"/>
      <c r="OUI23" s="116"/>
      <c r="OUJ23" s="116"/>
      <c r="OUK23" s="116"/>
      <c r="OUL23" s="116"/>
      <c r="OUM23" s="116"/>
      <c r="OUN23" s="116"/>
      <c r="OUO23" s="116"/>
      <c r="OUP23" s="116"/>
      <c r="OUQ23" s="116"/>
      <c r="OUR23" s="116"/>
      <c r="OUS23" s="116"/>
      <c r="OUT23" s="116"/>
      <c r="OUU23" s="116"/>
      <c r="OUV23" s="116"/>
      <c r="OUW23" s="116"/>
      <c r="OUX23" s="116"/>
      <c r="OUY23" s="116"/>
      <c r="OUZ23" s="116"/>
      <c r="OVA23" s="116"/>
      <c r="OVB23" s="116"/>
      <c r="OVC23" s="116"/>
      <c r="OVD23" s="116"/>
      <c r="OVE23" s="116"/>
      <c r="OVF23" s="116"/>
      <c r="OVG23" s="116"/>
      <c r="OVH23" s="116"/>
      <c r="OVI23" s="116"/>
      <c r="OVJ23" s="116"/>
      <c r="OVK23" s="116"/>
      <c r="OVL23" s="116"/>
      <c r="OVM23" s="116"/>
      <c r="OVN23" s="116"/>
      <c r="OVO23" s="116"/>
      <c r="OVP23" s="116"/>
      <c r="OVQ23" s="116"/>
      <c r="OVR23" s="116"/>
      <c r="OVS23" s="116"/>
      <c r="OVT23" s="116"/>
      <c r="OVU23" s="116"/>
      <c r="OVV23" s="116"/>
      <c r="OVW23" s="116"/>
      <c r="OVX23" s="116"/>
      <c r="OVY23" s="116"/>
      <c r="OVZ23" s="116"/>
      <c r="OWA23" s="116"/>
      <c r="OWB23" s="116"/>
      <c r="OWC23" s="116"/>
      <c r="OWD23" s="116"/>
      <c r="OWE23" s="116"/>
      <c r="OWF23" s="116"/>
      <c r="OWG23" s="116"/>
      <c r="OWH23" s="116"/>
      <c r="OWI23" s="116"/>
      <c r="OWJ23" s="116"/>
      <c r="OWK23" s="116"/>
      <c r="OWL23" s="116"/>
      <c r="OWM23" s="116"/>
      <c r="OWN23" s="116"/>
      <c r="OWO23" s="116"/>
      <c r="OWP23" s="116"/>
      <c r="OWQ23" s="116"/>
      <c r="OWR23" s="116"/>
      <c r="OWS23" s="116"/>
      <c r="OWT23" s="116"/>
      <c r="OWU23" s="116"/>
      <c r="OWV23" s="116"/>
      <c r="OWW23" s="116"/>
      <c r="OWX23" s="116"/>
      <c r="OWY23" s="116"/>
      <c r="OWZ23" s="116"/>
      <c r="OXA23" s="116"/>
      <c r="OXB23" s="116"/>
      <c r="OXC23" s="116"/>
      <c r="OXD23" s="116"/>
      <c r="OXE23" s="116"/>
      <c r="OXF23" s="116"/>
      <c r="OXG23" s="116"/>
      <c r="OXH23" s="116"/>
      <c r="OXI23" s="116"/>
      <c r="OXJ23" s="116"/>
      <c r="OXK23" s="116"/>
      <c r="OXL23" s="116"/>
      <c r="OXM23" s="116"/>
      <c r="OXN23" s="116"/>
      <c r="OXO23" s="116"/>
      <c r="OXP23" s="116"/>
      <c r="OXQ23" s="116"/>
      <c r="OXR23" s="116"/>
      <c r="OXS23" s="116"/>
      <c r="OXT23" s="116"/>
      <c r="OXU23" s="116"/>
      <c r="OXV23" s="116"/>
      <c r="OXW23" s="116"/>
      <c r="OXX23" s="116"/>
      <c r="OXY23" s="116"/>
      <c r="OXZ23" s="116"/>
      <c r="OYA23" s="116"/>
      <c r="OYB23" s="116"/>
      <c r="OYC23" s="116"/>
      <c r="OYD23" s="116"/>
      <c r="OYE23" s="116"/>
      <c r="OYF23" s="116"/>
      <c r="OYG23" s="116"/>
      <c r="OYH23" s="116"/>
      <c r="OYI23" s="116"/>
      <c r="OYJ23" s="116"/>
      <c r="OYK23" s="116"/>
      <c r="OYL23" s="116"/>
      <c r="OYM23" s="116"/>
      <c r="OYN23" s="116"/>
      <c r="OYO23" s="116"/>
      <c r="OYP23" s="116"/>
      <c r="OYQ23" s="116"/>
      <c r="OYR23" s="116"/>
      <c r="OYS23" s="116"/>
      <c r="OYT23" s="116"/>
      <c r="OYU23" s="116"/>
      <c r="OYV23" s="116"/>
      <c r="OYW23" s="116"/>
      <c r="OYX23" s="116"/>
      <c r="OYY23" s="116"/>
      <c r="OYZ23" s="116"/>
      <c r="OZA23" s="116"/>
      <c r="OZB23" s="116"/>
      <c r="OZC23" s="116"/>
      <c r="OZD23" s="116"/>
      <c r="OZE23" s="116"/>
      <c r="OZF23" s="116"/>
      <c r="OZG23" s="116"/>
      <c r="OZH23" s="116"/>
      <c r="OZI23" s="116"/>
      <c r="OZJ23" s="116"/>
      <c r="OZK23" s="116"/>
      <c r="OZL23" s="116"/>
      <c r="OZM23" s="116"/>
      <c r="OZN23" s="116"/>
      <c r="OZO23" s="116"/>
      <c r="OZP23" s="116"/>
      <c r="OZQ23" s="116"/>
      <c r="OZR23" s="116"/>
      <c r="OZS23" s="116"/>
      <c r="OZT23" s="116"/>
      <c r="OZU23" s="116"/>
      <c r="OZV23" s="116"/>
      <c r="OZW23" s="116"/>
      <c r="OZX23" s="116"/>
      <c r="OZY23" s="116"/>
      <c r="OZZ23" s="116"/>
      <c r="PAA23" s="116"/>
      <c r="PAB23" s="116"/>
      <c r="PAC23" s="116"/>
      <c r="PAD23" s="116"/>
      <c r="PAE23" s="116"/>
      <c r="PAF23" s="116"/>
      <c r="PAG23" s="116"/>
      <c r="PAH23" s="116"/>
      <c r="PAI23" s="116"/>
      <c r="PAJ23" s="116"/>
      <c r="PAK23" s="116"/>
      <c r="PAL23" s="116"/>
      <c r="PAM23" s="116"/>
      <c r="PAN23" s="116"/>
      <c r="PAO23" s="116"/>
      <c r="PAP23" s="116"/>
      <c r="PAQ23" s="116"/>
      <c r="PAR23" s="116"/>
      <c r="PAS23" s="116"/>
      <c r="PAT23" s="116"/>
      <c r="PAU23" s="116"/>
      <c r="PAV23" s="116"/>
      <c r="PAW23" s="116"/>
      <c r="PAX23" s="116"/>
      <c r="PAY23" s="116"/>
      <c r="PAZ23" s="116"/>
      <c r="PBA23" s="116"/>
      <c r="PBB23" s="116"/>
      <c r="PBC23" s="116"/>
      <c r="PBD23" s="116"/>
      <c r="PBE23" s="116"/>
      <c r="PBF23" s="116"/>
      <c r="PBG23" s="116"/>
      <c r="PBH23" s="116"/>
      <c r="PBI23" s="116"/>
      <c r="PBJ23" s="116"/>
      <c r="PBK23" s="116"/>
      <c r="PBL23" s="116"/>
      <c r="PBM23" s="116"/>
      <c r="PBN23" s="116"/>
      <c r="PBO23" s="116"/>
      <c r="PBP23" s="116"/>
      <c r="PBQ23" s="116"/>
      <c r="PBR23" s="116"/>
      <c r="PBS23" s="116"/>
      <c r="PBT23" s="116"/>
      <c r="PBU23" s="116"/>
      <c r="PBV23" s="116"/>
      <c r="PBW23" s="116"/>
      <c r="PBX23" s="116"/>
      <c r="PBY23" s="116"/>
      <c r="PBZ23" s="116"/>
      <c r="PCA23" s="116"/>
      <c r="PCB23" s="116"/>
      <c r="PCC23" s="116"/>
      <c r="PCD23" s="116"/>
      <c r="PCE23" s="116"/>
      <c r="PCF23" s="116"/>
      <c r="PCG23" s="116"/>
      <c r="PCH23" s="116"/>
      <c r="PCI23" s="116"/>
      <c r="PCJ23" s="116"/>
      <c r="PCK23" s="116"/>
      <c r="PCL23" s="116"/>
      <c r="PCM23" s="116"/>
      <c r="PCN23" s="116"/>
      <c r="PCO23" s="116"/>
      <c r="PCP23" s="116"/>
      <c r="PCQ23" s="116"/>
      <c r="PCR23" s="116"/>
      <c r="PCS23" s="116"/>
      <c r="PCT23" s="116"/>
      <c r="PCU23" s="116"/>
      <c r="PCV23" s="116"/>
      <c r="PCW23" s="116"/>
      <c r="PCX23" s="116"/>
      <c r="PCY23" s="116"/>
      <c r="PCZ23" s="116"/>
      <c r="PDA23" s="116"/>
      <c r="PDB23" s="116"/>
      <c r="PDC23" s="116"/>
      <c r="PDD23" s="116"/>
      <c r="PDE23" s="116"/>
      <c r="PDF23" s="116"/>
      <c r="PDG23" s="116"/>
      <c r="PDH23" s="116"/>
      <c r="PDI23" s="116"/>
      <c r="PDJ23" s="116"/>
      <c r="PDK23" s="116"/>
      <c r="PDL23" s="116"/>
      <c r="PDM23" s="116"/>
      <c r="PDN23" s="116"/>
      <c r="PDO23" s="116"/>
      <c r="PDP23" s="116"/>
      <c r="PDQ23" s="116"/>
      <c r="PDR23" s="116"/>
      <c r="PDS23" s="116"/>
      <c r="PDT23" s="116"/>
      <c r="PDU23" s="116"/>
      <c r="PDV23" s="116"/>
      <c r="PDW23" s="116"/>
      <c r="PDX23" s="116"/>
      <c r="PDY23" s="116"/>
      <c r="PDZ23" s="116"/>
      <c r="PEA23" s="116"/>
      <c r="PEB23" s="116"/>
      <c r="PEC23" s="116"/>
      <c r="PED23" s="116"/>
      <c r="PEE23" s="116"/>
      <c r="PEF23" s="116"/>
      <c r="PEG23" s="116"/>
      <c r="PEH23" s="116"/>
      <c r="PEI23" s="116"/>
      <c r="PEJ23" s="116"/>
      <c r="PEK23" s="116"/>
      <c r="PEL23" s="116"/>
      <c r="PEM23" s="116"/>
      <c r="PEN23" s="116"/>
      <c r="PEO23" s="116"/>
      <c r="PEP23" s="116"/>
      <c r="PEQ23" s="116"/>
      <c r="PER23" s="116"/>
      <c r="PES23" s="116"/>
      <c r="PET23" s="116"/>
      <c r="PEU23" s="116"/>
      <c r="PEV23" s="116"/>
      <c r="PEW23" s="116"/>
      <c r="PEX23" s="116"/>
      <c r="PEY23" s="116"/>
      <c r="PEZ23" s="116"/>
      <c r="PFA23" s="116"/>
      <c r="PFB23" s="116"/>
      <c r="PFC23" s="116"/>
      <c r="PFD23" s="116"/>
      <c r="PFE23" s="116"/>
      <c r="PFF23" s="116"/>
      <c r="PFG23" s="116"/>
      <c r="PFH23" s="116"/>
      <c r="PFI23" s="116"/>
      <c r="PFJ23" s="116"/>
      <c r="PFK23" s="116"/>
      <c r="PFL23" s="116"/>
      <c r="PFM23" s="116"/>
      <c r="PFN23" s="116"/>
      <c r="PFO23" s="116"/>
      <c r="PFP23" s="116"/>
      <c r="PFQ23" s="116"/>
      <c r="PFR23" s="116"/>
      <c r="PFS23" s="116"/>
      <c r="PFT23" s="116"/>
      <c r="PFU23" s="116"/>
      <c r="PFV23" s="116"/>
      <c r="PFW23" s="116"/>
      <c r="PFX23" s="116"/>
      <c r="PFY23" s="116"/>
      <c r="PFZ23" s="116"/>
      <c r="PGA23" s="116"/>
      <c r="PGB23" s="116"/>
      <c r="PGC23" s="116"/>
      <c r="PGD23" s="116"/>
      <c r="PGE23" s="116"/>
      <c r="PGF23" s="116"/>
      <c r="PGG23" s="116"/>
      <c r="PGH23" s="116"/>
      <c r="PGI23" s="116"/>
      <c r="PGJ23" s="116"/>
      <c r="PGK23" s="116"/>
      <c r="PGL23" s="116"/>
      <c r="PGM23" s="116"/>
      <c r="PGN23" s="116"/>
      <c r="PGO23" s="116"/>
      <c r="PGP23" s="116"/>
      <c r="PGQ23" s="116"/>
      <c r="PGR23" s="116"/>
      <c r="PGS23" s="116"/>
      <c r="PGT23" s="116"/>
      <c r="PGU23" s="116"/>
      <c r="PGV23" s="116"/>
      <c r="PGW23" s="116"/>
      <c r="PGX23" s="116"/>
      <c r="PGY23" s="116"/>
      <c r="PGZ23" s="116"/>
      <c r="PHA23" s="116"/>
      <c r="PHB23" s="116"/>
      <c r="PHC23" s="116"/>
      <c r="PHD23" s="116"/>
      <c r="PHE23" s="116"/>
      <c r="PHF23" s="116"/>
      <c r="PHG23" s="116"/>
      <c r="PHH23" s="116"/>
      <c r="PHI23" s="116"/>
      <c r="PHJ23" s="116"/>
      <c r="PHK23" s="116"/>
      <c r="PHL23" s="116"/>
      <c r="PHM23" s="116"/>
      <c r="PHN23" s="116"/>
      <c r="PHO23" s="116"/>
      <c r="PHP23" s="116"/>
      <c r="PHQ23" s="116"/>
      <c r="PHR23" s="116"/>
      <c r="PHS23" s="116"/>
      <c r="PHT23" s="116"/>
      <c r="PHU23" s="116"/>
      <c r="PHV23" s="116"/>
      <c r="PHW23" s="116"/>
      <c r="PHX23" s="116"/>
      <c r="PHY23" s="116"/>
      <c r="PHZ23" s="116"/>
      <c r="PIA23" s="116"/>
      <c r="PIB23" s="116"/>
      <c r="PIC23" s="116"/>
      <c r="PID23" s="116"/>
      <c r="PIE23" s="116"/>
      <c r="PIF23" s="116"/>
      <c r="PIG23" s="116"/>
      <c r="PIH23" s="116"/>
      <c r="PII23" s="116"/>
      <c r="PIJ23" s="116"/>
      <c r="PIK23" s="116"/>
      <c r="PIL23" s="116"/>
      <c r="PIM23" s="116"/>
      <c r="PIN23" s="116"/>
      <c r="PIO23" s="116"/>
      <c r="PIP23" s="116"/>
      <c r="PIQ23" s="116"/>
      <c r="PIR23" s="116"/>
      <c r="PIS23" s="116"/>
      <c r="PIT23" s="116"/>
      <c r="PIU23" s="116"/>
      <c r="PIV23" s="116"/>
      <c r="PIW23" s="116"/>
      <c r="PIX23" s="116"/>
      <c r="PIY23" s="116"/>
      <c r="PIZ23" s="116"/>
      <c r="PJA23" s="116"/>
      <c r="PJB23" s="116"/>
      <c r="PJC23" s="116"/>
      <c r="PJD23" s="116"/>
      <c r="PJE23" s="116"/>
      <c r="PJF23" s="116"/>
      <c r="PJG23" s="116"/>
      <c r="PJH23" s="116"/>
      <c r="PJI23" s="116"/>
      <c r="PJJ23" s="116"/>
      <c r="PJK23" s="116"/>
      <c r="PJL23" s="116"/>
      <c r="PJM23" s="116"/>
      <c r="PJN23" s="116"/>
      <c r="PJO23" s="116"/>
      <c r="PJP23" s="116"/>
      <c r="PJQ23" s="116"/>
      <c r="PJR23" s="116"/>
      <c r="PJS23" s="116"/>
      <c r="PJT23" s="116"/>
      <c r="PJU23" s="116"/>
      <c r="PJV23" s="116"/>
      <c r="PJW23" s="116"/>
      <c r="PJX23" s="116"/>
      <c r="PJY23" s="116"/>
      <c r="PJZ23" s="116"/>
      <c r="PKA23" s="116"/>
      <c r="PKB23" s="116"/>
      <c r="PKC23" s="116"/>
      <c r="PKD23" s="116"/>
      <c r="PKE23" s="116"/>
      <c r="PKF23" s="116"/>
      <c r="PKG23" s="116"/>
      <c r="PKH23" s="116"/>
      <c r="PKI23" s="116"/>
      <c r="PKJ23" s="116"/>
      <c r="PKK23" s="116"/>
      <c r="PKL23" s="116"/>
      <c r="PKM23" s="116"/>
      <c r="PKN23" s="116"/>
      <c r="PKO23" s="116"/>
      <c r="PKP23" s="116"/>
      <c r="PKQ23" s="116"/>
      <c r="PKR23" s="116"/>
      <c r="PKS23" s="116"/>
      <c r="PKT23" s="116"/>
      <c r="PKU23" s="116"/>
      <c r="PKV23" s="116"/>
      <c r="PKW23" s="116"/>
      <c r="PKX23" s="116"/>
      <c r="PKY23" s="116"/>
      <c r="PKZ23" s="116"/>
      <c r="PLA23" s="116"/>
      <c r="PLB23" s="116"/>
      <c r="PLC23" s="116"/>
      <c r="PLD23" s="116"/>
      <c r="PLE23" s="116"/>
      <c r="PLF23" s="116"/>
      <c r="PLG23" s="116"/>
      <c r="PLH23" s="116"/>
      <c r="PLI23" s="116"/>
      <c r="PLJ23" s="116"/>
      <c r="PLK23" s="116"/>
      <c r="PLL23" s="116"/>
      <c r="PLM23" s="116"/>
      <c r="PLN23" s="116"/>
      <c r="PLO23" s="116"/>
      <c r="PLP23" s="116"/>
      <c r="PLQ23" s="116"/>
      <c r="PLR23" s="116"/>
      <c r="PLS23" s="116"/>
      <c r="PLT23" s="116"/>
      <c r="PLU23" s="116"/>
      <c r="PLV23" s="116"/>
      <c r="PLW23" s="116"/>
      <c r="PLX23" s="116"/>
      <c r="PLY23" s="116"/>
      <c r="PLZ23" s="116"/>
      <c r="PMA23" s="116"/>
      <c r="PMB23" s="116"/>
      <c r="PMC23" s="116"/>
      <c r="PMD23" s="116"/>
      <c r="PME23" s="116"/>
      <c r="PMF23" s="116"/>
      <c r="PMG23" s="116"/>
      <c r="PMH23" s="116"/>
      <c r="PMI23" s="116"/>
      <c r="PMJ23" s="116"/>
      <c r="PMK23" s="116"/>
      <c r="PML23" s="116"/>
      <c r="PMM23" s="116"/>
      <c r="PMN23" s="116"/>
      <c r="PMO23" s="116"/>
      <c r="PMP23" s="116"/>
      <c r="PMQ23" s="116"/>
      <c r="PMR23" s="116"/>
      <c r="PMS23" s="116"/>
      <c r="PMT23" s="116"/>
      <c r="PMU23" s="116"/>
      <c r="PMV23" s="116"/>
      <c r="PMW23" s="116"/>
      <c r="PMX23" s="116"/>
      <c r="PMY23" s="116"/>
      <c r="PMZ23" s="116"/>
      <c r="PNA23" s="116"/>
      <c r="PNB23" s="116"/>
      <c r="PNC23" s="116"/>
      <c r="PND23" s="116"/>
      <c r="PNE23" s="116"/>
      <c r="PNF23" s="116"/>
      <c r="PNG23" s="116"/>
      <c r="PNH23" s="116"/>
      <c r="PNI23" s="116"/>
      <c r="PNJ23" s="116"/>
      <c r="PNK23" s="116"/>
      <c r="PNL23" s="116"/>
      <c r="PNM23" s="116"/>
      <c r="PNN23" s="116"/>
      <c r="PNO23" s="116"/>
      <c r="PNP23" s="116"/>
      <c r="PNQ23" s="116"/>
      <c r="PNR23" s="116"/>
      <c r="PNS23" s="116"/>
      <c r="PNT23" s="116"/>
      <c r="PNU23" s="116"/>
      <c r="PNV23" s="116"/>
      <c r="PNW23" s="116"/>
      <c r="PNX23" s="116"/>
      <c r="PNY23" s="116"/>
      <c r="PNZ23" s="116"/>
      <c r="POA23" s="116"/>
      <c r="POB23" s="116"/>
      <c r="POC23" s="116"/>
      <c r="POD23" s="116"/>
      <c r="POE23" s="116"/>
      <c r="POF23" s="116"/>
      <c r="POG23" s="116"/>
      <c r="POH23" s="116"/>
      <c r="POI23" s="116"/>
      <c r="POJ23" s="116"/>
      <c r="POK23" s="116"/>
      <c r="POL23" s="116"/>
      <c r="POM23" s="116"/>
      <c r="PON23" s="116"/>
      <c r="POO23" s="116"/>
      <c r="POP23" s="116"/>
      <c r="POQ23" s="116"/>
      <c r="POR23" s="116"/>
      <c r="POS23" s="116"/>
      <c r="POT23" s="116"/>
      <c r="POU23" s="116"/>
      <c r="POV23" s="116"/>
      <c r="POW23" s="116"/>
      <c r="POX23" s="116"/>
      <c r="POY23" s="116"/>
      <c r="POZ23" s="116"/>
      <c r="PPA23" s="116"/>
      <c r="PPB23" s="116"/>
      <c r="PPC23" s="116"/>
      <c r="PPD23" s="116"/>
      <c r="PPE23" s="116"/>
      <c r="PPF23" s="116"/>
      <c r="PPG23" s="116"/>
      <c r="PPH23" s="116"/>
      <c r="PPI23" s="116"/>
      <c r="PPJ23" s="116"/>
      <c r="PPK23" s="116"/>
      <c r="PPL23" s="116"/>
      <c r="PPM23" s="116"/>
      <c r="PPN23" s="116"/>
      <c r="PPO23" s="116"/>
      <c r="PPP23" s="116"/>
      <c r="PPQ23" s="116"/>
      <c r="PPR23" s="116"/>
      <c r="PPS23" s="116"/>
      <c r="PPT23" s="116"/>
      <c r="PPU23" s="116"/>
      <c r="PPV23" s="116"/>
      <c r="PPW23" s="116"/>
      <c r="PPX23" s="116"/>
      <c r="PPY23" s="116"/>
      <c r="PPZ23" s="116"/>
      <c r="PQA23" s="116"/>
      <c r="PQB23" s="116"/>
      <c r="PQC23" s="116"/>
      <c r="PQD23" s="116"/>
      <c r="PQE23" s="116"/>
      <c r="PQF23" s="116"/>
      <c r="PQG23" s="116"/>
      <c r="PQH23" s="116"/>
      <c r="PQI23" s="116"/>
      <c r="PQJ23" s="116"/>
      <c r="PQK23" s="116"/>
      <c r="PQL23" s="116"/>
      <c r="PQM23" s="116"/>
      <c r="PQN23" s="116"/>
      <c r="PQO23" s="116"/>
      <c r="PQP23" s="116"/>
      <c r="PQQ23" s="116"/>
      <c r="PQR23" s="116"/>
      <c r="PQS23" s="116"/>
      <c r="PQT23" s="116"/>
      <c r="PQU23" s="116"/>
      <c r="PQV23" s="116"/>
      <c r="PQW23" s="116"/>
      <c r="PQX23" s="116"/>
      <c r="PQY23" s="116"/>
      <c r="PQZ23" s="116"/>
      <c r="PRA23" s="116"/>
      <c r="PRB23" s="116"/>
      <c r="PRC23" s="116"/>
      <c r="PRD23" s="116"/>
      <c r="PRE23" s="116"/>
      <c r="PRF23" s="116"/>
      <c r="PRG23" s="116"/>
      <c r="PRH23" s="116"/>
      <c r="PRI23" s="116"/>
      <c r="PRJ23" s="116"/>
      <c r="PRK23" s="116"/>
      <c r="PRL23" s="116"/>
      <c r="PRM23" s="116"/>
      <c r="PRN23" s="116"/>
      <c r="PRO23" s="116"/>
      <c r="PRP23" s="116"/>
      <c r="PRQ23" s="116"/>
      <c r="PRR23" s="116"/>
      <c r="PRS23" s="116"/>
      <c r="PRT23" s="116"/>
      <c r="PRU23" s="116"/>
      <c r="PRV23" s="116"/>
      <c r="PRW23" s="116"/>
      <c r="PRX23" s="116"/>
      <c r="PRY23" s="116"/>
      <c r="PRZ23" s="116"/>
      <c r="PSA23" s="116"/>
      <c r="PSB23" s="116"/>
      <c r="PSC23" s="116"/>
      <c r="PSD23" s="116"/>
      <c r="PSE23" s="116"/>
      <c r="PSF23" s="116"/>
      <c r="PSG23" s="116"/>
      <c r="PSH23" s="116"/>
      <c r="PSI23" s="116"/>
      <c r="PSJ23" s="116"/>
      <c r="PSK23" s="116"/>
      <c r="PSL23" s="116"/>
      <c r="PSM23" s="116"/>
      <c r="PSN23" s="116"/>
      <c r="PSO23" s="116"/>
      <c r="PSP23" s="116"/>
      <c r="PSQ23" s="116"/>
      <c r="PSR23" s="116"/>
      <c r="PSS23" s="116"/>
      <c r="PST23" s="116"/>
      <c r="PSU23" s="116"/>
      <c r="PSV23" s="116"/>
      <c r="PSW23" s="116"/>
      <c r="PSX23" s="116"/>
      <c r="PSY23" s="116"/>
      <c r="PSZ23" s="116"/>
      <c r="PTA23" s="116"/>
      <c r="PTB23" s="116"/>
      <c r="PTC23" s="116"/>
      <c r="PTD23" s="116"/>
      <c r="PTE23" s="116"/>
      <c r="PTF23" s="116"/>
      <c r="PTG23" s="116"/>
      <c r="PTH23" s="116"/>
      <c r="PTI23" s="116"/>
      <c r="PTJ23" s="116"/>
      <c r="PTK23" s="116"/>
      <c r="PTL23" s="116"/>
      <c r="PTM23" s="116"/>
      <c r="PTN23" s="116"/>
      <c r="PTO23" s="116"/>
      <c r="PTP23" s="116"/>
      <c r="PTQ23" s="116"/>
      <c r="PTR23" s="116"/>
      <c r="PTS23" s="116"/>
      <c r="PTT23" s="116"/>
      <c r="PTU23" s="116"/>
      <c r="PTV23" s="116"/>
      <c r="PTW23" s="116"/>
      <c r="PTX23" s="116"/>
      <c r="PTY23" s="116"/>
      <c r="PTZ23" s="116"/>
      <c r="PUA23" s="116"/>
      <c r="PUB23" s="116"/>
      <c r="PUC23" s="116"/>
      <c r="PUD23" s="116"/>
      <c r="PUE23" s="116"/>
      <c r="PUF23" s="116"/>
      <c r="PUG23" s="116"/>
      <c r="PUH23" s="116"/>
      <c r="PUI23" s="116"/>
      <c r="PUJ23" s="116"/>
      <c r="PUK23" s="116"/>
      <c r="PUL23" s="116"/>
      <c r="PUM23" s="116"/>
      <c r="PUN23" s="116"/>
      <c r="PUO23" s="116"/>
      <c r="PUP23" s="116"/>
      <c r="PUQ23" s="116"/>
      <c r="PUR23" s="116"/>
      <c r="PUS23" s="116"/>
      <c r="PUT23" s="116"/>
      <c r="PUU23" s="116"/>
      <c r="PUV23" s="116"/>
      <c r="PUW23" s="116"/>
      <c r="PUX23" s="116"/>
      <c r="PUY23" s="116"/>
      <c r="PUZ23" s="116"/>
      <c r="PVA23" s="116"/>
      <c r="PVB23" s="116"/>
      <c r="PVC23" s="116"/>
      <c r="PVD23" s="116"/>
      <c r="PVE23" s="116"/>
      <c r="PVF23" s="116"/>
      <c r="PVG23" s="116"/>
      <c r="PVH23" s="116"/>
      <c r="PVI23" s="116"/>
      <c r="PVJ23" s="116"/>
      <c r="PVK23" s="116"/>
      <c r="PVL23" s="116"/>
      <c r="PVM23" s="116"/>
      <c r="PVN23" s="116"/>
      <c r="PVO23" s="116"/>
      <c r="PVP23" s="116"/>
      <c r="PVQ23" s="116"/>
      <c r="PVR23" s="116"/>
      <c r="PVS23" s="116"/>
      <c r="PVT23" s="116"/>
      <c r="PVU23" s="116"/>
      <c r="PVV23" s="116"/>
      <c r="PVW23" s="116"/>
      <c r="PVX23" s="116"/>
      <c r="PVY23" s="116"/>
      <c r="PVZ23" s="116"/>
      <c r="PWA23" s="116"/>
      <c r="PWB23" s="116"/>
      <c r="PWC23" s="116"/>
      <c r="PWD23" s="116"/>
      <c r="PWE23" s="116"/>
      <c r="PWF23" s="116"/>
      <c r="PWG23" s="116"/>
      <c r="PWH23" s="116"/>
      <c r="PWI23" s="116"/>
      <c r="PWJ23" s="116"/>
      <c r="PWK23" s="116"/>
      <c r="PWL23" s="116"/>
      <c r="PWM23" s="116"/>
      <c r="PWN23" s="116"/>
      <c r="PWO23" s="116"/>
      <c r="PWP23" s="116"/>
      <c r="PWQ23" s="116"/>
      <c r="PWR23" s="116"/>
      <c r="PWS23" s="116"/>
      <c r="PWT23" s="116"/>
      <c r="PWU23" s="116"/>
      <c r="PWV23" s="116"/>
      <c r="PWW23" s="116"/>
      <c r="PWX23" s="116"/>
      <c r="PWY23" s="116"/>
      <c r="PWZ23" s="116"/>
      <c r="PXA23" s="116"/>
      <c r="PXB23" s="116"/>
      <c r="PXC23" s="116"/>
      <c r="PXD23" s="116"/>
      <c r="PXE23" s="116"/>
      <c r="PXF23" s="116"/>
      <c r="PXG23" s="116"/>
      <c r="PXH23" s="116"/>
      <c r="PXI23" s="116"/>
      <c r="PXJ23" s="116"/>
      <c r="PXK23" s="116"/>
      <c r="PXL23" s="116"/>
      <c r="PXM23" s="116"/>
      <c r="PXN23" s="116"/>
      <c r="PXO23" s="116"/>
      <c r="PXP23" s="116"/>
      <c r="PXQ23" s="116"/>
      <c r="PXR23" s="116"/>
      <c r="PXS23" s="116"/>
      <c r="PXT23" s="116"/>
      <c r="PXU23" s="116"/>
      <c r="PXV23" s="116"/>
      <c r="PXW23" s="116"/>
      <c r="PXX23" s="116"/>
      <c r="PXY23" s="116"/>
      <c r="PXZ23" s="116"/>
      <c r="PYA23" s="116"/>
      <c r="PYB23" s="116"/>
      <c r="PYC23" s="116"/>
      <c r="PYD23" s="116"/>
      <c r="PYE23" s="116"/>
      <c r="PYF23" s="116"/>
      <c r="PYG23" s="116"/>
      <c r="PYH23" s="116"/>
      <c r="PYI23" s="116"/>
      <c r="PYJ23" s="116"/>
      <c r="PYK23" s="116"/>
      <c r="PYL23" s="116"/>
      <c r="PYM23" s="116"/>
      <c r="PYN23" s="116"/>
      <c r="PYO23" s="116"/>
      <c r="PYP23" s="116"/>
      <c r="PYQ23" s="116"/>
      <c r="PYR23" s="116"/>
      <c r="PYS23" s="116"/>
      <c r="PYT23" s="116"/>
      <c r="PYU23" s="116"/>
      <c r="PYV23" s="116"/>
      <c r="PYW23" s="116"/>
      <c r="PYX23" s="116"/>
      <c r="PYY23" s="116"/>
      <c r="PYZ23" s="116"/>
      <c r="PZA23" s="116"/>
      <c r="PZB23" s="116"/>
      <c r="PZC23" s="116"/>
      <c r="PZD23" s="116"/>
      <c r="PZE23" s="116"/>
      <c r="PZF23" s="116"/>
      <c r="PZG23" s="116"/>
      <c r="PZH23" s="116"/>
      <c r="PZI23" s="116"/>
      <c r="PZJ23" s="116"/>
      <c r="PZK23" s="116"/>
      <c r="PZL23" s="116"/>
      <c r="PZM23" s="116"/>
      <c r="PZN23" s="116"/>
      <c r="PZO23" s="116"/>
      <c r="PZP23" s="116"/>
      <c r="PZQ23" s="116"/>
      <c r="PZR23" s="116"/>
      <c r="PZS23" s="116"/>
      <c r="PZT23" s="116"/>
      <c r="PZU23" s="116"/>
      <c r="PZV23" s="116"/>
      <c r="PZW23" s="116"/>
      <c r="PZX23" s="116"/>
      <c r="PZY23" s="116"/>
      <c r="PZZ23" s="116"/>
      <c r="QAA23" s="116"/>
      <c r="QAB23" s="116"/>
      <c r="QAC23" s="116"/>
      <c r="QAD23" s="116"/>
      <c r="QAE23" s="116"/>
      <c r="QAF23" s="116"/>
      <c r="QAG23" s="116"/>
      <c r="QAH23" s="116"/>
      <c r="QAI23" s="116"/>
      <c r="QAJ23" s="116"/>
      <c r="QAK23" s="116"/>
      <c r="QAL23" s="116"/>
      <c r="QAM23" s="116"/>
      <c r="QAN23" s="116"/>
      <c r="QAO23" s="116"/>
      <c r="QAP23" s="116"/>
      <c r="QAQ23" s="116"/>
      <c r="QAR23" s="116"/>
      <c r="QAS23" s="116"/>
      <c r="QAT23" s="116"/>
      <c r="QAU23" s="116"/>
      <c r="QAV23" s="116"/>
      <c r="QAW23" s="116"/>
      <c r="QAX23" s="116"/>
      <c r="QAY23" s="116"/>
      <c r="QAZ23" s="116"/>
      <c r="QBA23" s="116"/>
      <c r="QBB23" s="116"/>
      <c r="QBC23" s="116"/>
      <c r="QBD23" s="116"/>
      <c r="QBE23" s="116"/>
      <c r="QBF23" s="116"/>
      <c r="QBG23" s="116"/>
      <c r="QBH23" s="116"/>
      <c r="QBI23" s="116"/>
      <c r="QBJ23" s="116"/>
      <c r="QBK23" s="116"/>
      <c r="QBL23" s="116"/>
      <c r="QBM23" s="116"/>
      <c r="QBN23" s="116"/>
      <c r="QBO23" s="116"/>
      <c r="QBP23" s="116"/>
      <c r="QBQ23" s="116"/>
      <c r="QBR23" s="116"/>
      <c r="QBS23" s="116"/>
      <c r="QBT23" s="116"/>
      <c r="QBU23" s="116"/>
      <c r="QBV23" s="116"/>
      <c r="QBW23" s="116"/>
      <c r="QBX23" s="116"/>
      <c r="QBY23" s="116"/>
      <c r="QBZ23" s="116"/>
      <c r="QCA23" s="116"/>
      <c r="QCB23" s="116"/>
      <c r="QCC23" s="116"/>
      <c r="QCD23" s="116"/>
      <c r="QCE23" s="116"/>
      <c r="QCF23" s="116"/>
      <c r="QCG23" s="116"/>
      <c r="QCH23" s="116"/>
      <c r="QCI23" s="116"/>
      <c r="QCJ23" s="116"/>
      <c r="QCK23" s="116"/>
      <c r="QCL23" s="116"/>
      <c r="QCM23" s="116"/>
      <c r="QCN23" s="116"/>
      <c r="QCO23" s="116"/>
      <c r="QCP23" s="116"/>
      <c r="QCQ23" s="116"/>
      <c r="QCR23" s="116"/>
      <c r="QCS23" s="116"/>
      <c r="QCT23" s="116"/>
      <c r="QCU23" s="116"/>
      <c r="QCV23" s="116"/>
      <c r="QCW23" s="116"/>
      <c r="QCX23" s="116"/>
      <c r="QCY23" s="116"/>
      <c r="QCZ23" s="116"/>
      <c r="QDA23" s="116"/>
      <c r="QDB23" s="116"/>
      <c r="QDC23" s="116"/>
      <c r="QDD23" s="116"/>
      <c r="QDE23" s="116"/>
      <c r="QDF23" s="116"/>
      <c r="QDG23" s="116"/>
      <c r="QDH23" s="116"/>
      <c r="QDI23" s="116"/>
      <c r="QDJ23" s="116"/>
      <c r="QDK23" s="116"/>
      <c r="QDL23" s="116"/>
      <c r="QDM23" s="116"/>
      <c r="QDN23" s="116"/>
      <c r="QDO23" s="116"/>
      <c r="QDP23" s="116"/>
      <c r="QDQ23" s="116"/>
      <c r="QDR23" s="116"/>
      <c r="QDS23" s="116"/>
      <c r="QDT23" s="116"/>
      <c r="QDU23" s="116"/>
      <c r="QDV23" s="116"/>
      <c r="QDW23" s="116"/>
      <c r="QDX23" s="116"/>
      <c r="QDY23" s="116"/>
      <c r="QDZ23" s="116"/>
      <c r="QEA23" s="116"/>
      <c r="QEB23" s="116"/>
      <c r="QEC23" s="116"/>
      <c r="QED23" s="116"/>
      <c r="QEE23" s="116"/>
      <c r="QEF23" s="116"/>
      <c r="QEG23" s="116"/>
      <c r="QEH23" s="116"/>
      <c r="QEI23" s="116"/>
      <c r="QEJ23" s="116"/>
      <c r="QEK23" s="116"/>
      <c r="QEL23" s="116"/>
      <c r="QEM23" s="116"/>
      <c r="QEN23" s="116"/>
      <c r="QEO23" s="116"/>
      <c r="QEP23" s="116"/>
      <c r="QEQ23" s="116"/>
      <c r="QER23" s="116"/>
      <c r="QES23" s="116"/>
      <c r="QET23" s="116"/>
      <c r="QEU23" s="116"/>
      <c r="QEV23" s="116"/>
      <c r="QEW23" s="116"/>
      <c r="QEX23" s="116"/>
      <c r="QEY23" s="116"/>
      <c r="QEZ23" s="116"/>
      <c r="QFA23" s="116"/>
      <c r="QFB23" s="116"/>
      <c r="QFC23" s="116"/>
      <c r="QFD23" s="116"/>
      <c r="QFE23" s="116"/>
      <c r="QFF23" s="116"/>
      <c r="QFG23" s="116"/>
      <c r="QFH23" s="116"/>
      <c r="QFI23" s="116"/>
      <c r="QFJ23" s="116"/>
      <c r="QFK23" s="116"/>
      <c r="QFL23" s="116"/>
      <c r="QFM23" s="116"/>
      <c r="QFN23" s="116"/>
      <c r="QFO23" s="116"/>
      <c r="QFP23" s="116"/>
      <c r="QFQ23" s="116"/>
      <c r="QFR23" s="116"/>
      <c r="QFS23" s="116"/>
      <c r="QFT23" s="116"/>
      <c r="QFU23" s="116"/>
      <c r="QFV23" s="116"/>
      <c r="QFW23" s="116"/>
      <c r="QFX23" s="116"/>
      <c r="QFY23" s="116"/>
      <c r="QFZ23" s="116"/>
      <c r="QGA23" s="116"/>
      <c r="QGB23" s="116"/>
      <c r="QGC23" s="116"/>
      <c r="QGD23" s="116"/>
      <c r="QGE23" s="116"/>
      <c r="QGF23" s="116"/>
      <c r="QGG23" s="116"/>
      <c r="QGH23" s="116"/>
      <c r="QGI23" s="116"/>
      <c r="QGJ23" s="116"/>
      <c r="QGK23" s="116"/>
      <c r="QGL23" s="116"/>
      <c r="QGM23" s="116"/>
      <c r="QGN23" s="116"/>
      <c r="QGO23" s="116"/>
      <c r="QGP23" s="116"/>
      <c r="QGQ23" s="116"/>
      <c r="QGR23" s="116"/>
      <c r="QGS23" s="116"/>
      <c r="QGT23" s="116"/>
      <c r="QGU23" s="116"/>
      <c r="QGV23" s="116"/>
      <c r="QGW23" s="116"/>
      <c r="QGX23" s="116"/>
      <c r="QGY23" s="116"/>
      <c r="QGZ23" s="116"/>
      <c r="QHA23" s="116"/>
      <c r="QHB23" s="116"/>
      <c r="QHC23" s="116"/>
      <c r="QHD23" s="116"/>
      <c r="QHE23" s="116"/>
      <c r="QHF23" s="116"/>
      <c r="QHG23" s="116"/>
      <c r="QHH23" s="116"/>
      <c r="QHI23" s="116"/>
      <c r="QHJ23" s="116"/>
      <c r="QHK23" s="116"/>
      <c r="QHL23" s="116"/>
      <c r="QHM23" s="116"/>
      <c r="QHN23" s="116"/>
      <c r="QHO23" s="116"/>
      <c r="QHP23" s="116"/>
      <c r="QHQ23" s="116"/>
      <c r="QHR23" s="116"/>
      <c r="QHS23" s="116"/>
      <c r="QHT23" s="116"/>
      <c r="QHU23" s="116"/>
      <c r="QHV23" s="116"/>
      <c r="QHW23" s="116"/>
      <c r="QHX23" s="116"/>
      <c r="QHY23" s="116"/>
      <c r="QHZ23" s="116"/>
      <c r="QIA23" s="116"/>
      <c r="QIB23" s="116"/>
      <c r="QIC23" s="116"/>
      <c r="QID23" s="116"/>
      <c r="QIE23" s="116"/>
      <c r="QIF23" s="116"/>
      <c r="QIG23" s="116"/>
      <c r="QIH23" s="116"/>
      <c r="QII23" s="116"/>
      <c r="QIJ23" s="116"/>
      <c r="QIK23" s="116"/>
      <c r="QIL23" s="116"/>
      <c r="QIM23" s="116"/>
      <c r="QIN23" s="116"/>
      <c r="QIO23" s="116"/>
      <c r="QIP23" s="116"/>
      <c r="QIQ23" s="116"/>
      <c r="QIR23" s="116"/>
      <c r="QIS23" s="116"/>
      <c r="QIT23" s="116"/>
      <c r="QIU23" s="116"/>
      <c r="QIV23" s="116"/>
      <c r="QIW23" s="116"/>
      <c r="QIX23" s="116"/>
      <c r="QIY23" s="116"/>
      <c r="QIZ23" s="116"/>
      <c r="QJA23" s="116"/>
      <c r="QJB23" s="116"/>
      <c r="QJC23" s="116"/>
      <c r="QJD23" s="116"/>
      <c r="QJE23" s="116"/>
      <c r="QJF23" s="116"/>
      <c r="QJG23" s="116"/>
      <c r="QJH23" s="116"/>
      <c r="QJI23" s="116"/>
      <c r="QJJ23" s="116"/>
      <c r="QJK23" s="116"/>
      <c r="QJL23" s="116"/>
      <c r="QJM23" s="116"/>
      <c r="QJN23" s="116"/>
      <c r="QJO23" s="116"/>
      <c r="QJP23" s="116"/>
      <c r="QJQ23" s="116"/>
      <c r="QJR23" s="116"/>
      <c r="QJS23" s="116"/>
      <c r="QJT23" s="116"/>
      <c r="QJU23" s="116"/>
      <c r="QJV23" s="116"/>
      <c r="QJW23" s="116"/>
      <c r="QJX23" s="116"/>
      <c r="QJY23" s="116"/>
      <c r="QJZ23" s="116"/>
      <c r="QKA23" s="116"/>
      <c r="QKB23" s="116"/>
      <c r="QKC23" s="116"/>
      <c r="QKD23" s="116"/>
      <c r="QKE23" s="116"/>
      <c r="QKF23" s="116"/>
      <c r="QKG23" s="116"/>
      <c r="QKH23" s="116"/>
      <c r="QKI23" s="116"/>
      <c r="QKJ23" s="116"/>
      <c r="QKK23" s="116"/>
      <c r="QKL23" s="116"/>
      <c r="QKM23" s="116"/>
      <c r="QKN23" s="116"/>
      <c r="QKO23" s="116"/>
      <c r="QKP23" s="116"/>
      <c r="QKQ23" s="116"/>
      <c r="QKR23" s="116"/>
      <c r="QKS23" s="116"/>
      <c r="QKT23" s="116"/>
      <c r="QKU23" s="116"/>
      <c r="QKV23" s="116"/>
      <c r="QKW23" s="116"/>
      <c r="QKX23" s="116"/>
      <c r="QKY23" s="116"/>
      <c r="QKZ23" s="116"/>
      <c r="QLA23" s="116"/>
      <c r="QLB23" s="116"/>
      <c r="QLC23" s="116"/>
      <c r="QLD23" s="116"/>
      <c r="QLE23" s="116"/>
      <c r="QLF23" s="116"/>
      <c r="QLG23" s="116"/>
      <c r="QLH23" s="116"/>
      <c r="QLI23" s="116"/>
      <c r="QLJ23" s="116"/>
      <c r="QLK23" s="116"/>
      <c r="QLL23" s="116"/>
      <c r="QLM23" s="116"/>
      <c r="QLN23" s="116"/>
      <c r="QLO23" s="116"/>
      <c r="QLP23" s="116"/>
      <c r="QLQ23" s="116"/>
      <c r="QLR23" s="116"/>
      <c r="QLS23" s="116"/>
      <c r="QLT23" s="116"/>
      <c r="QLU23" s="116"/>
      <c r="QLV23" s="116"/>
      <c r="QLW23" s="116"/>
      <c r="QLX23" s="116"/>
      <c r="QLY23" s="116"/>
      <c r="QLZ23" s="116"/>
      <c r="QMA23" s="116"/>
      <c r="QMB23" s="116"/>
      <c r="QMC23" s="116"/>
      <c r="QMD23" s="116"/>
      <c r="QME23" s="116"/>
      <c r="QMF23" s="116"/>
      <c r="QMG23" s="116"/>
      <c r="QMH23" s="116"/>
      <c r="QMI23" s="116"/>
      <c r="QMJ23" s="116"/>
      <c r="QMK23" s="116"/>
      <c r="QML23" s="116"/>
      <c r="QMM23" s="116"/>
      <c r="QMN23" s="116"/>
      <c r="QMO23" s="116"/>
      <c r="QMP23" s="116"/>
      <c r="QMQ23" s="116"/>
      <c r="QMR23" s="116"/>
      <c r="QMS23" s="116"/>
      <c r="QMT23" s="116"/>
      <c r="QMU23" s="116"/>
      <c r="QMV23" s="116"/>
      <c r="QMW23" s="116"/>
      <c r="QMX23" s="116"/>
      <c r="QMY23" s="116"/>
      <c r="QMZ23" s="116"/>
      <c r="QNA23" s="116"/>
      <c r="QNB23" s="116"/>
      <c r="QNC23" s="116"/>
      <c r="QND23" s="116"/>
      <c r="QNE23" s="116"/>
      <c r="QNF23" s="116"/>
      <c r="QNG23" s="116"/>
      <c r="QNH23" s="116"/>
      <c r="QNI23" s="116"/>
      <c r="QNJ23" s="116"/>
      <c r="QNK23" s="116"/>
      <c r="QNL23" s="116"/>
      <c r="QNM23" s="116"/>
      <c r="QNN23" s="116"/>
      <c r="QNO23" s="116"/>
      <c r="QNP23" s="116"/>
      <c r="QNQ23" s="116"/>
      <c r="QNR23" s="116"/>
      <c r="QNS23" s="116"/>
      <c r="QNT23" s="116"/>
      <c r="QNU23" s="116"/>
      <c r="QNV23" s="116"/>
      <c r="QNW23" s="116"/>
      <c r="QNX23" s="116"/>
      <c r="QNY23" s="116"/>
      <c r="QNZ23" s="116"/>
      <c r="QOA23" s="116"/>
      <c r="QOB23" s="116"/>
      <c r="QOC23" s="116"/>
      <c r="QOD23" s="116"/>
      <c r="QOE23" s="116"/>
      <c r="QOF23" s="116"/>
      <c r="QOG23" s="116"/>
      <c r="QOH23" s="116"/>
      <c r="QOI23" s="116"/>
      <c r="QOJ23" s="116"/>
      <c r="QOK23" s="116"/>
      <c r="QOL23" s="116"/>
      <c r="QOM23" s="116"/>
      <c r="QON23" s="116"/>
      <c r="QOO23" s="116"/>
      <c r="QOP23" s="116"/>
      <c r="QOQ23" s="116"/>
      <c r="QOR23" s="116"/>
      <c r="QOS23" s="116"/>
      <c r="QOT23" s="116"/>
      <c r="QOU23" s="116"/>
      <c r="QOV23" s="116"/>
      <c r="QOW23" s="116"/>
      <c r="QOX23" s="116"/>
      <c r="QOY23" s="116"/>
      <c r="QOZ23" s="116"/>
      <c r="QPA23" s="116"/>
      <c r="QPB23" s="116"/>
      <c r="QPC23" s="116"/>
      <c r="QPD23" s="116"/>
      <c r="QPE23" s="116"/>
      <c r="QPF23" s="116"/>
      <c r="QPG23" s="116"/>
      <c r="QPH23" s="116"/>
      <c r="QPI23" s="116"/>
      <c r="QPJ23" s="116"/>
      <c r="QPK23" s="116"/>
      <c r="QPL23" s="116"/>
      <c r="QPM23" s="116"/>
      <c r="QPN23" s="116"/>
      <c r="QPO23" s="116"/>
      <c r="QPP23" s="116"/>
      <c r="QPQ23" s="116"/>
      <c r="QPR23" s="116"/>
      <c r="QPS23" s="116"/>
      <c r="QPT23" s="116"/>
      <c r="QPU23" s="116"/>
      <c r="QPV23" s="116"/>
      <c r="QPW23" s="116"/>
      <c r="QPX23" s="116"/>
      <c r="QPY23" s="116"/>
      <c r="QPZ23" s="116"/>
      <c r="QQA23" s="116"/>
      <c r="QQB23" s="116"/>
      <c r="QQC23" s="116"/>
      <c r="QQD23" s="116"/>
      <c r="QQE23" s="116"/>
      <c r="QQF23" s="116"/>
      <c r="QQG23" s="116"/>
      <c r="QQH23" s="116"/>
      <c r="QQI23" s="116"/>
      <c r="QQJ23" s="116"/>
      <c r="QQK23" s="116"/>
      <c r="QQL23" s="116"/>
      <c r="QQM23" s="116"/>
      <c r="QQN23" s="116"/>
      <c r="QQO23" s="116"/>
      <c r="QQP23" s="116"/>
      <c r="QQQ23" s="116"/>
      <c r="QQR23" s="116"/>
      <c r="QQS23" s="116"/>
      <c r="QQT23" s="116"/>
      <c r="QQU23" s="116"/>
      <c r="QQV23" s="116"/>
      <c r="QQW23" s="116"/>
      <c r="QQX23" s="116"/>
      <c r="QQY23" s="116"/>
      <c r="QQZ23" s="116"/>
      <c r="QRA23" s="116"/>
      <c r="QRB23" s="116"/>
      <c r="QRC23" s="116"/>
      <c r="QRD23" s="116"/>
      <c r="QRE23" s="116"/>
      <c r="QRF23" s="116"/>
      <c r="QRG23" s="116"/>
      <c r="QRH23" s="116"/>
      <c r="QRI23" s="116"/>
      <c r="QRJ23" s="116"/>
      <c r="QRK23" s="116"/>
      <c r="QRL23" s="116"/>
      <c r="QRM23" s="116"/>
      <c r="QRN23" s="116"/>
      <c r="QRO23" s="116"/>
      <c r="QRP23" s="116"/>
      <c r="QRQ23" s="116"/>
      <c r="QRR23" s="116"/>
      <c r="QRS23" s="116"/>
      <c r="QRT23" s="116"/>
      <c r="QRU23" s="116"/>
      <c r="QRV23" s="116"/>
      <c r="QRW23" s="116"/>
      <c r="QRX23" s="116"/>
      <c r="QRY23" s="116"/>
      <c r="QRZ23" s="116"/>
      <c r="QSA23" s="116"/>
      <c r="QSB23" s="116"/>
      <c r="QSC23" s="116"/>
      <c r="QSD23" s="116"/>
      <c r="QSE23" s="116"/>
      <c r="QSF23" s="116"/>
      <c r="QSG23" s="116"/>
      <c r="QSH23" s="116"/>
      <c r="QSI23" s="116"/>
      <c r="QSJ23" s="116"/>
      <c r="QSK23" s="116"/>
      <c r="QSL23" s="116"/>
      <c r="QSM23" s="116"/>
      <c r="QSN23" s="116"/>
      <c r="QSO23" s="116"/>
      <c r="QSP23" s="116"/>
      <c r="QSQ23" s="116"/>
      <c r="QSR23" s="116"/>
      <c r="QSS23" s="116"/>
      <c r="QST23" s="116"/>
      <c r="QSU23" s="116"/>
      <c r="QSV23" s="116"/>
      <c r="QSW23" s="116"/>
      <c r="QSX23" s="116"/>
      <c r="QSY23" s="116"/>
      <c r="QSZ23" s="116"/>
      <c r="QTA23" s="116"/>
      <c r="QTB23" s="116"/>
      <c r="QTC23" s="116"/>
      <c r="QTD23" s="116"/>
      <c r="QTE23" s="116"/>
      <c r="QTF23" s="116"/>
      <c r="QTG23" s="116"/>
      <c r="QTH23" s="116"/>
      <c r="QTI23" s="116"/>
      <c r="QTJ23" s="116"/>
      <c r="QTK23" s="116"/>
      <c r="QTL23" s="116"/>
      <c r="QTM23" s="116"/>
      <c r="QTN23" s="116"/>
      <c r="QTO23" s="116"/>
      <c r="QTP23" s="116"/>
      <c r="QTQ23" s="116"/>
      <c r="QTR23" s="116"/>
      <c r="QTS23" s="116"/>
      <c r="QTT23" s="116"/>
      <c r="QTU23" s="116"/>
      <c r="QTV23" s="116"/>
      <c r="QTW23" s="116"/>
      <c r="QTX23" s="116"/>
      <c r="QTY23" s="116"/>
      <c r="QTZ23" s="116"/>
      <c r="QUA23" s="116"/>
      <c r="QUB23" s="116"/>
      <c r="QUC23" s="116"/>
      <c r="QUD23" s="116"/>
      <c r="QUE23" s="116"/>
      <c r="QUF23" s="116"/>
      <c r="QUG23" s="116"/>
      <c r="QUH23" s="116"/>
      <c r="QUI23" s="116"/>
      <c r="QUJ23" s="116"/>
      <c r="QUK23" s="116"/>
      <c r="QUL23" s="116"/>
      <c r="QUM23" s="116"/>
      <c r="QUN23" s="116"/>
      <c r="QUO23" s="116"/>
      <c r="QUP23" s="116"/>
      <c r="QUQ23" s="116"/>
      <c r="QUR23" s="116"/>
      <c r="QUS23" s="116"/>
      <c r="QUT23" s="116"/>
      <c r="QUU23" s="116"/>
      <c r="QUV23" s="116"/>
      <c r="QUW23" s="116"/>
      <c r="QUX23" s="116"/>
      <c r="QUY23" s="116"/>
      <c r="QUZ23" s="116"/>
      <c r="QVA23" s="116"/>
      <c r="QVB23" s="116"/>
      <c r="QVC23" s="116"/>
      <c r="QVD23" s="116"/>
      <c r="QVE23" s="116"/>
      <c r="QVF23" s="116"/>
      <c r="QVG23" s="116"/>
      <c r="QVH23" s="116"/>
      <c r="QVI23" s="116"/>
      <c r="QVJ23" s="116"/>
      <c r="QVK23" s="116"/>
      <c r="QVL23" s="116"/>
      <c r="QVM23" s="116"/>
      <c r="QVN23" s="116"/>
      <c r="QVO23" s="116"/>
      <c r="QVP23" s="116"/>
      <c r="QVQ23" s="116"/>
      <c r="QVR23" s="116"/>
      <c r="QVS23" s="116"/>
      <c r="QVT23" s="116"/>
      <c r="QVU23" s="116"/>
      <c r="QVV23" s="116"/>
      <c r="QVW23" s="116"/>
      <c r="QVX23" s="116"/>
      <c r="QVY23" s="116"/>
      <c r="QVZ23" s="116"/>
      <c r="QWA23" s="116"/>
      <c r="QWB23" s="116"/>
      <c r="QWC23" s="116"/>
      <c r="QWD23" s="116"/>
      <c r="QWE23" s="116"/>
      <c r="QWF23" s="116"/>
      <c r="QWG23" s="116"/>
      <c r="QWH23" s="116"/>
      <c r="QWI23" s="116"/>
      <c r="QWJ23" s="116"/>
      <c r="QWK23" s="116"/>
      <c r="QWL23" s="116"/>
      <c r="QWM23" s="116"/>
      <c r="QWN23" s="116"/>
      <c r="QWO23" s="116"/>
      <c r="QWP23" s="116"/>
      <c r="QWQ23" s="116"/>
      <c r="QWR23" s="116"/>
      <c r="QWS23" s="116"/>
      <c r="QWT23" s="116"/>
      <c r="QWU23" s="116"/>
      <c r="QWV23" s="116"/>
      <c r="QWW23" s="116"/>
      <c r="QWX23" s="116"/>
      <c r="QWY23" s="116"/>
      <c r="QWZ23" s="116"/>
      <c r="QXA23" s="116"/>
      <c r="QXB23" s="116"/>
      <c r="QXC23" s="116"/>
      <c r="QXD23" s="116"/>
      <c r="QXE23" s="116"/>
      <c r="QXF23" s="116"/>
      <c r="QXG23" s="116"/>
      <c r="QXH23" s="116"/>
      <c r="QXI23" s="116"/>
      <c r="QXJ23" s="116"/>
      <c r="QXK23" s="116"/>
      <c r="QXL23" s="116"/>
      <c r="QXM23" s="116"/>
      <c r="QXN23" s="116"/>
      <c r="QXO23" s="116"/>
      <c r="QXP23" s="116"/>
      <c r="QXQ23" s="116"/>
      <c r="QXR23" s="116"/>
      <c r="QXS23" s="116"/>
      <c r="QXT23" s="116"/>
      <c r="QXU23" s="116"/>
      <c r="QXV23" s="116"/>
      <c r="QXW23" s="116"/>
      <c r="QXX23" s="116"/>
      <c r="QXY23" s="116"/>
      <c r="QXZ23" s="116"/>
      <c r="QYA23" s="116"/>
      <c r="QYB23" s="116"/>
      <c r="QYC23" s="116"/>
      <c r="QYD23" s="116"/>
      <c r="QYE23" s="116"/>
      <c r="QYF23" s="116"/>
      <c r="QYG23" s="116"/>
      <c r="QYH23" s="116"/>
      <c r="QYI23" s="116"/>
      <c r="QYJ23" s="116"/>
      <c r="QYK23" s="116"/>
      <c r="QYL23" s="116"/>
      <c r="QYM23" s="116"/>
      <c r="QYN23" s="116"/>
      <c r="QYO23" s="116"/>
      <c r="QYP23" s="116"/>
      <c r="QYQ23" s="116"/>
      <c r="QYR23" s="116"/>
      <c r="QYS23" s="116"/>
      <c r="QYT23" s="116"/>
      <c r="QYU23" s="116"/>
      <c r="QYV23" s="116"/>
      <c r="QYW23" s="116"/>
      <c r="QYX23" s="116"/>
      <c r="QYY23" s="116"/>
      <c r="QYZ23" s="116"/>
      <c r="QZA23" s="116"/>
      <c r="QZB23" s="116"/>
      <c r="QZC23" s="116"/>
      <c r="QZD23" s="116"/>
      <c r="QZE23" s="116"/>
      <c r="QZF23" s="116"/>
      <c r="QZG23" s="116"/>
      <c r="QZH23" s="116"/>
      <c r="QZI23" s="116"/>
      <c r="QZJ23" s="116"/>
      <c r="QZK23" s="116"/>
      <c r="QZL23" s="116"/>
      <c r="QZM23" s="116"/>
      <c r="QZN23" s="116"/>
      <c r="QZO23" s="116"/>
      <c r="QZP23" s="116"/>
      <c r="QZQ23" s="116"/>
      <c r="QZR23" s="116"/>
      <c r="QZS23" s="116"/>
      <c r="QZT23" s="116"/>
      <c r="QZU23" s="116"/>
      <c r="QZV23" s="116"/>
      <c r="QZW23" s="116"/>
      <c r="QZX23" s="116"/>
      <c r="QZY23" s="116"/>
      <c r="QZZ23" s="116"/>
      <c r="RAA23" s="116"/>
      <c r="RAB23" s="116"/>
      <c r="RAC23" s="116"/>
      <c r="RAD23" s="116"/>
      <c r="RAE23" s="116"/>
      <c r="RAF23" s="116"/>
      <c r="RAG23" s="116"/>
      <c r="RAH23" s="116"/>
      <c r="RAI23" s="116"/>
      <c r="RAJ23" s="116"/>
      <c r="RAK23" s="116"/>
      <c r="RAL23" s="116"/>
      <c r="RAM23" s="116"/>
      <c r="RAN23" s="116"/>
      <c r="RAO23" s="116"/>
      <c r="RAP23" s="116"/>
      <c r="RAQ23" s="116"/>
      <c r="RAR23" s="116"/>
      <c r="RAS23" s="116"/>
      <c r="RAT23" s="116"/>
      <c r="RAU23" s="116"/>
      <c r="RAV23" s="116"/>
      <c r="RAW23" s="116"/>
      <c r="RAX23" s="116"/>
      <c r="RAY23" s="116"/>
      <c r="RAZ23" s="116"/>
      <c r="RBA23" s="116"/>
      <c r="RBB23" s="116"/>
      <c r="RBC23" s="116"/>
      <c r="RBD23" s="116"/>
      <c r="RBE23" s="116"/>
      <c r="RBF23" s="116"/>
      <c r="RBG23" s="116"/>
      <c r="RBH23" s="116"/>
      <c r="RBI23" s="116"/>
      <c r="RBJ23" s="116"/>
      <c r="RBK23" s="116"/>
      <c r="RBL23" s="116"/>
      <c r="RBM23" s="116"/>
      <c r="RBN23" s="116"/>
      <c r="RBO23" s="116"/>
      <c r="RBP23" s="116"/>
      <c r="RBQ23" s="116"/>
      <c r="RBR23" s="116"/>
      <c r="RBS23" s="116"/>
      <c r="RBT23" s="116"/>
      <c r="RBU23" s="116"/>
      <c r="RBV23" s="116"/>
      <c r="RBW23" s="116"/>
      <c r="RBX23" s="116"/>
      <c r="RBY23" s="116"/>
      <c r="RBZ23" s="116"/>
      <c r="RCA23" s="116"/>
      <c r="RCB23" s="116"/>
      <c r="RCC23" s="116"/>
      <c r="RCD23" s="116"/>
      <c r="RCE23" s="116"/>
      <c r="RCF23" s="116"/>
      <c r="RCG23" s="116"/>
      <c r="RCH23" s="116"/>
      <c r="RCI23" s="116"/>
      <c r="RCJ23" s="116"/>
      <c r="RCK23" s="116"/>
      <c r="RCL23" s="116"/>
      <c r="RCM23" s="116"/>
      <c r="RCN23" s="116"/>
      <c r="RCO23" s="116"/>
      <c r="RCP23" s="116"/>
      <c r="RCQ23" s="116"/>
      <c r="RCR23" s="116"/>
      <c r="RCS23" s="116"/>
      <c r="RCT23" s="116"/>
      <c r="RCU23" s="116"/>
      <c r="RCV23" s="116"/>
      <c r="RCW23" s="116"/>
      <c r="RCX23" s="116"/>
      <c r="RCY23" s="116"/>
      <c r="RCZ23" s="116"/>
      <c r="RDA23" s="116"/>
      <c r="RDB23" s="116"/>
      <c r="RDC23" s="116"/>
      <c r="RDD23" s="116"/>
      <c r="RDE23" s="116"/>
      <c r="RDF23" s="116"/>
      <c r="RDG23" s="116"/>
      <c r="RDH23" s="116"/>
      <c r="RDI23" s="116"/>
      <c r="RDJ23" s="116"/>
      <c r="RDK23" s="116"/>
      <c r="RDL23" s="116"/>
      <c r="RDM23" s="116"/>
      <c r="RDN23" s="116"/>
      <c r="RDO23" s="116"/>
      <c r="RDP23" s="116"/>
      <c r="RDQ23" s="116"/>
      <c r="RDR23" s="116"/>
      <c r="RDS23" s="116"/>
      <c r="RDT23" s="116"/>
      <c r="RDU23" s="116"/>
      <c r="RDV23" s="116"/>
      <c r="RDW23" s="116"/>
      <c r="RDX23" s="116"/>
      <c r="RDY23" s="116"/>
      <c r="RDZ23" s="116"/>
      <c r="REA23" s="116"/>
      <c r="REB23" s="116"/>
      <c r="REC23" s="116"/>
      <c r="RED23" s="116"/>
      <c r="REE23" s="116"/>
      <c r="REF23" s="116"/>
      <c r="REG23" s="116"/>
      <c r="REH23" s="116"/>
      <c r="REI23" s="116"/>
      <c r="REJ23" s="116"/>
      <c r="REK23" s="116"/>
      <c r="REL23" s="116"/>
      <c r="REM23" s="116"/>
      <c r="REN23" s="116"/>
      <c r="REO23" s="116"/>
      <c r="REP23" s="116"/>
      <c r="REQ23" s="116"/>
      <c r="RER23" s="116"/>
      <c r="RES23" s="116"/>
      <c r="RET23" s="116"/>
      <c r="REU23" s="116"/>
      <c r="REV23" s="116"/>
      <c r="REW23" s="116"/>
      <c r="REX23" s="116"/>
      <c r="REY23" s="116"/>
      <c r="REZ23" s="116"/>
      <c r="RFA23" s="116"/>
      <c r="RFB23" s="116"/>
      <c r="RFC23" s="116"/>
      <c r="RFD23" s="116"/>
      <c r="RFE23" s="116"/>
      <c r="RFF23" s="116"/>
      <c r="RFG23" s="116"/>
      <c r="RFH23" s="116"/>
      <c r="RFI23" s="116"/>
      <c r="RFJ23" s="116"/>
      <c r="RFK23" s="116"/>
      <c r="RFL23" s="116"/>
      <c r="RFM23" s="116"/>
      <c r="RFN23" s="116"/>
      <c r="RFO23" s="116"/>
      <c r="RFP23" s="116"/>
      <c r="RFQ23" s="116"/>
      <c r="RFR23" s="116"/>
      <c r="RFS23" s="116"/>
      <c r="RFT23" s="116"/>
      <c r="RFU23" s="116"/>
      <c r="RFV23" s="116"/>
      <c r="RFW23" s="116"/>
      <c r="RFX23" s="116"/>
      <c r="RFY23" s="116"/>
      <c r="RFZ23" s="116"/>
      <c r="RGA23" s="116"/>
      <c r="RGB23" s="116"/>
      <c r="RGC23" s="116"/>
      <c r="RGD23" s="116"/>
      <c r="RGE23" s="116"/>
      <c r="RGF23" s="116"/>
      <c r="RGG23" s="116"/>
      <c r="RGH23" s="116"/>
      <c r="RGI23" s="116"/>
      <c r="RGJ23" s="116"/>
      <c r="RGK23" s="116"/>
      <c r="RGL23" s="116"/>
      <c r="RGM23" s="116"/>
      <c r="RGN23" s="116"/>
      <c r="RGO23" s="116"/>
      <c r="RGP23" s="116"/>
      <c r="RGQ23" s="116"/>
      <c r="RGR23" s="116"/>
      <c r="RGS23" s="116"/>
      <c r="RGT23" s="116"/>
      <c r="RGU23" s="116"/>
      <c r="RGV23" s="116"/>
      <c r="RGW23" s="116"/>
      <c r="RGX23" s="116"/>
      <c r="RGY23" s="116"/>
      <c r="RGZ23" s="116"/>
      <c r="RHA23" s="116"/>
      <c r="RHB23" s="116"/>
      <c r="RHC23" s="116"/>
      <c r="RHD23" s="116"/>
      <c r="RHE23" s="116"/>
      <c r="RHF23" s="116"/>
      <c r="RHG23" s="116"/>
      <c r="RHH23" s="116"/>
      <c r="RHI23" s="116"/>
      <c r="RHJ23" s="116"/>
      <c r="RHK23" s="116"/>
      <c r="RHL23" s="116"/>
      <c r="RHM23" s="116"/>
      <c r="RHN23" s="116"/>
      <c r="RHO23" s="116"/>
      <c r="RHP23" s="116"/>
      <c r="RHQ23" s="116"/>
      <c r="RHR23" s="116"/>
      <c r="RHS23" s="116"/>
      <c r="RHT23" s="116"/>
      <c r="RHU23" s="116"/>
      <c r="RHV23" s="116"/>
      <c r="RHW23" s="116"/>
      <c r="RHX23" s="116"/>
      <c r="RHY23" s="116"/>
      <c r="RHZ23" s="116"/>
      <c r="RIA23" s="116"/>
      <c r="RIB23" s="116"/>
      <c r="RIC23" s="116"/>
      <c r="RID23" s="116"/>
      <c r="RIE23" s="116"/>
      <c r="RIF23" s="116"/>
      <c r="RIG23" s="116"/>
      <c r="RIH23" s="116"/>
      <c r="RII23" s="116"/>
      <c r="RIJ23" s="116"/>
      <c r="RIK23" s="116"/>
      <c r="RIL23" s="116"/>
      <c r="RIM23" s="116"/>
      <c r="RIN23" s="116"/>
      <c r="RIO23" s="116"/>
      <c r="RIP23" s="116"/>
      <c r="RIQ23" s="116"/>
      <c r="RIR23" s="116"/>
      <c r="RIS23" s="116"/>
      <c r="RIT23" s="116"/>
      <c r="RIU23" s="116"/>
      <c r="RIV23" s="116"/>
      <c r="RIW23" s="116"/>
      <c r="RIX23" s="116"/>
      <c r="RIY23" s="116"/>
      <c r="RIZ23" s="116"/>
      <c r="RJA23" s="116"/>
      <c r="RJB23" s="116"/>
      <c r="RJC23" s="116"/>
      <c r="RJD23" s="116"/>
      <c r="RJE23" s="116"/>
      <c r="RJF23" s="116"/>
      <c r="RJG23" s="116"/>
      <c r="RJH23" s="116"/>
      <c r="RJI23" s="116"/>
      <c r="RJJ23" s="116"/>
      <c r="RJK23" s="116"/>
      <c r="RJL23" s="116"/>
      <c r="RJM23" s="116"/>
      <c r="RJN23" s="116"/>
      <c r="RJO23" s="116"/>
      <c r="RJP23" s="116"/>
      <c r="RJQ23" s="116"/>
      <c r="RJR23" s="116"/>
      <c r="RJS23" s="116"/>
      <c r="RJT23" s="116"/>
      <c r="RJU23" s="116"/>
      <c r="RJV23" s="116"/>
      <c r="RJW23" s="116"/>
      <c r="RJX23" s="116"/>
      <c r="RJY23" s="116"/>
      <c r="RJZ23" s="116"/>
      <c r="RKA23" s="116"/>
      <c r="RKB23" s="116"/>
      <c r="RKC23" s="116"/>
      <c r="RKD23" s="116"/>
      <c r="RKE23" s="116"/>
      <c r="RKF23" s="116"/>
      <c r="RKG23" s="116"/>
      <c r="RKH23" s="116"/>
      <c r="RKI23" s="116"/>
      <c r="RKJ23" s="116"/>
      <c r="RKK23" s="116"/>
      <c r="RKL23" s="116"/>
      <c r="RKM23" s="116"/>
      <c r="RKN23" s="116"/>
      <c r="RKO23" s="116"/>
      <c r="RKP23" s="116"/>
      <c r="RKQ23" s="116"/>
      <c r="RKR23" s="116"/>
      <c r="RKS23" s="116"/>
      <c r="RKT23" s="116"/>
      <c r="RKU23" s="116"/>
      <c r="RKV23" s="116"/>
      <c r="RKW23" s="116"/>
      <c r="RKX23" s="116"/>
      <c r="RKY23" s="116"/>
      <c r="RKZ23" s="116"/>
      <c r="RLA23" s="116"/>
      <c r="RLB23" s="116"/>
      <c r="RLC23" s="116"/>
      <c r="RLD23" s="116"/>
      <c r="RLE23" s="116"/>
      <c r="RLF23" s="116"/>
      <c r="RLG23" s="116"/>
      <c r="RLH23" s="116"/>
      <c r="RLI23" s="116"/>
      <c r="RLJ23" s="116"/>
      <c r="RLK23" s="116"/>
      <c r="RLL23" s="116"/>
      <c r="RLM23" s="116"/>
      <c r="RLN23" s="116"/>
      <c r="RLO23" s="116"/>
      <c r="RLP23" s="116"/>
      <c r="RLQ23" s="116"/>
      <c r="RLR23" s="116"/>
      <c r="RLS23" s="116"/>
      <c r="RLT23" s="116"/>
      <c r="RLU23" s="116"/>
      <c r="RLV23" s="116"/>
      <c r="RLW23" s="116"/>
      <c r="RLX23" s="116"/>
      <c r="RLY23" s="116"/>
      <c r="RLZ23" s="116"/>
      <c r="RMA23" s="116"/>
      <c r="RMB23" s="116"/>
      <c r="RMC23" s="116"/>
      <c r="RMD23" s="116"/>
      <c r="RME23" s="116"/>
      <c r="RMF23" s="116"/>
      <c r="RMG23" s="116"/>
      <c r="RMH23" s="116"/>
      <c r="RMI23" s="116"/>
      <c r="RMJ23" s="116"/>
      <c r="RMK23" s="116"/>
      <c r="RML23" s="116"/>
      <c r="RMM23" s="116"/>
      <c r="RMN23" s="116"/>
      <c r="RMO23" s="116"/>
      <c r="RMP23" s="116"/>
      <c r="RMQ23" s="116"/>
      <c r="RMR23" s="116"/>
      <c r="RMS23" s="116"/>
      <c r="RMT23" s="116"/>
      <c r="RMU23" s="116"/>
      <c r="RMV23" s="116"/>
      <c r="RMW23" s="116"/>
      <c r="RMX23" s="116"/>
      <c r="RMY23" s="116"/>
      <c r="RMZ23" s="116"/>
      <c r="RNA23" s="116"/>
      <c r="RNB23" s="116"/>
      <c r="RNC23" s="116"/>
      <c r="RND23" s="116"/>
      <c r="RNE23" s="116"/>
      <c r="RNF23" s="116"/>
      <c r="RNG23" s="116"/>
      <c r="RNH23" s="116"/>
      <c r="RNI23" s="116"/>
      <c r="RNJ23" s="116"/>
      <c r="RNK23" s="116"/>
      <c r="RNL23" s="116"/>
      <c r="RNM23" s="116"/>
      <c r="RNN23" s="116"/>
      <c r="RNO23" s="116"/>
      <c r="RNP23" s="116"/>
      <c r="RNQ23" s="116"/>
      <c r="RNR23" s="116"/>
      <c r="RNS23" s="116"/>
      <c r="RNT23" s="116"/>
      <c r="RNU23" s="116"/>
      <c r="RNV23" s="116"/>
      <c r="RNW23" s="116"/>
      <c r="RNX23" s="116"/>
      <c r="RNY23" s="116"/>
      <c r="RNZ23" s="116"/>
      <c r="ROA23" s="116"/>
      <c r="ROB23" s="116"/>
      <c r="ROC23" s="116"/>
      <c r="ROD23" s="116"/>
      <c r="ROE23" s="116"/>
      <c r="ROF23" s="116"/>
      <c r="ROG23" s="116"/>
      <c r="ROH23" s="116"/>
      <c r="ROI23" s="116"/>
      <c r="ROJ23" s="116"/>
      <c r="ROK23" s="116"/>
      <c r="ROL23" s="116"/>
      <c r="ROM23" s="116"/>
      <c r="RON23" s="116"/>
      <c r="ROO23" s="116"/>
      <c r="ROP23" s="116"/>
      <c r="ROQ23" s="116"/>
      <c r="ROR23" s="116"/>
      <c r="ROS23" s="116"/>
      <c r="ROT23" s="116"/>
      <c r="ROU23" s="116"/>
      <c r="ROV23" s="116"/>
      <c r="ROW23" s="116"/>
      <c r="ROX23" s="116"/>
      <c r="ROY23" s="116"/>
      <c r="ROZ23" s="116"/>
      <c r="RPA23" s="116"/>
      <c r="RPB23" s="116"/>
      <c r="RPC23" s="116"/>
      <c r="RPD23" s="116"/>
      <c r="RPE23" s="116"/>
      <c r="RPF23" s="116"/>
      <c r="RPG23" s="116"/>
      <c r="RPH23" s="116"/>
      <c r="RPI23" s="116"/>
      <c r="RPJ23" s="116"/>
      <c r="RPK23" s="116"/>
      <c r="RPL23" s="116"/>
      <c r="RPM23" s="116"/>
      <c r="RPN23" s="116"/>
      <c r="RPO23" s="116"/>
      <c r="RPP23" s="116"/>
      <c r="RPQ23" s="116"/>
      <c r="RPR23" s="116"/>
      <c r="RPS23" s="116"/>
      <c r="RPT23" s="116"/>
      <c r="RPU23" s="116"/>
      <c r="RPV23" s="116"/>
      <c r="RPW23" s="116"/>
      <c r="RPX23" s="116"/>
      <c r="RPY23" s="116"/>
      <c r="RPZ23" s="116"/>
      <c r="RQA23" s="116"/>
      <c r="RQB23" s="116"/>
      <c r="RQC23" s="116"/>
      <c r="RQD23" s="116"/>
      <c r="RQE23" s="116"/>
      <c r="RQF23" s="116"/>
      <c r="RQG23" s="116"/>
      <c r="RQH23" s="116"/>
      <c r="RQI23" s="116"/>
      <c r="RQJ23" s="116"/>
      <c r="RQK23" s="116"/>
      <c r="RQL23" s="116"/>
      <c r="RQM23" s="116"/>
      <c r="RQN23" s="116"/>
      <c r="RQO23" s="116"/>
      <c r="RQP23" s="116"/>
      <c r="RQQ23" s="116"/>
      <c r="RQR23" s="116"/>
      <c r="RQS23" s="116"/>
      <c r="RQT23" s="116"/>
      <c r="RQU23" s="116"/>
      <c r="RQV23" s="116"/>
      <c r="RQW23" s="116"/>
      <c r="RQX23" s="116"/>
      <c r="RQY23" s="116"/>
      <c r="RQZ23" s="116"/>
      <c r="RRA23" s="116"/>
      <c r="RRB23" s="116"/>
      <c r="RRC23" s="116"/>
      <c r="RRD23" s="116"/>
      <c r="RRE23" s="116"/>
      <c r="RRF23" s="116"/>
      <c r="RRG23" s="116"/>
      <c r="RRH23" s="116"/>
      <c r="RRI23" s="116"/>
      <c r="RRJ23" s="116"/>
      <c r="RRK23" s="116"/>
      <c r="RRL23" s="116"/>
      <c r="RRM23" s="116"/>
      <c r="RRN23" s="116"/>
      <c r="RRO23" s="116"/>
      <c r="RRP23" s="116"/>
      <c r="RRQ23" s="116"/>
      <c r="RRR23" s="116"/>
      <c r="RRS23" s="116"/>
      <c r="RRT23" s="116"/>
      <c r="RRU23" s="116"/>
      <c r="RRV23" s="116"/>
      <c r="RRW23" s="116"/>
      <c r="RRX23" s="116"/>
      <c r="RRY23" s="116"/>
      <c r="RRZ23" s="116"/>
      <c r="RSA23" s="116"/>
      <c r="RSB23" s="116"/>
      <c r="RSC23" s="116"/>
      <c r="RSD23" s="116"/>
      <c r="RSE23" s="116"/>
      <c r="RSF23" s="116"/>
      <c r="RSG23" s="116"/>
      <c r="RSH23" s="116"/>
      <c r="RSI23" s="116"/>
      <c r="RSJ23" s="116"/>
      <c r="RSK23" s="116"/>
      <c r="RSL23" s="116"/>
      <c r="RSM23" s="116"/>
      <c r="RSN23" s="116"/>
      <c r="RSO23" s="116"/>
      <c r="RSP23" s="116"/>
      <c r="RSQ23" s="116"/>
      <c r="RSR23" s="116"/>
      <c r="RSS23" s="116"/>
      <c r="RST23" s="116"/>
      <c r="RSU23" s="116"/>
      <c r="RSV23" s="116"/>
      <c r="RSW23" s="116"/>
      <c r="RSX23" s="116"/>
      <c r="RSY23" s="116"/>
      <c r="RSZ23" s="116"/>
      <c r="RTA23" s="116"/>
      <c r="RTB23" s="116"/>
      <c r="RTC23" s="116"/>
      <c r="RTD23" s="116"/>
      <c r="RTE23" s="116"/>
      <c r="RTF23" s="116"/>
      <c r="RTG23" s="116"/>
      <c r="RTH23" s="116"/>
      <c r="RTI23" s="116"/>
      <c r="RTJ23" s="116"/>
      <c r="RTK23" s="116"/>
      <c r="RTL23" s="116"/>
      <c r="RTM23" s="116"/>
      <c r="RTN23" s="116"/>
      <c r="RTO23" s="116"/>
      <c r="RTP23" s="116"/>
      <c r="RTQ23" s="116"/>
      <c r="RTR23" s="116"/>
      <c r="RTS23" s="116"/>
      <c r="RTT23" s="116"/>
      <c r="RTU23" s="116"/>
      <c r="RTV23" s="116"/>
      <c r="RTW23" s="116"/>
      <c r="RTX23" s="116"/>
      <c r="RTY23" s="116"/>
      <c r="RTZ23" s="116"/>
      <c r="RUA23" s="116"/>
      <c r="RUB23" s="116"/>
      <c r="RUC23" s="116"/>
      <c r="RUD23" s="116"/>
      <c r="RUE23" s="116"/>
      <c r="RUF23" s="116"/>
      <c r="RUG23" s="116"/>
      <c r="RUH23" s="116"/>
      <c r="RUI23" s="116"/>
      <c r="RUJ23" s="116"/>
      <c r="RUK23" s="116"/>
      <c r="RUL23" s="116"/>
      <c r="RUM23" s="116"/>
      <c r="RUN23" s="116"/>
      <c r="RUO23" s="116"/>
      <c r="RUP23" s="116"/>
      <c r="RUQ23" s="116"/>
      <c r="RUR23" s="116"/>
      <c r="RUS23" s="116"/>
      <c r="RUT23" s="116"/>
      <c r="RUU23" s="116"/>
      <c r="RUV23" s="116"/>
      <c r="RUW23" s="116"/>
      <c r="RUX23" s="116"/>
      <c r="RUY23" s="116"/>
      <c r="RUZ23" s="116"/>
      <c r="RVA23" s="116"/>
      <c r="RVB23" s="116"/>
      <c r="RVC23" s="116"/>
      <c r="RVD23" s="116"/>
      <c r="RVE23" s="116"/>
      <c r="RVF23" s="116"/>
      <c r="RVG23" s="116"/>
      <c r="RVH23" s="116"/>
      <c r="RVI23" s="116"/>
      <c r="RVJ23" s="116"/>
      <c r="RVK23" s="116"/>
      <c r="RVL23" s="116"/>
      <c r="RVM23" s="116"/>
      <c r="RVN23" s="116"/>
      <c r="RVO23" s="116"/>
      <c r="RVP23" s="116"/>
      <c r="RVQ23" s="116"/>
      <c r="RVR23" s="116"/>
      <c r="RVS23" s="116"/>
      <c r="RVT23" s="116"/>
      <c r="RVU23" s="116"/>
      <c r="RVV23" s="116"/>
      <c r="RVW23" s="116"/>
      <c r="RVX23" s="116"/>
      <c r="RVY23" s="116"/>
      <c r="RVZ23" s="116"/>
      <c r="RWA23" s="116"/>
      <c r="RWB23" s="116"/>
      <c r="RWC23" s="116"/>
      <c r="RWD23" s="116"/>
      <c r="RWE23" s="116"/>
      <c r="RWF23" s="116"/>
      <c r="RWG23" s="116"/>
      <c r="RWH23" s="116"/>
      <c r="RWI23" s="116"/>
      <c r="RWJ23" s="116"/>
      <c r="RWK23" s="116"/>
      <c r="RWL23" s="116"/>
      <c r="RWM23" s="116"/>
      <c r="RWN23" s="116"/>
      <c r="RWO23" s="116"/>
      <c r="RWP23" s="116"/>
      <c r="RWQ23" s="116"/>
      <c r="RWR23" s="116"/>
      <c r="RWS23" s="116"/>
      <c r="RWT23" s="116"/>
      <c r="RWU23" s="116"/>
      <c r="RWV23" s="116"/>
      <c r="RWW23" s="116"/>
      <c r="RWX23" s="116"/>
      <c r="RWY23" s="116"/>
      <c r="RWZ23" s="116"/>
      <c r="RXA23" s="116"/>
      <c r="RXB23" s="116"/>
      <c r="RXC23" s="116"/>
      <c r="RXD23" s="116"/>
      <c r="RXE23" s="116"/>
      <c r="RXF23" s="116"/>
      <c r="RXG23" s="116"/>
      <c r="RXH23" s="116"/>
      <c r="RXI23" s="116"/>
      <c r="RXJ23" s="116"/>
      <c r="RXK23" s="116"/>
      <c r="RXL23" s="116"/>
      <c r="RXM23" s="116"/>
      <c r="RXN23" s="116"/>
      <c r="RXO23" s="116"/>
      <c r="RXP23" s="116"/>
      <c r="RXQ23" s="116"/>
      <c r="RXR23" s="116"/>
      <c r="RXS23" s="116"/>
      <c r="RXT23" s="116"/>
      <c r="RXU23" s="116"/>
      <c r="RXV23" s="116"/>
      <c r="RXW23" s="116"/>
      <c r="RXX23" s="116"/>
      <c r="RXY23" s="116"/>
      <c r="RXZ23" s="116"/>
      <c r="RYA23" s="116"/>
      <c r="RYB23" s="116"/>
      <c r="RYC23" s="116"/>
      <c r="RYD23" s="116"/>
      <c r="RYE23" s="116"/>
      <c r="RYF23" s="116"/>
      <c r="RYG23" s="116"/>
      <c r="RYH23" s="116"/>
      <c r="RYI23" s="116"/>
      <c r="RYJ23" s="116"/>
      <c r="RYK23" s="116"/>
      <c r="RYL23" s="116"/>
      <c r="RYM23" s="116"/>
      <c r="RYN23" s="116"/>
      <c r="RYO23" s="116"/>
      <c r="RYP23" s="116"/>
      <c r="RYQ23" s="116"/>
      <c r="RYR23" s="116"/>
      <c r="RYS23" s="116"/>
      <c r="RYT23" s="116"/>
      <c r="RYU23" s="116"/>
      <c r="RYV23" s="116"/>
      <c r="RYW23" s="116"/>
      <c r="RYX23" s="116"/>
      <c r="RYY23" s="116"/>
      <c r="RYZ23" s="116"/>
      <c r="RZA23" s="116"/>
      <c r="RZB23" s="116"/>
      <c r="RZC23" s="116"/>
      <c r="RZD23" s="116"/>
      <c r="RZE23" s="116"/>
      <c r="RZF23" s="116"/>
      <c r="RZG23" s="116"/>
      <c r="RZH23" s="116"/>
      <c r="RZI23" s="116"/>
      <c r="RZJ23" s="116"/>
      <c r="RZK23" s="116"/>
      <c r="RZL23" s="116"/>
      <c r="RZM23" s="116"/>
      <c r="RZN23" s="116"/>
      <c r="RZO23" s="116"/>
      <c r="RZP23" s="116"/>
      <c r="RZQ23" s="116"/>
      <c r="RZR23" s="116"/>
      <c r="RZS23" s="116"/>
      <c r="RZT23" s="116"/>
      <c r="RZU23" s="116"/>
      <c r="RZV23" s="116"/>
      <c r="RZW23" s="116"/>
      <c r="RZX23" s="116"/>
      <c r="RZY23" s="116"/>
      <c r="RZZ23" s="116"/>
      <c r="SAA23" s="116"/>
      <c r="SAB23" s="116"/>
      <c r="SAC23" s="116"/>
      <c r="SAD23" s="116"/>
      <c r="SAE23" s="116"/>
      <c r="SAF23" s="116"/>
      <c r="SAG23" s="116"/>
      <c r="SAH23" s="116"/>
      <c r="SAI23" s="116"/>
      <c r="SAJ23" s="116"/>
      <c r="SAK23" s="116"/>
      <c r="SAL23" s="116"/>
      <c r="SAM23" s="116"/>
      <c r="SAN23" s="116"/>
      <c r="SAO23" s="116"/>
      <c r="SAP23" s="116"/>
      <c r="SAQ23" s="116"/>
      <c r="SAR23" s="116"/>
      <c r="SAS23" s="116"/>
      <c r="SAT23" s="116"/>
      <c r="SAU23" s="116"/>
      <c r="SAV23" s="116"/>
      <c r="SAW23" s="116"/>
      <c r="SAX23" s="116"/>
      <c r="SAY23" s="116"/>
      <c r="SAZ23" s="116"/>
      <c r="SBA23" s="116"/>
      <c r="SBB23" s="116"/>
      <c r="SBC23" s="116"/>
      <c r="SBD23" s="116"/>
      <c r="SBE23" s="116"/>
      <c r="SBF23" s="116"/>
      <c r="SBG23" s="116"/>
      <c r="SBH23" s="116"/>
      <c r="SBI23" s="116"/>
      <c r="SBJ23" s="116"/>
      <c r="SBK23" s="116"/>
      <c r="SBL23" s="116"/>
      <c r="SBM23" s="116"/>
      <c r="SBN23" s="116"/>
      <c r="SBO23" s="116"/>
      <c r="SBP23" s="116"/>
      <c r="SBQ23" s="116"/>
      <c r="SBR23" s="116"/>
      <c r="SBS23" s="116"/>
      <c r="SBT23" s="116"/>
      <c r="SBU23" s="116"/>
      <c r="SBV23" s="116"/>
      <c r="SBW23" s="116"/>
      <c r="SBX23" s="116"/>
      <c r="SBY23" s="116"/>
      <c r="SBZ23" s="116"/>
      <c r="SCA23" s="116"/>
      <c r="SCB23" s="116"/>
      <c r="SCC23" s="116"/>
      <c r="SCD23" s="116"/>
      <c r="SCE23" s="116"/>
      <c r="SCF23" s="116"/>
      <c r="SCG23" s="116"/>
      <c r="SCH23" s="116"/>
      <c r="SCI23" s="116"/>
      <c r="SCJ23" s="116"/>
      <c r="SCK23" s="116"/>
      <c r="SCL23" s="116"/>
      <c r="SCM23" s="116"/>
      <c r="SCN23" s="116"/>
      <c r="SCO23" s="116"/>
      <c r="SCP23" s="116"/>
      <c r="SCQ23" s="116"/>
      <c r="SCR23" s="116"/>
      <c r="SCS23" s="116"/>
      <c r="SCT23" s="116"/>
      <c r="SCU23" s="116"/>
      <c r="SCV23" s="116"/>
      <c r="SCW23" s="116"/>
      <c r="SCX23" s="116"/>
      <c r="SCY23" s="116"/>
      <c r="SCZ23" s="116"/>
      <c r="SDA23" s="116"/>
      <c r="SDB23" s="116"/>
      <c r="SDC23" s="116"/>
      <c r="SDD23" s="116"/>
      <c r="SDE23" s="116"/>
      <c r="SDF23" s="116"/>
      <c r="SDG23" s="116"/>
      <c r="SDH23" s="116"/>
      <c r="SDI23" s="116"/>
      <c r="SDJ23" s="116"/>
      <c r="SDK23" s="116"/>
      <c r="SDL23" s="116"/>
      <c r="SDM23" s="116"/>
      <c r="SDN23" s="116"/>
      <c r="SDO23" s="116"/>
      <c r="SDP23" s="116"/>
      <c r="SDQ23" s="116"/>
      <c r="SDR23" s="116"/>
      <c r="SDS23" s="116"/>
      <c r="SDT23" s="116"/>
      <c r="SDU23" s="116"/>
      <c r="SDV23" s="116"/>
      <c r="SDW23" s="116"/>
      <c r="SDX23" s="116"/>
      <c r="SDY23" s="116"/>
      <c r="SDZ23" s="116"/>
      <c r="SEA23" s="116"/>
      <c r="SEB23" s="116"/>
      <c r="SEC23" s="116"/>
      <c r="SED23" s="116"/>
      <c r="SEE23" s="116"/>
      <c r="SEF23" s="116"/>
      <c r="SEG23" s="116"/>
      <c r="SEH23" s="116"/>
      <c r="SEI23" s="116"/>
      <c r="SEJ23" s="116"/>
      <c r="SEK23" s="116"/>
      <c r="SEL23" s="116"/>
      <c r="SEM23" s="116"/>
      <c r="SEN23" s="116"/>
      <c r="SEO23" s="116"/>
      <c r="SEP23" s="116"/>
      <c r="SEQ23" s="116"/>
      <c r="SER23" s="116"/>
      <c r="SES23" s="116"/>
      <c r="SET23" s="116"/>
      <c r="SEU23" s="116"/>
      <c r="SEV23" s="116"/>
      <c r="SEW23" s="116"/>
      <c r="SEX23" s="116"/>
      <c r="SEY23" s="116"/>
      <c r="SEZ23" s="116"/>
      <c r="SFA23" s="116"/>
      <c r="SFB23" s="116"/>
      <c r="SFC23" s="116"/>
      <c r="SFD23" s="116"/>
      <c r="SFE23" s="116"/>
      <c r="SFF23" s="116"/>
      <c r="SFG23" s="116"/>
      <c r="SFH23" s="116"/>
      <c r="SFI23" s="116"/>
      <c r="SFJ23" s="116"/>
      <c r="SFK23" s="116"/>
      <c r="SFL23" s="116"/>
      <c r="SFM23" s="116"/>
      <c r="SFN23" s="116"/>
      <c r="SFO23" s="116"/>
      <c r="SFP23" s="116"/>
      <c r="SFQ23" s="116"/>
      <c r="SFR23" s="116"/>
      <c r="SFS23" s="116"/>
      <c r="SFT23" s="116"/>
      <c r="SFU23" s="116"/>
      <c r="SFV23" s="116"/>
      <c r="SFW23" s="116"/>
      <c r="SFX23" s="116"/>
      <c r="SFY23" s="116"/>
      <c r="SFZ23" s="116"/>
      <c r="SGA23" s="116"/>
      <c r="SGB23" s="116"/>
      <c r="SGC23" s="116"/>
      <c r="SGD23" s="116"/>
      <c r="SGE23" s="116"/>
      <c r="SGF23" s="116"/>
      <c r="SGG23" s="116"/>
      <c r="SGH23" s="116"/>
      <c r="SGI23" s="116"/>
      <c r="SGJ23" s="116"/>
      <c r="SGK23" s="116"/>
      <c r="SGL23" s="116"/>
      <c r="SGM23" s="116"/>
      <c r="SGN23" s="116"/>
      <c r="SGO23" s="116"/>
      <c r="SGP23" s="116"/>
      <c r="SGQ23" s="116"/>
      <c r="SGR23" s="116"/>
      <c r="SGS23" s="116"/>
      <c r="SGT23" s="116"/>
      <c r="SGU23" s="116"/>
      <c r="SGV23" s="116"/>
      <c r="SGW23" s="116"/>
      <c r="SGX23" s="116"/>
      <c r="SGY23" s="116"/>
      <c r="SGZ23" s="116"/>
      <c r="SHA23" s="116"/>
      <c r="SHB23" s="116"/>
      <c r="SHC23" s="116"/>
      <c r="SHD23" s="116"/>
      <c r="SHE23" s="116"/>
      <c r="SHF23" s="116"/>
      <c r="SHG23" s="116"/>
      <c r="SHH23" s="116"/>
      <c r="SHI23" s="116"/>
      <c r="SHJ23" s="116"/>
      <c r="SHK23" s="116"/>
      <c r="SHL23" s="116"/>
      <c r="SHM23" s="116"/>
      <c r="SHN23" s="116"/>
      <c r="SHO23" s="116"/>
      <c r="SHP23" s="116"/>
      <c r="SHQ23" s="116"/>
      <c r="SHR23" s="116"/>
      <c r="SHS23" s="116"/>
      <c r="SHT23" s="116"/>
      <c r="SHU23" s="116"/>
      <c r="SHV23" s="116"/>
      <c r="SHW23" s="116"/>
      <c r="SHX23" s="116"/>
      <c r="SHY23" s="116"/>
      <c r="SHZ23" s="116"/>
      <c r="SIA23" s="116"/>
      <c r="SIB23" s="116"/>
      <c r="SIC23" s="116"/>
      <c r="SID23" s="116"/>
      <c r="SIE23" s="116"/>
      <c r="SIF23" s="116"/>
      <c r="SIG23" s="116"/>
      <c r="SIH23" s="116"/>
      <c r="SII23" s="116"/>
      <c r="SIJ23" s="116"/>
      <c r="SIK23" s="116"/>
      <c r="SIL23" s="116"/>
      <c r="SIM23" s="116"/>
      <c r="SIN23" s="116"/>
      <c r="SIO23" s="116"/>
      <c r="SIP23" s="116"/>
      <c r="SIQ23" s="116"/>
      <c r="SIR23" s="116"/>
      <c r="SIS23" s="116"/>
      <c r="SIT23" s="116"/>
      <c r="SIU23" s="116"/>
      <c r="SIV23" s="116"/>
      <c r="SIW23" s="116"/>
      <c r="SIX23" s="116"/>
      <c r="SIY23" s="116"/>
      <c r="SIZ23" s="116"/>
      <c r="SJA23" s="116"/>
      <c r="SJB23" s="116"/>
      <c r="SJC23" s="116"/>
      <c r="SJD23" s="116"/>
      <c r="SJE23" s="116"/>
      <c r="SJF23" s="116"/>
      <c r="SJG23" s="116"/>
      <c r="SJH23" s="116"/>
      <c r="SJI23" s="116"/>
      <c r="SJJ23" s="116"/>
      <c r="SJK23" s="116"/>
      <c r="SJL23" s="116"/>
      <c r="SJM23" s="116"/>
      <c r="SJN23" s="116"/>
      <c r="SJO23" s="116"/>
      <c r="SJP23" s="116"/>
      <c r="SJQ23" s="116"/>
      <c r="SJR23" s="116"/>
      <c r="SJS23" s="116"/>
      <c r="SJT23" s="116"/>
      <c r="SJU23" s="116"/>
      <c r="SJV23" s="116"/>
      <c r="SJW23" s="116"/>
      <c r="SJX23" s="116"/>
      <c r="SJY23" s="116"/>
      <c r="SJZ23" s="116"/>
      <c r="SKA23" s="116"/>
      <c r="SKB23" s="116"/>
      <c r="SKC23" s="116"/>
      <c r="SKD23" s="116"/>
      <c r="SKE23" s="116"/>
      <c r="SKF23" s="116"/>
      <c r="SKG23" s="116"/>
      <c r="SKH23" s="116"/>
      <c r="SKI23" s="116"/>
      <c r="SKJ23" s="116"/>
      <c r="SKK23" s="116"/>
      <c r="SKL23" s="116"/>
      <c r="SKM23" s="116"/>
      <c r="SKN23" s="116"/>
      <c r="SKO23" s="116"/>
      <c r="SKP23" s="116"/>
      <c r="SKQ23" s="116"/>
      <c r="SKR23" s="116"/>
      <c r="SKS23" s="116"/>
      <c r="SKT23" s="116"/>
      <c r="SKU23" s="116"/>
      <c r="SKV23" s="116"/>
      <c r="SKW23" s="116"/>
      <c r="SKX23" s="116"/>
      <c r="SKY23" s="116"/>
      <c r="SKZ23" s="116"/>
      <c r="SLA23" s="116"/>
      <c r="SLB23" s="116"/>
      <c r="SLC23" s="116"/>
      <c r="SLD23" s="116"/>
      <c r="SLE23" s="116"/>
      <c r="SLF23" s="116"/>
      <c r="SLG23" s="116"/>
      <c r="SLH23" s="116"/>
      <c r="SLI23" s="116"/>
      <c r="SLJ23" s="116"/>
      <c r="SLK23" s="116"/>
      <c r="SLL23" s="116"/>
      <c r="SLM23" s="116"/>
      <c r="SLN23" s="116"/>
      <c r="SLO23" s="116"/>
      <c r="SLP23" s="116"/>
      <c r="SLQ23" s="116"/>
      <c r="SLR23" s="116"/>
      <c r="SLS23" s="116"/>
      <c r="SLT23" s="116"/>
      <c r="SLU23" s="116"/>
      <c r="SLV23" s="116"/>
      <c r="SLW23" s="116"/>
      <c r="SLX23" s="116"/>
      <c r="SLY23" s="116"/>
      <c r="SLZ23" s="116"/>
      <c r="SMA23" s="116"/>
      <c r="SMB23" s="116"/>
      <c r="SMC23" s="116"/>
      <c r="SMD23" s="116"/>
      <c r="SME23" s="116"/>
      <c r="SMF23" s="116"/>
      <c r="SMG23" s="116"/>
      <c r="SMH23" s="116"/>
      <c r="SMI23" s="116"/>
      <c r="SMJ23" s="116"/>
      <c r="SMK23" s="116"/>
      <c r="SML23" s="116"/>
      <c r="SMM23" s="116"/>
      <c r="SMN23" s="116"/>
      <c r="SMO23" s="116"/>
      <c r="SMP23" s="116"/>
      <c r="SMQ23" s="116"/>
      <c r="SMR23" s="116"/>
      <c r="SMS23" s="116"/>
      <c r="SMT23" s="116"/>
      <c r="SMU23" s="116"/>
      <c r="SMV23" s="116"/>
      <c r="SMW23" s="116"/>
      <c r="SMX23" s="116"/>
      <c r="SMY23" s="116"/>
      <c r="SMZ23" s="116"/>
      <c r="SNA23" s="116"/>
      <c r="SNB23" s="116"/>
      <c r="SNC23" s="116"/>
      <c r="SND23" s="116"/>
      <c r="SNE23" s="116"/>
      <c r="SNF23" s="116"/>
      <c r="SNG23" s="116"/>
      <c r="SNH23" s="116"/>
      <c r="SNI23" s="116"/>
      <c r="SNJ23" s="116"/>
      <c r="SNK23" s="116"/>
      <c r="SNL23" s="116"/>
      <c r="SNM23" s="116"/>
      <c r="SNN23" s="116"/>
      <c r="SNO23" s="116"/>
      <c r="SNP23" s="116"/>
      <c r="SNQ23" s="116"/>
      <c r="SNR23" s="116"/>
      <c r="SNS23" s="116"/>
      <c r="SNT23" s="116"/>
      <c r="SNU23" s="116"/>
      <c r="SNV23" s="116"/>
      <c r="SNW23" s="116"/>
      <c r="SNX23" s="116"/>
      <c r="SNY23" s="116"/>
      <c r="SNZ23" s="116"/>
      <c r="SOA23" s="116"/>
      <c r="SOB23" s="116"/>
      <c r="SOC23" s="116"/>
      <c r="SOD23" s="116"/>
      <c r="SOE23" s="116"/>
      <c r="SOF23" s="116"/>
      <c r="SOG23" s="116"/>
      <c r="SOH23" s="116"/>
      <c r="SOI23" s="116"/>
      <c r="SOJ23" s="116"/>
      <c r="SOK23" s="116"/>
      <c r="SOL23" s="116"/>
      <c r="SOM23" s="116"/>
      <c r="SON23" s="116"/>
      <c r="SOO23" s="116"/>
      <c r="SOP23" s="116"/>
      <c r="SOQ23" s="116"/>
      <c r="SOR23" s="116"/>
      <c r="SOS23" s="116"/>
      <c r="SOT23" s="116"/>
      <c r="SOU23" s="116"/>
      <c r="SOV23" s="116"/>
      <c r="SOW23" s="116"/>
      <c r="SOX23" s="116"/>
      <c r="SOY23" s="116"/>
      <c r="SOZ23" s="116"/>
      <c r="SPA23" s="116"/>
      <c r="SPB23" s="116"/>
      <c r="SPC23" s="116"/>
      <c r="SPD23" s="116"/>
      <c r="SPE23" s="116"/>
      <c r="SPF23" s="116"/>
      <c r="SPG23" s="116"/>
      <c r="SPH23" s="116"/>
      <c r="SPI23" s="116"/>
      <c r="SPJ23" s="116"/>
      <c r="SPK23" s="116"/>
      <c r="SPL23" s="116"/>
      <c r="SPM23" s="116"/>
      <c r="SPN23" s="116"/>
      <c r="SPO23" s="116"/>
      <c r="SPP23" s="116"/>
      <c r="SPQ23" s="116"/>
      <c r="SPR23" s="116"/>
      <c r="SPS23" s="116"/>
      <c r="SPT23" s="116"/>
      <c r="SPU23" s="116"/>
      <c r="SPV23" s="116"/>
      <c r="SPW23" s="116"/>
      <c r="SPX23" s="116"/>
      <c r="SPY23" s="116"/>
      <c r="SPZ23" s="116"/>
      <c r="SQA23" s="116"/>
      <c r="SQB23" s="116"/>
      <c r="SQC23" s="116"/>
      <c r="SQD23" s="116"/>
      <c r="SQE23" s="116"/>
      <c r="SQF23" s="116"/>
      <c r="SQG23" s="116"/>
      <c r="SQH23" s="116"/>
      <c r="SQI23" s="116"/>
      <c r="SQJ23" s="116"/>
      <c r="SQK23" s="116"/>
      <c r="SQL23" s="116"/>
      <c r="SQM23" s="116"/>
      <c r="SQN23" s="116"/>
      <c r="SQO23" s="116"/>
      <c r="SQP23" s="116"/>
      <c r="SQQ23" s="116"/>
      <c r="SQR23" s="116"/>
      <c r="SQS23" s="116"/>
      <c r="SQT23" s="116"/>
      <c r="SQU23" s="116"/>
      <c r="SQV23" s="116"/>
      <c r="SQW23" s="116"/>
      <c r="SQX23" s="116"/>
      <c r="SQY23" s="116"/>
      <c r="SQZ23" s="116"/>
      <c r="SRA23" s="116"/>
      <c r="SRB23" s="116"/>
      <c r="SRC23" s="116"/>
      <c r="SRD23" s="116"/>
      <c r="SRE23" s="116"/>
      <c r="SRF23" s="116"/>
      <c r="SRG23" s="116"/>
      <c r="SRH23" s="116"/>
      <c r="SRI23" s="116"/>
      <c r="SRJ23" s="116"/>
      <c r="SRK23" s="116"/>
      <c r="SRL23" s="116"/>
      <c r="SRM23" s="116"/>
      <c r="SRN23" s="116"/>
      <c r="SRO23" s="116"/>
      <c r="SRP23" s="116"/>
      <c r="SRQ23" s="116"/>
      <c r="SRR23" s="116"/>
      <c r="SRS23" s="116"/>
      <c r="SRT23" s="116"/>
      <c r="SRU23" s="116"/>
      <c r="SRV23" s="116"/>
      <c r="SRW23" s="116"/>
      <c r="SRX23" s="116"/>
      <c r="SRY23" s="116"/>
      <c r="SRZ23" s="116"/>
      <c r="SSA23" s="116"/>
      <c r="SSB23" s="116"/>
      <c r="SSC23" s="116"/>
      <c r="SSD23" s="116"/>
      <c r="SSE23" s="116"/>
      <c r="SSF23" s="116"/>
      <c r="SSG23" s="116"/>
      <c r="SSH23" s="116"/>
      <c r="SSI23" s="116"/>
      <c r="SSJ23" s="116"/>
      <c r="SSK23" s="116"/>
      <c r="SSL23" s="116"/>
      <c r="SSM23" s="116"/>
      <c r="SSN23" s="116"/>
      <c r="SSO23" s="116"/>
      <c r="SSP23" s="116"/>
      <c r="SSQ23" s="116"/>
      <c r="SSR23" s="116"/>
      <c r="SSS23" s="116"/>
      <c r="SST23" s="116"/>
      <c r="SSU23" s="116"/>
      <c r="SSV23" s="116"/>
      <c r="SSW23" s="116"/>
      <c r="SSX23" s="116"/>
      <c r="SSY23" s="116"/>
      <c r="SSZ23" s="116"/>
      <c r="STA23" s="116"/>
      <c r="STB23" s="116"/>
      <c r="STC23" s="116"/>
      <c r="STD23" s="116"/>
      <c r="STE23" s="116"/>
      <c r="STF23" s="116"/>
      <c r="STG23" s="116"/>
      <c r="STH23" s="116"/>
      <c r="STI23" s="116"/>
      <c r="STJ23" s="116"/>
      <c r="STK23" s="116"/>
      <c r="STL23" s="116"/>
      <c r="STM23" s="116"/>
      <c r="STN23" s="116"/>
      <c r="STO23" s="116"/>
      <c r="STP23" s="116"/>
      <c r="STQ23" s="116"/>
      <c r="STR23" s="116"/>
      <c r="STS23" s="116"/>
      <c r="STT23" s="116"/>
      <c r="STU23" s="116"/>
      <c r="STV23" s="116"/>
      <c r="STW23" s="116"/>
      <c r="STX23" s="116"/>
      <c r="STY23" s="116"/>
      <c r="STZ23" s="116"/>
      <c r="SUA23" s="116"/>
      <c r="SUB23" s="116"/>
      <c r="SUC23" s="116"/>
      <c r="SUD23" s="116"/>
      <c r="SUE23" s="116"/>
      <c r="SUF23" s="116"/>
      <c r="SUG23" s="116"/>
      <c r="SUH23" s="116"/>
      <c r="SUI23" s="116"/>
      <c r="SUJ23" s="116"/>
      <c r="SUK23" s="116"/>
      <c r="SUL23" s="116"/>
      <c r="SUM23" s="116"/>
      <c r="SUN23" s="116"/>
      <c r="SUO23" s="116"/>
      <c r="SUP23" s="116"/>
      <c r="SUQ23" s="116"/>
      <c r="SUR23" s="116"/>
      <c r="SUS23" s="116"/>
      <c r="SUT23" s="116"/>
      <c r="SUU23" s="116"/>
      <c r="SUV23" s="116"/>
      <c r="SUW23" s="116"/>
      <c r="SUX23" s="116"/>
      <c r="SUY23" s="116"/>
      <c r="SUZ23" s="116"/>
      <c r="SVA23" s="116"/>
      <c r="SVB23" s="116"/>
      <c r="SVC23" s="116"/>
      <c r="SVD23" s="116"/>
      <c r="SVE23" s="116"/>
      <c r="SVF23" s="116"/>
      <c r="SVG23" s="116"/>
      <c r="SVH23" s="116"/>
      <c r="SVI23" s="116"/>
      <c r="SVJ23" s="116"/>
      <c r="SVK23" s="116"/>
      <c r="SVL23" s="116"/>
      <c r="SVM23" s="116"/>
      <c r="SVN23" s="116"/>
      <c r="SVO23" s="116"/>
      <c r="SVP23" s="116"/>
      <c r="SVQ23" s="116"/>
      <c r="SVR23" s="116"/>
      <c r="SVS23" s="116"/>
      <c r="SVT23" s="116"/>
      <c r="SVU23" s="116"/>
      <c r="SVV23" s="116"/>
      <c r="SVW23" s="116"/>
      <c r="SVX23" s="116"/>
      <c r="SVY23" s="116"/>
      <c r="SVZ23" s="116"/>
      <c r="SWA23" s="116"/>
      <c r="SWB23" s="116"/>
      <c r="SWC23" s="116"/>
      <c r="SWD23" s="116"/>
      <c r="SWE23" s="116"/>
      <c r="SWF23" s="116"/>
      <c r="SWG23" s="116"/>
      <c r="SWH23" s="116"/>
      <c r="SWI23" s="116"/>
      <c r="SWJ23" s="116"/>
      <c r="SWK23" s="116"/>
      <c r="SWL23" s="116"/>
      <c r="SWM23" s="116"/>
      <c r="SWN23" s="116"/>
      <c r="SWO23" s="116"/>
      <c r="SWP23" s="116"/>
      <c r="SWQ23" s="116"/>
      <c r="SWR23" s="116"/>
      <c r="SWS23" s="116"/>
      <c r="SWT23" s="116"/>
      <c r="SWU23" s="116"/>
      <c r="SWV23" s="116"/>
      <c r="SWW23" s="116"/>
      <c r="SWX23" s="116"/>
      <c r="SWY23" s="116"/>
      <c r="SWZ23" s="116"/>
      <c r="SXA23" s="116"/>
      <c r="SXB23" s="116"/>
      <c r="SXC23" s="116"/>
      <c r="SXD23" s="116"/>
      <c r="SXE23" s="116"/>
      <c r="SXF23" s="116"/>
      <c r="SXG23" s="116"/>
      <c r="SXH23" s="116"/>
      <c r="SXI23" s="116"/>
      <c r="SXJ23" s="116"/>
      <c r="SXK23" s="116"/>
      <c r="SXL23" s="116"/>
      <c r="SXM23" s="116"/>
      <c r="SXN23" s="116"/>
      <c r="SXO23" s="116"/>
      <c r="SXP23" s="116"/>
      <c r="SXQ23" s="116"/>
      <c r="SXR23" s="116"/>
      <c r="SXS23" s="116"/>
      <c r="SXT23" s="116"/>
      <c r="SXU23" s="116"/>
      <c r="SXV23" s="116"/>
      <c r="SXW23" s="116"/>
      <c r="SXX23" s="116"/>
      <c r="SXY23" s="116"/>
      <c r="SXZ23" s="116"/>
      <c r="SYA23" s="116"/>
      <c r="SYB23" s="116"/>
      <c r="SYC23" s="116"/>
      <c r="SYD23" s="116"/>
      <c r="SYE23" s="116"/>
      <c r="SYF23" s="116"/>
      <c r="SYG23" s="116"/>
      <c r="SYH23" s="116"/>
      <c r="SYI23" s="116"/>
      <c r="SYJ23" s="116"/>
      <c r="SYK23" s="116"/>
      <c r="SYL23" s="116"/>
      <c r="SYM23" s="116"/>
      <c r="SYN23" s="116"/>
      <c r="SYO23" s="116"/>
      <c r="SYP23" s="116"/>
      <c r="SYQ23" s="116"/>
      <c r="SYR23" s="116"/>
      <c r="SYS23" s="116"/>
      <c r="SYT23" s="116"/>
      <c r="SYU23" s="116"/>
      <c r="SYV23" s="116"/>
      <c r="SYW23" s="116"/>
      <c r="SYX23" s="116"/>
      <c r="SYY23" s="116"/>
      <c r="SYZ23" s="116"/>
      <c r="SZA23" s="116"/>
      <c r="SZB23" s="116"/>
      <c r="SZC23" s="116"/>
      <c r="SZD23" s="116"/>
      <c r="SZE23" s="116"/>
      <c r="SZF23" s="116"/>
      <c r="SZG23" s="116"/>
      <c r="SZH23" s="116"/>
      <c r="SZI23" s="116"/>
      <c r="SZJ23" s="116"/>
      <c r="SZK23" s="116"/>
      <c r="SZL23" s="116"/>
      <c r="SZM23" s="116"/>
      <c r="SZN23" s="116"/>
      <c r="SZO23" s="116"/>
      <c r="SZP23" s="116"/>
      <c r="SZQ23" s="116"/>
      <c r="SZR23" s="116"/>
      <c r="SZS23" s="116"/>
      <c r="SZT23" s="116"/>
      <c r="SZU23" s="116"/>
      <c r="SZV23" s="116"/>
      <c r="SZW23" s="116"/>
      <c r="SZX23" s="116"/>
      <c r="SZY23" s="116"/>
      <c r="SZZ23" s="116"/>
      <c r="TAA23" s="116"/>
      <c r="TAB23" s="116"/>
      <c r="TAC23" s="116"/>
      <c r="TAD23" s="116"/>
      <c r="TAE23" s="116"/>
      <c r="TAF23" s="116"/>
      <c r="TAG23" s="116"/>
      <c r="TAH23" s="116"/>
      <c r="TAI23" s="116"/>
      <c r="TAJ23" s="116"/>
      <c r="TAK23" s="116"/>
      <c r="TAL23" s="116"/>
      <c r="TAM23" s="116"/>
      <c r="TAN23" s="116"/>
      <c r="TAO23" s="116"/>
      <c r="TAP23" s="116"/>
      <c r="TAQ23" s="116"/>
      <c r="TAR23" s="116"/>
      <c r="TAS23" s="116"/>
      <c r="TAT23" s="116"/>
      <c r="TAU23" s="116"/>
      <c r="TAV23" s="116"/>
      <c r="TAW23" s="116"/>
      <c r="TAX23" s="116"/>
      <c r="TAY23" s="116"/>
      <c r="TAZ23" s="116"/>
      <c r="TBA23" s="116"/>
      <c r="TBB23" s="116"/>
      <c r="TBC23" s="116"/>
      <c r="TBD23" s="116"/>
      <c r="TBE23" s="116"/>
      <c r="TBF23" s="116"/>
      <c r="TBG23" s="116"/>
      <c r="TBH23" s="116"/>
      <c r="TBI23" s="116"/>
      <c r="TBJ23" s="116"/>
      <c r="TBK23" s="116"/>
      <c r="TBL23" s="116"/>
      <c r="TBM23" s="116"/>
      <c r="TBN23" s="116"/>
      <c r="TBO23" s="116"/>
      <c r="TBP23" s="116"/>
      <c r="TBQ23" s="116"/>
      <c r="TBR23" s="116"/>
      <c r="TBS23" s="116"/>
      <c r="TBT23" s="116"/>
      <c r="TBU23" s="116"/>
      <c r="TBV23" s="116"/>
      <c r="TBW23" s="116"/>
      <c r="TBX23" s="116"/>
      <c r="TBY23" s="116"/>
      <c r="TBZ23" s="116"/>
      <c r="TCA23" s="116"/>
      <c r="TCB23" s="116"/>
      <c r="TCC23" s="116"/>
      <c r="TCD23" s="116"/>
      <c r="TCE23" s="116"/>
      <c r="TCF23" s="116"/>
      <c r="TCG23" s="116"/>
      <c r="TCH23" s="116"/>
      <c r="TCI23" s="116"/>
      <c r="TCJ23" s="116"/>
      <c r="TCK23" s="116"/>
      <c r="TCL23" s="116"/>
      <c r="TCM23" s="116"/>
      <c r="TCN23" s="116"/>
      <c r="TCO23" s="116"/>
      <c r="TCP23" s="116"/>
      <c r="TCQ23" s="116"/>
      <c r="TCR23" s="116"/>
      <c r="TCS23" s="116"/>
      <c r="TCT23" s="116"/>
      <c r="TCU23" s="116"/>
      <c r="TCV23" s="116"/>
      <c r="TCW23" s="116"/>
      <c r="TCX23" s="116"/>
      <c r="TCY23" s="116"/>
      <c r="TCZ23" s="116"/>
      <c r="TDA23" s="116"/>
      <c r="TDB23" s="116"/>
      <c r="TDC23" s="116"/>
      <c r="TDD23" s="116"/>
      <c r="TDE23" s="116"/>
      <c r="TDF23" s="116"/>
      <c r="TDG23" s="116"/>
      <c r="TDH23" s="116"/>
      <c r="TDI23" s="116"/>
      <c r="TDJ23" s="116"/>
      <c r="TDK23" s="116"/>
      <c r="TDL23" s="116"/>
      <c r="TDM23" s="116"/>
      <c r="TDN23" s="116"/>
      <c r="TDO23" s="116"/>
      <c r="TDP23" s="116"/>
      <c r="TDQ23" s="116"/>
      <c r="TDR23" s="116"/>
      <c r="TDS23" s="116"/>
      <c r="TDT23" s="116"/>
      <c r="TDU23" s="116"/>
      <c r="TDV23" s="116"/>
      <c r="TDW23" s="116"/>
      <c r="TDX23" s="116"/>
      <c r="TDY23" s="116"/>
      <c r="TDZ23" s="116"/>
      <c r="TEA23" s="116"/>
      <c r="TEB23" s="116"/>
      <c r="TEC23" s="116"/>
      <c r="TED23" s="116"/>
      <c r="TEE23" s="116"/>
      <c r="TEF23" s="116"/>
      <c r="TEG23" s="116"/>
      <c r="TEH23" s="116"/>
      <c r="TEI23" s="116"/>
      <c r="TEJ23" s="116"/>
      <c r="TEK23" s="116"/>
      <c r="TEL23" s="116"/>
      <c r="TEM23" s="116"/>
      <c r="TEN23" s="116"/>
      <c r="TEO23" s="116"/>
      <c r="TEP23" s="116"/>
      <c r="TEQ23" s="116"/>
      <c r="TER23" s="116"/>
      <c r="TES23" s="116"/>
      <c r="TET23" s="116"/>
      <c r="TEU23" s="116"/>
      <c r="TEV23" s="116"/>
      <c r="TEW23" s="116"/>
      <c r="TEX23" s="116"/>
      <c r="TEY23" s="116"/>
      <c r="TEZ23" s="116"/>
      <c r="TFA23" s="116"/>
      <c r="TFB23" s="116"/>
      <c r="TFC23" s="116"/>
      <c r="TFD23" s="116"/>
      <c r="TFE23" s="116"/>
      <c r="TFF23" s="116"/>
      <c r="TFG23" s="116"/>
      <c r="TFH23" s="116"/>
      <c r="TFI23" s="116"/>
      <c r="TFJ23" s="116"/>
      <c r="TFK23" s="116"/>
      <c r="TFL23" s="116"/>
      <c r="TFM23" s="116"/>
      <c r="TFN23" s="116"/>
      <c r="TFO23" s="116"/>
      <c r="TFP23" s="116"/>
      <c r="TFQ23" s="116"/>
      <c r="TFR23" s="116"/>
      <c r="TFS23" s="116"/>
      <c r="TFT23" s="116"/>
      <c r="TFU23" s="116"/>
      <c r="TFV23" s="116"/>
      <c r="TFW23" s="116"/>
      <c r="TFX23" s="116"/>
      <c r="TFY23" s="116"/>
      <c r="TFZ23" s="116"/>
      <c r="TGA23" s="116"/>
      <c r="TGB23" s="116"/>
      <c r="TGC23" s="116"/>
      <c r="TGD23" s="116"/>
      <c r="TGE23" s="116"/>
      <c r="TGF23" s="116"/>
      <c r="TGG23" s="116"/>
      <c r="TGH23" s="116"/>
      <c r="TGI23" s="116"/>
      <c r="TGJ23" s="116"/>
      <c r="TGK23" s="116"/>
      <c r="TGL23" s="116"/>
      <c r="TGM23" s="116"/>
      <c r="TGN23" s="116"/>
      <c r="TGO23" s="116"/>
      <c r="TGP23" s="116"/>
      <c r="TGQ23" s="116"/>
      <c r="TGR23" s="116"/>
      <c r="TGS23" s="116"/>
      <c r="TGT23" s="116"/>
      <c r="TGU23" s="116"/>
      <c r="TGV23" s="116"/>
      <c r="TGW23" s="116"/>
      <c r="TGX23" s="116"/>
      <c r="TGY23" s="116"/>
      <c r="TGZ23" s="116"/>
      <c r="THA23" s="116"/>
      <c r="THB23" s="116"/>
      <c r="THC23" s="116"/>
      <c r="THD23" s="116"/>
      <c r="THE23" s="116"/>
      <c r="THF23" s="116"/>
      <c r="THG23" s="116"/>
      <c r="THH23" s="116"/>
      <c r="THI23" s="116"/>
      <c r="THJ23" s="116"/>
      <c r="THK23" s="116"/>
      <c r="THL23" s="116"/>
      <c r="THM23" s="116"/>
      <c r="THN23" s="116"/>
      <c r="THO23" s="116"/>
      <c r="THP23" s="116"/>
      <c r="THQ23" s="116"/>
      <c r="THR23" s="116"/>
      <c r="THS23" s="116"/>
      <c r="THT23" s="116"/>
      <c r="THU23" s="116"/>
      <c r="THV23" s="116"/>
      <c r="THW23" s="116"/>
      <c r="THX23" s="116"/>
      <c r="THY23" s="116"/>
      <c r="THZ23" s="116"/>
      <c r="TIA23" s="116"/>
      <c r="TIB23" s="116"/>
      <c r="TIC23" s="116"/>
      <c r="TID23" s="116"/>
      <c r="TIE23" s="116"/>
      <c r="TIF23" s="116"/>
      <c r="TIG23" s="116"/>
      <c r="TIH23" s="116"/>
      <c r="TII23" s="116"/>
      <c r="TIJ23" s="116"/>
      <c r="TIK23" s="116"/>
      <c r="TIL23" s="116"/>
      <c r="TIM23" s="116"/>
      <c r="TIN23" s="116"/>
      <c r="TIO23" s="116"/>
      <c r="TIP23" s="116"/>
      <c r="TIQ23" s="116"/>
      <c r="TIR23" s="116"/>
      <c r="TIS23" s="116"/>
      <c r="TIT23" s="116"/>
      <c r="TIU23" s="116"/>
      <c r="TIV23" s="116"/>
      <c r="TIW23" s="116"/>
      <c r="TIX23" s="116"/>
      <c r="TIY23" s="116"/>
      <c r="TIZ23" s="116"/>
      <c r="TJA23" s="116"/>
      <c r="TJB23" s="116"/>
      <c r="TJC23" s="116"/>
      <c r="TJD23" s="116"/>
      <c r="TJE23" s="116"/>
      <c r="TJF23" s="116"/>
      <c r="TJG23" s="116"/>
      <c r="TJH23" s="116"/>
      <c r="TJI23" s="116"/>
      <c r="TJJ23" s="116"/>
      <c r="TJK23" s="116"/>
      <c r="TJL23" s="116"/>
      <c r="TJM23" s="116"/>
      <c r="TJN23" s="116"/>
      <c r="TJO23" s="116"/>
      <c r="TJP23" s="116"/>
      <c r="TJQ23" s="116"/>
      <c r="TJR23" s="116"/>
      <c r="TJS23" s="116"/>
      <c r="TJT23" s="116"/>
      <c r="TJU23" s="116"/>
      <c r="TJV23" s="116"/>
      <c r="TJW23" s="116"/>
      <c r="TJX23" s="116"/>
      <c r="TJY23" s="116"/>
      <c r="TJZ23" s="116"/>
      <c r="TKA23" s="116"/>
      <c r="TKB23" s="116"/>
      <c r="TKC23" s="116"/>
      <c r="TKD23" s="116"/>
      <c r="TKE23" s="116"/>
      <c r="TKF23" s="116"/>
      <c r="TKG23" s="116"/>
      <c r="TKH23" s="116"/>
      <c r="TKI23" s="116"/>
      <c r="TKJ23" s="116"/>
      <c r="TKK23" s="116"/>
      <c r="TKL23" s="116"/>
      <c r="TKM23" s="116"/>
      <c r="TKN23" s="116"/>
      <c r="TKO23" s="116"/>
      <c r="TKP23" s="116"/>
      <c r="TKQ23" s="116"/>
      <c r="TKR23" s="116"/>
      <c r="TKS23" s="116"/>
      <c r="TKT23" s="116"/>
      <c r="TKU23" s="116"/>
      <c r="TKV23" s="116"/>
      <c r="TKW23" s="116"/>
      <c r="TKX23" s="116"/>
      <c r="TKY23" s="116"/>
      <c r="TKZ23" s="116"/>
      <c r="TLA23" s="116"/>
      <c r="TLB23" s="116"/>
      <c r="TLC23" s="116"/>
      <c r="TLD23" s="116"/>
      <c r="TLE23" s="116"/>
      <c r="TLF23" s="116"/>
      <c r="TLG23" s="116"/>
      <c r="TLH23" s="116"/>
      <c r="TLI23" s="116"/>
      <c r="TLJ23" s="116"/>
      <c r="TLK23" s="116"/>
      <c r="TLL23" s="116"/>
      <c r="TLM23" s="116"/>
      <c r="TLN23" s="116"/>
      <c r="TLO23" s="116"/>
      <c r="TLP23" s="116"/>
      <c r="TLQ23" s="116"/>
      <c r="TLR23" s="116"/>
      <c r="TLS23" s="116"/>
      <c r="TLT23" s="116"/>
      <c r="TLU23" s="116"/>
      <c r="TLV23" s="116"/>
      <c r="TLW23" s="116"/>
      <c r="TLX23" s="116"/>
      <c r="TLY23" s="116"/>
      <c r="TLZ23" s="116"/>
      <c r="TMA23" s="116"/>
      <c r="TMB23" s="116"/>
      <c r="TMC23" s="116"/>
      <c r="TMD23" s="116"/>
      <c r="TME23" s="116"/>
      <c r="TMF23" s="116"/>
      <c r="TMG23" s="116"/>
      <c r="TMH23" s="116"/>
      <c r="TMI23" s="116"/>
      <c r="TMJ23" s="116"/>
      <c r="TMK23" s="116"/>
      <c r="TML23" s="116"/>
      <c r="TMM23" s="116"/>
      <c r="TMN23" s="116"/>
      <c r="TMO23" s="116"/>
      <c r="TMP23" s="116"/>
      <c r="TMQ23" s="116"/>
      <c r="TMR23" s="116"/>
      <c r="TMS23" s="116"/>
      <c r="TMT23" s="116"/>
      <c r="TMU23" s="116"/>
      <c r="TMV23" s="116"/>
      <c r="TMW23" s="116"/>
      <c r="TMX23" s="116"/>
      <c r="TMY23" s="116"/>
      <c r="TMZ23" s="116"/>
      <c r="TNA23" s="116"/>
      <c r="TNB23" s="116"/>
      <c r="TNC23" s="116"/>
      <c r="TND23" s="116"/>
      <c r="TNE23" s="116"/>
      <c r="TNF23" s="116"/>
      <c r="TNG23" s="116"/>
      <c r="TNH23" s="116"/>
      <c r="TNI23" s="116"/>
      <c r="TNJ23" s="116"/>
      <c r="TNK23" s="116"/>
      <c r="TNL23" s="116"/>
      <c r="TNM23" s="116"/>
      <c r="TNN23" s="116"/>
      <c r="TNO23" s="116"/>
      <c r="TNP23" s="116"/>
      <c r="TNQ23" s="116"/>
      <c r="TNR23" s="116"/>
      <c r="TNS23" s="116"/>
      <c r="TNT23" s="116"/>
      <c r="TNU23" s="116"/>
      <c r="TNV23" s="116"/>
      <c r="TNW23" s="116"/>
      <c r="TNX23" s="116"/>
      <c r="TNY23" s="116"/>
      <c r="TNZ23" s="116"/>
      <c r="TOA23" s="116"/>
      <c r="TOB23" s="116"/>
      <c r="TOC23" s="116"/>
      <c r="TOD23" s="116"/>
      <c r="TOE23" s="116"/>
      <c r="TOF23" s="116"/>
      <c r="TOG23" s="116"/>
      <c r="TOH23" s="116"/>
      <c r="TOI23" s="116"/>
      <c r="TOJ23" s="116"/>
      <c r="TOK23" s="116"/>
      <c r="TOL23" s="116"/>
      <c r="TOM23" s="116"/>
      <c r="TON23" s="116"/>
      <c r="TOO23" s="116"/>
      <c r="TOP23" s="116"/>
      <c r="TOQ23" s="116"/>
      <c r="TOR23" s="116"/>
      <c r="TOS23" s="116"/>
      <c r="TOT23" s="116"/>
      <c r="TOU23" s="116"/>
      <c r="TOV23" s="116"/>
      <c r="TOW23" s="116"/>
      <c r="TOX23" s="116"/>
      <c r="TOY23" s="116"/>
      <c r="TOZ23" s="116"/>
      <c r="TPA23" s="116"/>
      <c r="TPB23" s="116"/>
      <c r="TPC23" s="116"/>
      <c r="TPD23" s="116"/>
      <c r="TPE23" s="116"/>
      <c r="TPF23" s="116"/>
      <c r="TPG23" s="116"/>
      <c r="TPH23" s="116"/>
      <c r="TPI23" s="116"/>
      <c r="TPJ23" s="116"/>
      <c r="TPK23" s="116"/>
      <c r="TPL23" s="116"/>
      <c r="TPM23" s="116"/>
      <c r="TPN23" s="116"/>
      <c r="TPO23" s="116"/>
      <c r="TPP23" s="116"/>
      <c r="TPQ23" s="116"/>
      <c r="TPR23" s="116"/>
      <c r="TPS23" s="116"/>
      <c r="TPT23" s="116"/>
      <c r="TPU23" s="116"/>
      <c r="TPV23" s="116"/>
      <c r="TPW23" s="116"/>
      <c r="TPX23" s="116"/>
      <c r="TPY23" s="116"/>
      <c r="TPZ23" s="116"/>
      <c r="TQA23" s="116"/>
      <c r="TQB23" s="116"/>
      <c r="TQC23" s="116"/>
      <c r="TQD23" s="116"/>
      <c r="TQE23" s="116"/>
      <c r="TQF23" s="116"/>
      <c r="TQG23" s="116"/>
      <c r="TQH23" s="116"/>
      <c r="TQI23" s="116"/>
      <c r="TQJ23" s="116"/>
      <c r="TQK23" s="116"/>
      <c r="TQL23" s="116"/>
      <c r="TQM23" s="116"/>
      <c r="TQN23" s="116"/>
      <c r="TQO23" s="116"/>
      <c r="TQP23" s="116"/>
      <c r="TQQ23" s="116"/>
      <c r="TQR23" s="116"/>
      <c r="TQS23" s="116"/>
      <c r="TQT23" s="116"/>
      <c r="TQU23" s="116"/>
      <c r="TQV23" s="116"/>
      <c r="TQW23" s="116"/>
      <c r="TQX23" s="116"/>
      <c r="TQY23" s="116"/>
      <c r="TQZ23" s="116"/>
      <c r="TRA23" s="116"/>
      <c r="TRB23" s="116"/>
      <c r="TRC23" s="116"/>
      <c r="TRD23" s="116"/>
      <c r="TRE23" s="116"/>
      <c r="TRF23" s="116"/>
      <c r="TRG23" s="116"/>
      <c r="TRH23" s="116"/>
      <c r="TRI23" s="116"/>
      <c r="TRJ23" s="116"/>
      <c r="TRK23" s="116"/>
      <c r="TRL23" s="116"/>
      <c r="TRM23" s="116"/>
      <c r="TRN23" s="116"/>
      <c r="TRO23" s="116"/>
      <c r="TRP23" s="116"/>
      <c r="TRQ23" s="116"/>
      <c r="TRR23" s="116"/>
      <c r="TRS23" s="116"/>
      <c r="TRT23" s="116"/>
      <c r="TRU23" s="116"/>
      <c r="TRV23" s="116"/>
      <c r="TRW23" s="116"/>
      <c r="TRX23" s="116"/>
      <c r="TRY23" s="116"/>
      <c r="TRZ23" s="116"/>
      <c r="TSA23" s="116"/>
      <c r="TSB23" s="116"/>
      <c r="TSC23" s="116"/>
      <c r="TSD23" s="116"/>
      <c r="TSE23" s="116"/>
      <c r="TSF23" s="116"/>
      <c r="TSG23" s="116"/>
      <c r="TSH23" s="116"/>
      <c r="TSI23" s="116"/>
      <c r="TSJ23" s="116"/>
      <c r="TSK23" s="116"/>
      <c r="TSL23" s="116"/>
      <c r="TSM23" s="116"/>
      <c r="TSN23" s="116"/>
      <c r="TSO23" s="116"/>
      <c r="TSP23" s="116"/>
      <c r="TSQ23" s="116"/>
      <c r="TSR23" s="116"/>
      <c r="TSS23" s="116"/>
      <c r="TST23" s="116"/>
      <c r="TSU23" s="116"/>
      <c r="TSV23" s="116"/>
      <c r="TSW23" s="116"/>
      <c r="TSX23" s="116"/>
      <c r="TSY23" s="116"/>
      <c r="TSZ23" s="116"/>
      <c r="TTA23" s="116"/>
      <c r="TTB23" s="116"/>
      <c r="TTC23" s="116"/>
      <c r="TTD23" s="116"/>
      <c r="TTE23" s="116"/>
      <c r="TTF23" s="116"/>
      <c r="TTG23" s="116"/>
      <c r="TTH23" s="116"/>
      <c r="TTI23" s="116"/>
      <c r="TTJ23" s="116"/>
      <c r="TTK23" s="116"/>
      <c r="TTL23" s="116"/>
      <c r="TTM23" s="116"/>
      <c r="TTN23" s="116"/>
      <c r="TTO23" s="116"/>
      <c r="TTP23" s="116"/>
      <c r="TTQ23" s="116"/>
      <c r="TTR23" s="116"/>
      <c r="TTS23" s="116"/>
      <c r="TTT23" s="116"/>
      <c r="TTU23" s="116"/>
      <c r="TTV23" s="116"/>
      <c r="TTW23" s="116"/>
      <c r="TTX23" s="116"/>
      <c r="TTY23" s="116"/>
      <c r="TTZ23" s="116"/>
      <c r="TUA23" s="116"/>
      <c r="TUB23" s="116"/>
      <c r="TUC23" s="116"/>
      <c r="TUD23" s="116"/>
      <c r="TUE23" s="116"/>
      <c r="TUF23" s="116"/>
      <c r="TUG23" s="116"/>
      <c r="TUH23" s="116"/>
      <c r="TUI23" s="116"/>
      <c r="TUJ23" s="116"/>
      <c r="TUK23" s="116"/>
      <c r="TUL23" s="116"/>
      <c r="TUM23" s="116"/>
      <c r="TUN23" s="116"/>
      <c r="TUO23" s="116"/>
      <c r="TUP23" s="116"/>
      <c r="TUQ23" s="116"/>
      <c r="TUR23" s="116"/>
      <c r="TUS23" s="116"/>
      <c r="TUT23" s="116"/>
      <c r="TUU23" s="116"/>
      <c r="TUV23" s="116"/>
      <c r="TUW23" s="116"/>
      <c r="TUX23" s="116"/>
      <c r="TUY23" s="116"/>
      <c r="TUZ23" s="116"/>
      <c r="TVA23" s="116"/>
      <c r="TVB23" s="116"/>
      <c r="TVC23" s="116"/>
      <c r="TVD23" s="116"/>
      <c r="TVE23" s="116"/>
      <c r="TVF23" s="116"/>
      <c r="TVG23" s="116"/>
      <c r="TVH23" s="116"/>
      <c r="TVI23" s="116"/>
      <c r="TVJ23" s="116"/>
      <c r="TVK23" s="116"/>
      <c r="TVL23" s="116"/>
      <c r="TVM23" s="116"/>
      <c r="TVN23" s="116"/>
      <c r="TVO23" s="116"/>
      <c r="TVP23" s="116"/>
      <c r="TVQ23" s="116"/>
      <c r="TVR23" s="116"/>
      <c r="TVS23" s="116"/>
      <c r="TVT23" s="116"/>
      <c r="TVU23" s="116"/>
      <c r="TVV23" s="116"/>
      <c r="TVW23" s="116"/>
      <c r="TVX23" s="116"/>
      <c r="TVY23" s="116"/>
      <c r="TVZ23" s="116"/>
      <c r="TWA23" s="116"/>
      <c r="TWB23" s="116"/>
      <c r="TWC23" s="116"/>
      <c r="TWD23" s="116"/>
      <c r="TWE23" s="116"/>
      <c r="TWF23" s="116"/>
      <c r="TWG23" s="116"/>
      <c r="TWH23" s="116"/>
      <c r="TWI23" s="116"/>
      <c r="TWJ23" s="116"/>
      <c r="TWK23" s="116"/>
      <c r="TWL23" s="116"/>
      <c r="TWM23" s="116"/>
      <c r="TWN23" s="116"/>
      <c r="TWO23" s="116"/>
      <c r="TWP23" s="116"/>
      <c r="TWQ23" s="116"/>
      <c r="TWR23" s="116"/>
      <c r="TWS23" s="116"/>
      <c r="TWT23" s="116"/>
      <c r="TWU23" s="116"/>
      <c r="TWV23" s="116"/>
      <c r="TWW23" s="116"/>
      <c r="TWX23" s="116"/>
      <c r="TWY23" s="116"/>
      <c r="TWZ23" s="116"/>
      <c r="TXA23" s="116"/>
      <c r="TXB23" s="116"/>
      <c r="TXC23" s="116"/>
      <c r="TXD23" s="116"/>
      <c r="TXE23" s="116"/>
      <c r="TXF23" s="116"/>
      <c r="TXG23" s="116"/>
      <c r="TXH23" s="116"/>
      <c r="TXI23" s="116"/>
      <c r="TXJ23" s="116"/>
      <c r="TXK23" s="116"/>
      <c r="TXL23" s="116"/>
      <c r="TXM23" s="116"/>
      <c r="TXN23" s="116"/>
      <c r="TXO23" s="116"/>
      <c r="TXP23" s="116"/>
      <c r="TXQ23" s="116"/>
      <c r="TXR23" s="116"/>
      <c r="TXS23" s="116"/>
      <c r="TXT23" s="116"/>
      <c r="TXU23" s="116"/>
      <c r="TXV23" s="116"/>
      <c r="TXW23" s="116"/>
      <c r="TXX23" s="116"/>
      <c r="TXY23" s="116"/>
      <c r="TXZ23" s="116"/>
      <c r="TYA23" s="116"/>
      <c r="TYB23" s="116"/>
      <c r="TYC23" s="116"/>
      <c r="TYD23" s="116"/>
      <c r="TYE23" s="116"/>
      <c r="TYF23" s="116"/>
      <c r="TYG23" s="116"/>
      <c r="TYH23" s="116"/>
      <c r="TYI23" s="116"/>
      <c r="TYJ23" s="116"/>
      <c r="TYK23" s="116"/>
      <c r="TYL23" s="116"/>
      <c r="TYM23" s="116"/>
      <c r="TYN23" s="116"/>
      <c r="TYO23" s="116"/>
      <c r="TYP23" s="116"/>
      <c r="TYQ23" s="116"/>
      <c r="TYR23" s="116"/>
      <c r="TYS23" s="116"/>
      <c r="TYT23" s="116"/>
      <c r="TYU23" s="116"/>
      <c r="TYV23" s="116"/>
      <c r="TYW23" s="116"/>
      <c r="TYX23" s="116"/>
      <c r="TYY23" s="116"/>
      <c r="TYZ23" s="116"/>
      <c r="TZA23" s="116"/>
      <c r="TZB23" s="116"/>
      <c r="TZC23" s="116"/>
      <c r="TZD23" s="116"/>
      <c r="TZE23" s="116"/>
      <c r="TZF23" s="116"/>
      <c r="TZG23" s="116"/>
      <c r="TZH23" s="116"/>
      <c r="TZI23" s="116"/>
      <c r="TZJ23" s="116"/>
      <c r="TZK23" s="116"/>
      <c r="TZL23" s="116"/>
      <c r="TZM23" s="116"/>
      <c r="TZN23" s="116"/>
      <c r="TZO23" s="116"/>
      <c r="TZP23" s="116"/>
      <c r="TZQ23" s="116"/>
      <c r="TZR23" s="116"/>
      <c r="TZS23" s="116"/>
      <c r="TZT23" s="116"/>
      <c r="TZU23" s="116"/>
      <c r="TZV23" s="116"/>
      <c r="TZW23" s="116"/>
      <c r="TZX23" s="116"/>
      <c r="TZY23" s="116"/>
      <c r="TZZ23" s="116"/>
      <c r="UAA23" s="116"/>
      <c r="UAB23" s="116"/>
      <c r="UAC23" s="116"/>
      <c r="UAD23" s="116"/>
      <c r="UAE23" s="116"/>
      <c r="UAF23" s="116"/>
      <c r="UAG23" s="116"/>
      <c r="UAH23" s="116"/>
      <c r="UAI23" s="116"/>
      <c r="UAJ23" s="116"/>
      <c r="UAK23" s="116"/>
      <c r="UAL23" s="116"/>
      <c r="UAM23" s="116"/>
      <c r="UAN23" s="116"/>
      <c r="UAO23" s="116"/>
      <c r="UAP23" s="116"/>
      <c r="UAQ23" s="116"/>
      <c r="UAR23" s="116"/>
      <c r="UAS23" s="116"/>
      <c r="UAT23" s="116"/>
      <c r="UAU23" s="116"/>
      <c r="UAV23" s="116"/>
      <c r="UAW23" s="116"/>
      <c r="UAX23" s="116"/>
      <c r="UAY23" s="116"/>
      <c r="UAZ23" s="116"/>
      <c r="UBA23" s="116"/>
      <c r="UBB23" s="116"/>
      <c r="UBC23" s="116"/>
      <c r="UBD23" s="116"/>
      <c r="UBE23" s="116"/>
      <c r="UBF23" s="116"/>
      <c r="UBG23" s="116"/>
      <c r="UBH23" s="116"/>
      <c r="UBI23" s="116"/>
      <c r="UBJ23" s="116"/>
      <c r="UBK23" s="116"/>
      <c r="UBL23" s="116"/>
      <c r="UBM23" s="116"/>
      <c r="UBN23" s="116"/>
      <c r="UBO23" s="116"/>
      <c r="UBP23" s="116"/>
      <c r="UBQ23" s="116"/>
      <c r="UBR23" s="116"/>
      <c r="UBS23" s="116"/>
      <c r="UBT23" s="116"/>
      <c r="UBU23" s="116"/>
      <c r="UBV23" s="116"/>
      <c r="UBW23" s="116"/>
      <c r="UBX23" s="116"/>
      <c r="UBY23" s="116"/>
      <c r="UBZ23" s="116"/>
      <c r="UCA23" s="116"/>
      <c r="UCB23" s="116"/>
      <c r="UCC23" s="116"/>
      <c r="UCD23" s="116"/>
      <c r="UCE23" s="116"/>
      <c r="UCF23" s="116"/>
      <c r="UCG23" s="116"/>
      <c r="UCH23" s="116"/>
      <c r="UCI23" s="116"/>
      <c r="UCJ23" s="116"/>
      <c r="UCK23" s="116"/>
      <c r="UCL23" s="116"/>
      <c r="UCM23" s="116"/>
      <c r="UCN23" s="116"/>
      <c r="UCO23" s="116"/>
      <c r="UCP23" s="116"/>
      <c r="UCQ23" s="116"/>
      <c r="UCR23" s="116"/>
      <c r="UCS23" s="116"/>
      <c r="UCT23" s="116"/>
      <c r="UCU23" s="116"/>
      <c r="UCV23" s="116"/>
      <c r="UCW23" s="116"/>
      <c r="UCX23" s="116"/>
      <c r="UCY23" s="116"/>
      <c r="UCZ23" s="116"/>
      <c r="UDA23" s="116"/>
      <c r="UDB23" s="116"/>
      <c r="UDC23" s="116"/>
      <c r="UDD23" s="116"/>
      <c r="UDE23" s="116"/>
      <c r="UDF23" s="116"/>
      <c r="UDG23" s="116"/>
      <c r="UDH23" s="116"/>
      <c r="UDI23" s="116"/>
      <c r="UDJ23" s="116"/>
      <c r="UDK23" s="116"/>
      <c r="UDL23" s="116"/>
      <c r="UDM23" s="116"/>
      <c r="UDN23" s="116"/>
      <c r="UDO23" s="116"/>
      <c r="UDP23" s="116"/>
      <c r="UDQ23" s="116"/>
      <c r="UDR23" s="116"/>
      <c r="UDS23" s="116"/>
      <c r="UDT23" s="116"/>
      <c r="UDU23" s="116"/>
      <c r="UDV23" s="116"/>
      <c r="UDW23" s="116"/>
      <c r="UDX23" s="116"/>
      <c r="UDY23" s="116"/>
      <c r="UDZ23" s="116"/>
      <c r="UEA23" s="116"/>
      <c r="UEB23" s="116"/>
      <c r="UEC23" s="116"/>
      <c r="UED23" s="116"/>
      <c r="UEE23" s="116"/>
      <c r="UEF23" s="116"/>
      <c r="UEG23" s="116"/>
      <c r="UEH23" s="116"/>
      <c r="UEI23" s="116"/>
      <c r="UEJ23" s="116"/>
      <c r="UEK23" s="116"/>
      <c r="UEL23" s="116"/>
      <c r="UEM23" s="116"/>
      <c r="UEN23" s="116"/>
      <c r="UEO23" s="116"/>
      <c r="UEP23" s="116"/>
      <c r="UEQ23" s="116"/>
      <c r="UER23" s="116"/>
      <c r="UES23" s="116"/>
      <c r="UET23" s="116"/>
      <c r="UEU23" s="116"/>
      <c r="UEV23" s="116"/>
      <c r="UEW23" s="116"/>
      <c r="UEX23" s="116"/>
      <c r="UEY23" s="116"/>
      <c r="UEZ23" s="116"/>
      <c r="UFA23" s="116"/>
      <c r="UFB23" s="116"/>
      <c r="UFC23" s="116"/>
      <c r="UFD23" s="116"/>
      <c r="UFE23" s="116"/>
      <c r="UFF23" s="116"/>
      <c r="UFG23" s="116"/>
      <c r="UFH23" s="116"/>
      <c r="UFI23" s="116"/>
      <c r="UFJ23" s="116"/>
      <c r="UFK23" s="116"/>
      <c r="UFL23" s="116"/>
      <c r="UFM23" s="116"/>
      <c r="UFN23" s="116"/>
      <c r="UFO23" s="116"/>
      <c r="UFP23" s="116"/>
      <c r="UFQ23" s="116"/>
      <c r="UFR23" s="116"/>
      <c r="UFS23" s="116"/>
      <c r="UFT23" s="116"/>
      <c r="UFU23" s="116"/>
      <c r="UFV23" s="116"/>
      <c r="UFW23" s="116"/>
      <c r="UFX23" s="116"/>
      <c r="UFY23" s="116"/>
      <c r="UFZ23" s="116"/>
      <c r="UGA23" s="116"/>
      <c r="UGB23" s="116"/>
      <c r="UGC23" s="116"/>
      <c r="UGD23" s="116"/>
      <c r="UGE23" s="116"/>
      <c r="UGF23" s="116"/>
      <c r="UGG23" s="116"/>
      <c r="UGH23" s="116"/>
      <c r="UGI23" s="116"/>
      <c r="UGJ23" s="116"/>
      <c r="UGK23" s="116"/>
      <c r="UGL23" s="116"/>
      <c r="UGM23" s="116"/>
      <c r="UGN23" s="116"/>
      <c r="UGO23" s="116"/>
      <c r="UGP23" s="116"/>
      <c r="UGQ23" s="116"/>
      <c r="UGR23" s="116"/>
      <c r="UGS23" s="116"/>
      <c r="UGT23" s="116"/>
      <c r="UGU23" s="116"/>
      <c r="UGV23" s="116"/>
      <c r="UGW23" s="116"/>
      <c r="UGX23" s="116"/>
      <c r="UGY23" s="116"/>
      <c r="UGZ23" s="116"/>
      <c r="UHA23" s="116"/>
      <c r="UHB23" s="116"/>
      <c r="UHC23" s="116"/>
      <c r="UHD23" s="116"/>
      <c r="UHE23" s="116"/>
      <c r="UHF23" s="116"/>
      <c r="UHG23" s="116"/>
      <c r="UHH23" s="116"/>
      <c r="UHI23" s="116"/>
      <c r="UHJ23" s="116"/>
      <c r="UHK23" s="116"/>
      <c r="UHL23" s="116"/>
      <c r="UHM23" s="116"/>
      <c r="UHN23" s="116"/>
      <c r="UHO23" s="116"/>
      <c r="UHP23" s="116"/>
      <c r="UHQ23" s="116"/>
      <c r="UHR23" s="116"/>
      <c r="UHS23" s="116"/>
      <c r="UHT23" s="116"/>
      <c r="UHU23" s="116"/>
      <c r="UHV23" s="116"/>
      <c r="UHW23" s="116"/>
      <c r="UHX23" s="116"/>
      <c r="UHY23" s="116"/>
      <c r="UHZ23" s="116"/>
      <c r="UIA23" s="116"/>
      <c r="UIB23" s="116"/>
      <c r="UIC23" s="116"/>
      <c r="UID23" s="116"/>
      <c r="UIE23" s="116"/>
      <c r="UIF23" s="116"/>
      <c r="UIG23" s="116"/>
      <c r="UIH23" s="116"/>
      <c r="UII23" s="116"/>
      <c r="UIJ23" s="116"/>
      <c r="UIK23" s="116"/>
      <c r="UIL23" s="116"/>
      <c r="UIM23" s="116"/>
      <c r="UIN23" s="116"/>
      <c r="UIO23" s="116"/>
      <c r="UIP23" s="116"/>
      <c r="UIQ23" s="116"/>
      <c r="UIR23" s="116"/>
      <c r="UIS23" s="116"/>
      <c r="UIT23" s="116"/>
      <c r="UIU23" s="116"/>
      <c r="UIV23" s="116"/>
      <c r="UIW23" s="116"/>
      <c r="UIX23" s="116"/>
      <c r="UIY23" s="116"/>
      <c r="UIZ23" s="116"/>
      <c r="UJA23" s="116"/>
      <c r="UJB23" s="116"/>
      <c r="UJC23" s="116"/>
      <c r="UJD23" s="116"/>
      <c r="UJE23" s="116"/>
      <c r="UJF23" s="116"/>
      <c r="UJG23" s="116"/>
      <c r="UJH23" s="116"/>
      <c r="UJI23" s="116"/>
      <c r="UJJ23" s="116"/>
      <c r="UJK23" s="116"/>
      <c r="UJL23" s="116"/>
      <c r="UJM23" s="116"/>
      <c r="UJN23" s="116"/>
      <c r="UJO23" s="116"/>
      <c r="UJP23" s="116"/>
      <c r="UJQ23" s="116"/>
      <c r="UJR23" s="116"/>
      <c r="UJS23" s="116"/>
      <c r="UJT23" s="116"/>
      <c r="UJU23" s="116"/>
      <c r="UJV23" s="116"/>
      <c r="UJW23" s="116"/>
      <c r="UJX23" s="116"/>
      <c r="UJY23" s="116"/>
      <c r="UJZ23" s="116"/>
      <c r="UKA23" s="116"/>
      <c r="UKB23" s="116"/>
      <c r="UKC23" s="116"/>
      <c r="UKD23" s="116"/>
      <c r="UKE23" s="116"/>
      <c r="UKF23" s="116"/>
      <c r="UKG23" s="116"/>
      <c r="UKH23" s="116"/>
      <c r="UKI23" s="116"/>
      <c r="UKJ23" s="116"/>
      <c r="UKK23" s="116"/>
      <c r="UKL23" s="116"/>
      <c r="UKM23" s="116"/>
      <c r="UKN23" s="116"/>
      <c r="UKO23" s="116"/>
      <c r="UKP23" s="116"/>
      <c r="UKQ23" s="116"/>
      <c r="UKR23" s="116"/>
      <c r="UKS23" s="116"/>
      <c r="UKT23" s="116"/>
      <c r="UKU23" s="116"/>
      <c r="UKV23" s="116"/>
      <c r="UKW23" s="116"/>
      <c r="UKX23" s="116"/>
      <c r="UKY23" s="116"/>
      <c r="UKZ23" s="116"/>
      <c r="ULA23" s="116"/>
      <c r="ULB23" s="116"/>
      <c r="ULC23" s="116"/>
      <c r="ULD23" s="116"/>
      <c r="ULE23" s="116"/>
      <c r="ULF23" s="116"/>
      <c r="ULG23" s="116"/>
      <c r="ULH23" s="116"/>
      <c r="ULI23" s="116"/>
      <c r="ULJ23" s="116"/>
      <c r="ULK23" s="116"/>
      <c r="ULL23" s="116"/>
      <c r="ULM23" s="116"/>
      <c r="ULN23" s="116"/>
      <c r="ULO23" s="116"/>
      <c r="ULP23" s="116"/>
      <c r="ULQ23" s="116"/>
      <c r="ULR23" s="116"/>
      <c r="ULS23" s="116"/>
      <c r="ULT23" s="116"/>
      <c r="ULU23" s="116"/>
      <c r="ULV23" s="116"/>
      <c r="ULW23" s="116"/>
      <c r="ULX23" s="116"/>
      <c r="ULY23" s="116"/>
      <c r="ULZ23" s="116"/>
      <c r="UMA23" s="116"/>
      <c r="UMB23" s="116"/>
      <c r="UMC23" s="116"/>
      <c r="UMD23" s="116"/>
      <c r="UME23" s="116"/>
      <c r="UMF23" s="116"/>
      <c r="UMG23" s="116"/>
      <c r="UMH23" s="116"/>
      <c r="UMI23" s="116"/>
      <c r="UMJ23" s="116"/>
      <c r="UMK23" s="116"/>
      <c r="UML23" s="116"/>
      <c r="UMM23" s="116"/>
      <c r="UMN23" s="116"/>
      <c r="UMO23" s="116"/>
      <c r="UMP23" s="116"/>
      <c r="UMQ23" s="116"/>
      <c r="UMR23" s="116"/>
      <c r="UMS23" s="116"/>
      <c r="UMT23" s="116"/>
      <c r="UMU23" s="116"/>
      <c r="UMV23" s="116"/>
      <c r="UMW23" s="116"/>
      <c r="UMX23" s="116"/>
      <c r="UMY23" s="116"/>
      <c r="UMZ23" s="116"/>
      <c r="UNA23" s="116"/>
      <c r="UNB23" s="116"/>
      <c r="UNC23" s="116"/>
      <c r="UND23" s="116"/>
      <c r="UNE23" s="116"/>
      <c r="UNF23" s="116"/>
      <c r="UNG23" s="116"/>
      <c r="UNH23" s="116"/>
      <c r="UNI23" s="116"/>
      <c r="UNJ23" s="116"/>
      <c r="UNK23" s="116"/>
      <c r="UNL23" s="116"/>
      <c r="UNM23" s="116"/>
      <c r="UNN23" s="116"/>
      <c r="UNO23" s="116"/>
      <c r="UNP23" s="116"/>
      <c r="UNQ23" s="116"/>
      <c r="UNR23" s="116"/>
      <c r="UNS23" s="116"/>
      <c r="UNT23" s="116"/>
      <c r="UNU23" s="116"/>
      <c r="UNV23" s="116"/>
      <c r="UNW23" s="116"/>
      <c r="UNX23" s="116"/>
      <c r="UNY23" s="116"/>
      <c r="UNZ23" s="116"/>
      <c r="UOA23" s="116"/>
      <c r="UOB23" s="116"/>
      <c r="UOC23" s="116"/>
      <c r="UOD23" s="116"/>
      <c r="UOE23" s="116"/>
      <c r="UOF23" s="116"/>
      <c r="UOG23" s="116"/>
      <c r="UOH23" s="116"/>
      <c r="UOI23" s="116"/>
      <c r="UOJ23" s="116"/>
      <c r="UOK23" s="116"/>
      <c r="UOL23" s="116"/>
      <c r="UOM23" s="116"/>
      <c r="UON23" s="116"/>
      <c r="UOO23" s="116"/>
      <c r="UOP23" s="116"/>
      <c r="UOQ23" s="116"/>
      <c r="UOR23" s="116"/>
      <c r="UOS23" s="116"/>
      <c r="UOT23" s="116"/>
      <c r="UOU23" s="116"/>
      <c r="UOV23" s="116"/>
      <c r="UOW23" s="116"/>
      <c r="UOX23" s="116"/>
      <c r="UOY23" s="116"/>
      <c r="UOZ23" s="116"/>
      <c r="UPA23" s="116"/>
      <c r="UPB23" s="116"/>
      <c r="UPC23" s="116"/>
      <c r="UPD23" s="116"/>
      <c r="UPE23" s="116"/>
      <c r="UPF23" s="116"/>
      <c r="UPG23" s="116"/>
      <c r="UPH23" s="116"/>
      <c r="UPI23" s="116"/>
      <c r="UPJ23" s="116"/>
      <c r="UPK23" s="116"/>
      <c r="UPL23" s="116"/>
      <c r="UPM23" s="116"/>
      <c r="UPN23" s="116"/>
      <c r="UPO23" s="116"/>
      <c r="UPP23" s="116"/>
      <c r="UPQ23" s="116"/>
      <c r="UPR23" s="116"/>
      <c r="UPS23" s="116"/>
      <c r="UPT23" s="116"/>
      <c r="UPU23" s="116"/>
      <c r="UPV23" s="116"/>
      <c r="UPW23" s="116"/>
      <c r="UPX23" s="116"/>
      <c r="UPY23" s="116"/>
      <c r="UPZ23" s="116"/>
      <c r="UQA23" s="116"/>
      <c r="UQB23" s="116"/>
      <c r="UQC23" s="116"/>
      <c r="UQD23" s="116"/>
      <c r="UQE23" s="116"/>
      <c r="UQF23" s="116"/>
      <c r="UQG23" s="116"/>
      <c r="UQH23" s="116"/>
      <c r="UQI23" s="116"/>
      <c r="UQJ23" s="116"/>
      <c r="UQK23" s="116"/>
      <c r="UQL23" s="116"/>
      <c r="UQM23" s="116"/>
      <c r="UQN23" s="116"/>
      <c r="UQO23" s="116"/>
      <c r="UQP23" s="116"/>
      <c r="UQQ23" s="116"/>
      <c r="UQR23" s="116"/>
      <c r="UQS23" s="116"/>
      <c r="UQT23" s="116"/>
      <c r="UQU23" s="116"/>
      <c r="UQV23" s="116"/>
      <c r="UQW23" s="116"/>
      <c r="UQX23" s="116"/>
      <c r="UQY23" s="116"/>
      <c r="UQZ23" s="116"/>
      <c r="URA23" s="116"/>
      <c r="URB23" s="116"/>
      <c r="URC23" s="116"/>
      <c r="URD23" s="116"/>
      <c r="URE23" s="116"/>
      <c r="URF23" s="116"/>
      <c r="URG23" s="116"/>
      <c r="URH23" s="116"/>
      <c r="URI23" s="116"/>
      <c r="URJ23" s="116"/>
      <c r="URK23" s="116"/>
      <c r="URL23" s="116"/>
      <c r="URM23" s="116"/>
      <c r="URN23" s="116"/>
      <c r="URO23" s="116"/>
      <c r="URP23" s="116"/>
      <c r="URQ23" s="116"/>
      <c r="URR23" s="116"/>
      <c r="URS23" s="116"/>
      <c r="URT23" s="116"/>
      <c r="URU23" s="116"/>
      <c r="URV23" s="116"/>
      <c r="URW23" s="116"/>
      <c r="URX23" s="116"/>
      <c r="URY23" s="116"/>
      <c r="URZ23" s="116"/>
      <c r="USA23" s="116"/>
      <c r="USB23" s="116"/>
      <c r="USC23" s="116"/>
      <c r="USD23" s="116"/>
      <c r="USE23" s="116"/>
      <c r="USF23" s="116"/>
      <c r="USG23" s="116"/>
      <c r="USH23" s="116"/>
      <c r="USI23" s="116"/>
      <c r="USJ23" s="116"/>
      <c r="USK23" s="116"/>
      <c r="USL23" s="116"/>
      <c r="USM23" s="116"/>
      <c r="USN23" s="116"/>
      <c r="USO23" s="116"/>
      <c r="USP23" s="116"/>
      <c r="USQ23" s="116"/>
      <c r="USR23" s="116"/>
      <c r="USS23" s="116"/>
      <c r="UST23" s="116"/>
      <c r="USU23" s="116"/>
      <c r="USV23" s="116"/>
      <c r="USW23" s="116"/>
      <c r="USX23" s="116"/>
      <c r="USY23" s="116"/>
      <c r="USZ23" s="116"/>
      <c r="UTA23" s="116"/>
      <c r="UTB23" s="116"/>
      <c r="UTC23" s="116"/>
      <c r="UTD23" s="116"/>
      <c r="UTE23" s="116"/>
      <c r="UTF23" s="116"/>
      <c r="UTG23" s="116"/>
      <c r="UTH23" s="116"/>
      <c r="UTI23" s="116"/>
      <c r="UTJ23" s="116"/>
      <c r="UTK23" s="116"/>
      <c r="UTL23" s="116"/>
      <c r="UTM23" s="116"/>
      <c r="UTN23" s="116"/>
      <c r="UTO23" s="116"/>
      <c r="UTP23" s="116"/>
      <c r="UTQ23" s="116"/>
      <c r="UTR23" s="116"/>
      <c r="UTS23" s="116"/>
      <c r="UTT23" s="116"/>
      <c r="UTU23" s="116"/>
      <c r="UTV23" s="116"/>
      <c r="UTW23" s="116"/>
      <c r="UTX23" s="116"/>
      <c r="UTY23" s="116"/>
      <c r="UTZ23" s="116"/>
      <c r="UUA23" s="116"/>
      <c r="UUB23" s="116"/>
      <c r="UUC23" s="116"/>
      <c r="UUD23" s="116"/>
      <c r="UUE23" s="116"/>
      <c r="UUF23" s="116"/>
      <c r="UUG23" s="116"/>
      <c r="UUH23" s="116"/>
      <c r="UUI23" s="116"/>
      <c r="UUJ23" s="116"/>
      <c r="UUK23" s="116"/>
      <c r="UUL23" s="116"/>
      <c r="UUM23" s="116"/>
      <c r="UUN23" s="116"/>
      <c r="UUO23" s="116"/>
      <c r="UUP23" s="116"/>
      <c r="UUQ23" s="116"/>
      <c r="UUR23" s="116"/>
      <c r="UUS23" s="116"/>
      <c r="UUT23" s="116"/>
      <c r="UUU23" s="116"/>
      <c r="UUV23" s="116"/>
      <c r="UUW23" s="116"/>
      <c r="UUX23" s="116"/>
      <c r="UUY23" s="116"/>
      <c r="UUZ23" s="116"/>
      <c r="UVA23" s="116"/>
      <c r="UVB23" s="116"/>
      <c r="UVC23" s="116"/>
      <c r="UVD23" s="116"/>
      <c r="UVE23" s="116"/>
      <c r="UVF23" s="116"/>
      <c r="UVG23" s="116"/>
      <c r="UVH23" s="116"/>
      <c r="UVI23" s="116"/>
      <c r="UVJ23" s="116"/>
      <c r="UVK23" s="116"/>
      <c r="UVL23" s="116"/>
      <c r="UVM23" s="116"/>
      <c r="UVN23" s="116"/>
      <c r="UVO23" s="116"/>
      <c r="UVP23" s="116"/>
      <c r="UVQ23" s="116"/>
      <c r="UVR23" s="116"/>
      <c r="UVS23" s="116"/>
      <c r="UVT23" s="116"/>
      <c r="UVU23" s="116"/>
      <c r="UVV23" s="116"/>
      <c r="UVW23" s="116"/>
      <c r="UVX23" s="116"/>
      <c r="UVY23" s="116"/>
      <c r="UVZ23" s="116"/>
      <c r="UWA23" s="116"/>
      <c r="UWB23" s="116"/>
      <c r="UWC23" s="116"/>
      <c r="UWD23" s="116"/>
      <c r="UWE23" s="116"/>
      <c r="UWF23" s="116"/>
      <c r="UWG23" s="116"/>
      <c r="UWH23" s="116"/>
      <c r="UWI23" s="116"/>
      <c r="UWJ23" s="116"/>
      <c r="UWK23" s="116"/>
      <c r="UWL23" s="116"/>
      <c r="UWM23" s="116"/>
      <c r="UWN23" s="116"/>
      <c r="UWO23" s="116"/>
      <c r="UWP23" s="116"/>
      <c r="UWQ23" s="116"/>
      <c r="UWR23" s="116"/>
      <c r="UWS23" s="116"/>
      <c r="UWT23" s="116"/>
      <c r="UWU23" s="116"/>
      <c r="UWV23" s="116"/>
      <c r="UWW23" s="116"/>
      <c r="UWX23" s="116"/>
      <c r="UWY23" s="116"/>
      <c r="UWZ23" s="116"/>
      <c r="UXA23" s="116"/>
      <c r="UXB23" s="116"/>
      <c r="UXC23" s="116"/>
      <c r="UXD23" s="116"/>
      <c r="UXE23" s="116"/>
      <c r="UXF23" s="116"/>
      <c r="UXG23" s="116"/>
      <c r="UXH23" s="116"/>
      <c r="UXI23" s="116"/>
      <c r="UXJ23" s="116"/>
      <c r="UXK23" s="116"/>
      <c r="UXL23" s="116"/>
      <c r="UXM23" s="116"/>
      <c r="UXN23" s="116"/>
      <c r="UXO23" s="116"/>
      <c r="UXP23" s="116"/>
      <c r="UXQ23" s="116"/>
      <c r="UXR23" s="116"/>
      <c r="UXS23" s="116"/>
      <c r="UXT23" s="116"/>
      <c r="UXU23" s="116"/>
      <c r="UXV23" s="116"/>
      <c r="UXW23" s="116"/>
      <c r="UXX23" s="116"/>
      <c r="UXY23" s="116"/>
      <c r="UXZ23" s="116"/>
      <c r="UYA23" s="116"/>
      <c r="UYB23" s="116"/>
      <c r="UYC23" s="116"/>
      <c r="UYD23" s="116"/>
      <c r="UYE23" s="116"/>
      <c r="UYF23" s="116"/>
      <c r="UYG23" s="116"/>
      <c r="UYH23" s="116"/>
      <c r="UYI23" s="116"/>
      <c r="UYJ23" s="116"/>
      <c r="UYK23" s="116"/>
      <c r="UYL23" s="116"/>
      <c r="UYM23" s="116"/>
      <c r="UYN23" s="116"/>
      <c r="UYO23" s="116"/>
      <c r="UYP23" s="116"/>
      <c r="UYQ23" s="116"/>
      <c r="UYR23" s="116"/>
      <c r="UYS23" s="116"/>
      <c r="UYT23" s="116"/>
      <c r="UYU23" s="116"/>
      <c r="UYV23" s="116"/>
      <c r="UYW23" s="116"/>
      <c r="UYX23" s="116"/>
      <c r="UYY23" s="116"/>
      <c r="UYZ23" s="116"/>
      <c r="UZA23" s="116"/>
      <c r="UZB23" s="116"/>
      <c r="UZC23" s="116"/>
      <c r="UZD23" s="116"/>
      <c r="UZE23" s="116"/>
      <c r="UZF23" s="116"/>
      <c r="UZG23" s="116"/>
      <c r="UZH23" s="116"/>
      <c r="UZI23" s="116"/>
      <c r="UZJ23" s="116"/>
      <c r="UZK23" s="116"/>
      <c r="UZL23" s="116"/>
      <c r="UZM23" s="116"/>
      <c r="UZN23" s="116"/>
      <c r="UZO23" s="116"/>
      <c r="UZP23" s="116"/>
      <c r="UZQ23" s="116"/>
      <c r="UZR23" s="116"/>
      <c r="UZS23" s="116"/>
      <c r="UZT23" s="116"/>
      <c r="UZU23" s="116"/>
      <c r="UZV23" s="116"/>
      <c r="UZW23" s="116"/>
      <c r="UZX23" s="116"/>
      <c r="UZY23" s="116"/>
      <c r="UZZ23" s="116"/>
      <c r="VAA23" s="116"/>
      <c r="VAB23" s="116"/>
      <c r="VAC23" s="116"/>
      <c r="VAD23" s="116"/>
      <c r="VAE23" s="116"/>
      <c r="VAF23" s="116"/>
      <c r="VAG23" s="116"/>
      <c r="VAH23" s="116"/>
      <c r="VAI23" s="116"/>
      <c r="VAJ23" s="116"/>
      <c r="VAK23" s="116"/>
      <c r="VAL23" s="116"/>
      <c r="VAM23" s="116"/>
      <c r="VAN23" s="116"/>
      <c r="VAO23" s="116"/>
      <c r="VAP23" s="116"/>
      <c r="VAQ23" s="116"/>
      <c r="VAR23" s="116"/>
      <c r="VAS23" s="116"/>
      <c r="VAT23" s="116"/>
      <c r="VAU23" s="116"/>
      <c r="VAV23" s="116"/>
      <c r="VAW23" s="116"/>
      <c r="VAX23" s="116"/>
      <c r="VAY23" s="116"/>
      <c r="VAZ23" s="116"/>
      <c r="VBA23" s="116"/>
      <c r="VBB23" s="116"/>
      <c r="VBC23" s="116"/>
      <c r="VBD23" s="116"/>
      <c r="VBE23" s="116"/>
      <c r="VBF23" s="116"/>
      <c r="VBG23" s="116"/>
      <c r="VBH23" s="116"/>
      <c r="VBI23" s="116"/>
      <c r="VBJ23" s="116"/>
      <c r="VBK23" s="116"/>
      <c r="VBL23" s="116"/>
      <c r="VBM23" s="116"/>
      <c r="VBN23" s="116"/>
      <c r="VBO23" s="116"/>
      <c r="VBP23" s="116"/>
      <c r="VBQ23" s="116"/>
      <c r="VBR23" s="116"/>
      <c r="VBS23" s="116"/>
      <c r="VBT23" s="116"/>
      <c r="VBU23" s="116"/>
      <c r="VBV23" s="116"/>
      <c r="VBW23" s="116"/>
      <c r="VBX23" s="116"/>
      <c r="VBY23" s="116"/>
      <c r="VBZ23" s="116"/>
      <c r="VCA23" s="116"/>
      <c r="VCB23" s="116"/>
      <c r="VCC23" s="116"/>
      <c r="VCD23" s="116"/>
      <c r="VCE23" s="116"/>
      <c r="VCF23" s="116"/>
      <c r="VCG23" s="116"/>
      <c r="VCH23" s="116"/>
      <c r="VCI23" s="116"/>
      <c r="VCJ23" s="116"/>
      <c r="VCK23" s="116"/>
      <c r="VCL23" s="116"/>
      <c r="VCM23" s="116"/>
      <c r="VCN23" s="116"/>
      <c r="VCO23" s="116"/>
      <c r="VCP23" s="116"/>
      <c r="VCQ23" s="116"/>
      <c r="VCR23" s="116"/>
      <c r="VCS23" s="116"/>
      <c r="VCT23" s="116"/>
      <c r="VCU23" s="116"/>
      <c r="VCV23" s="116"/>
      <c r="VCW23" s="116"/>
      <c r="VCX23" s="116"/>
      <c r="VCY23" s="116"/>
      <c r="VCZ23" s="116"/>
      <c r="VDA23" s="116"/>
      <c r="VDB23" s="116"/>
      <c r="VDC23" s="116"/>
      <c r="VDD23" s="116"/>
      <c r="VDE23" s="116"/>
      <c r="VDF23" s="116"/>
      <c r="VDG23" s="116"/>
      <c r="VDH23" s="116"/>
      <c r="VDI23" s="116"/>
      <c r="VDJ23" s="116"/>
      <c r="VDK23" s="116"/>
      <c r="VDL23" s="116"/>
      <c r="VDM23" s="116"/>
      <c r="VDN23" s="116"/>
      <c r="VDO23" s="116"/>
      <c r="VDP23" s="116"/>
      <c r="VDQ23" s="116"/>
      <c r="VDR23" s="116"/>
      <c r="VDS23" s="116"/>
      <c r="VDT23" s="116"/>
      <c r="VDU23" s="116"/>
      <c r="VDV23" s="116"/>
      <c r="VDW23" s="116"/>
      <c r="VDX23" s="116"/>
      <c r="VDY23" s="116"/>
      <c r="VDZ23" s="116"/>
      <c r="VEA23" s="116"/>
      <c r="VEB23" s="116"/>
      <c r="VEC23" s="116"/>
      <c r="VED23" s="116"/>
      <c r="VEE23" s="116"/>
      <c r="VEF23" s="116"/>
      <c r="VEG23" s="116"/>
      <c r="VEH23" s="116"/>
      <c r="VEI23" s="116"/>
      <c r="VEJ23" s="116"/>
      <c r="VEK23" s="116"/>
      <c r="VEL23" s="116"/>
      <c r="VEM23" s="116"/>
      <c r="VEN23" s="116"/>
      <c r="VEO23" s="116"/>
      <c r="VEP23" s="116"/>
      <c r="VEQ23" s="116"/>
      <c r="VER23" s="116"/>
      <c r="VES23" s="116"/>
      <c r="VET23" s="116"/>
      <c r="VEU23" s="116"/>
      <c r="VEV23" s="116"/>
      <c r="VEW23" s="116"/>
      <c r="VEX23" s="116"/>
      <c r="VEY23" s="116"/>
      <c r="VEZ23" s="116"/>
      <c r="VFA23" s="116"/>
      <c r="VFB23" s="116"/>
      <c r="VFC23" s="116"/>
      <c r="VFD23" s="116"/>
      <c r="VFE23" s="116"/>
      <c r="VFF23" s="116"/>
      <c r="VFG23" s="116"/>
      <c r="VFH23" s="116"/>
      <c r="VFI23" s="116"/>
      <c r="VFJ23" s="116"/>
      <c r="VFK23" s="116"/>
      <c r="VFL23" s="116"/>
      <c r="VFM23" s="116"/>
      <c r="VFN23" s="116"/>
      <c r="VFO23" s="116"/>
      <c r="VFP23" s="116"/>
      <c r="VFQ23" s="116"/>
      <c r="VFR23" s="116"/>
      <c r="VFS23" s="116"/>
      <c r="VFT23" s="116"/>
      <c r="VFU23" s="116"/>
      <c r="VFV23" s="116"/>
      <c r="VFW23" s="116"/>
      <c r="VFX23" s="116"/>
      <c r="VFY23" s="116"/>
      <c r="VFZ23" s="116"/>
      <c r="VGA23" s="116"/>
      <c r="VGB23" s="116"/>
      <c r="VGC23" s="116"/>
      <c r="VGD23" s="116"/>
      <c r="VGE23" s="116"/>
      <c r="VGF23" s="116"/>
      <c r="VGG23" s="116"/>
      <c r="VGH23" s="116"/>
      <c r="VGI23" s="116"/>
      <c r="VGJ23" s="116"/>
      <c r="VGK23" s="116"/>
      <c r="VGL23" s="116"/>
      <c r="VGM23" s="116"/>
      <c r="VGN23" s="116"/>
      <c r="VGO23" s="116"/>
      <c r="VGP23" s="116"/>
      <c r="VGQ23" s="116"/>
      <c r="VGR23" s="116"/>
      <c r="VGS23" s="116"/>
      <c r="VGT23" s="116"/>
      <c r="VGU23" s="116"/>
      <c r="VGV23" s="116"/>
      <c r="VGW23" s="116"/>
      <c r="VGX23" s="116"/>
      <c r="VGY23" s="116"/>
      <c r="VGZ23" s="116"/>
      <c r="VHA23" s="116"/>
      <c r="VHB23" s="116"/>
      <c r="VHC23" s="116"/>
      <c r="VHD23" s="116"/>
      <c r="VHE23" s="116"/>
      <c r="VHF23" s="116"/>
      <c r="VHG23" s="116"/>
      <c r="VHH23" s="116"/>
      <c r="VHI23" s="116"/>
      <c r="VHJ23" s="116"/>
      <c r="VHK23" s="116"/>
      <c r="VHL23" s="116"/>
      <c r="VHM23" s="116"/>
      <c r="VHN23" s="116"/>
      <c r="VHO23" s="116"/>
      <c r="VHP23" s="116"/>
      <c r="VHQ23" s="116"/>
      <c r="VHR23" s="116"/>
      <c r="VHS23" s="116"/>
      <c r="VHT23" s="116"/>
      <c r="VHU23" s="116"/>
      <c r="VHV23" s="116"/>
      <c r="VHW23" s="116"/>
      <c r="VHX23" s="116"/>
      <c r="VHY23" s="116"/>
      <c r="VHZ23" s="116"/>
      <c r="VIA23" s="116"/>
      <c r="VIB23" s="116"/>
      <c r="VIC23" s="116"/>
      <c r="VID23" s="116"/>
      <c r="VIE23" s="116"/>
      <c r="VIF23" s="116"/>
      <c r="VIG23" s="116"/>
      <c r="VIH23" s="116"/>
      <c r="VII23" s="116"/>
      <c r="VIJ23" s="116"/>
      <c r="VIK23" s="116"/>
      <c r="VIL23" s="116"/>
      <c r="VIM23" s="116"/>
      <c r="VIN23" s="116"/>
      <c r="VIO23" s="116"/>
      <c r="VIP23" s="116"/>
      <c r="VIQ23" s="116"/>
      <c r="VIR23" s="116"/>
      <c r="VIS23" s="116"/>
      <c r="VIT23" s="116"/>
      <c r="VIU23" s="116"/>
      <c r="VIV23" s="116"/>
      <c r="VIW23" s="116"/>
      <c r="VIX23" s="116"/>
      <c r="VIY23" s="116"/>
      <c r="VIZ23" s="116"/>
      <c r="VJA23" s="116"/>
      <c r="VJB23" s="116"/>
      <c r="VJC23" s="116"/>
      <c r="VJD23" s="116"/>
      <c r="VJE23" s="116"/>
      <c r="VJF23" s="116"/>
      <c r="VJG23" s="116"/>
      <c r="VJH23" s="116"/>
      <c r="VJI23" s="116"/>
      <c r="VJJ23" s="116"/>
      <c r="VJK23" s="116"/>
      <c r="VJL23" s="116"/>
      <c r="VJM23" s="116"/>
      <c r="VJN23" s="116"/>
      <c r="VJO23" s="116"/>
      <c r="VJP23" s="116"/>
      <c r="VJQ23" s="116"/>
      <c r="VJR23" s="116"/>
      <c r="VJS23" s="116"/>
      <c r="VJT23" s="116"/>
      <c r="VJU23" s="116"/>
      <c r="VJV23" s="116"/>
      <c r="VJW23" s="116"/>
      <c r="VJX23" s="116"/>
      <c r="VJY23" s="116"/>
      <c r="VJZ23" s="116"/>
      <c r="VKA23" s="116"/>
      <c r="VKB23" s="116"/>
      <c r="VKC23" s="116"/>
      <c r="VKD23" s="116"/>
      <c r="VKE23" s="116"/>
      <c r="VKF23" s="116"/>
      <c r="VKG23" s="116"/>
      <c r="VKH23" s="116"/>
      <c r="VKI23" s="116"/>
      <c r="VKJ23" s="116"/>
      <c r="VKK23" s="116"/>
      <c r="VKL23" s="116"/>
      <c r="VKM23" s="116"/>
      <c r="VKN23" s="116"/>
      <c r="VKO23" s="116"/>
      <c r="VKP23" s="116"/>
      <c r="VKQ23" s="116"/>
      <c r="VKR23" s="116"/>
      <c r="VKS23" s="116"/>
      <c r="VKT23" s="116"/>
      <c r="VKU23" s="116"/>
      <c r="VKV23" s="116"/>
      <c r="VKW23" s="116"/>
      <c r="VKX23" s="116"/>
      <c r="VKY23" s="116"/>
      <c r="VKZ23" s="116"/>
      <c r="VLA23" s="116"/>
      <c r="VLB23" s="116"/>
      <c r="VLC23" s="116"/>
      <c r="VLD23" s="116"/>
      <c r="VLE23" s="116"/>
      <c r="VLF23" s="116"/>
      <c r="VLG23" s="116"/>
      <c r="VLH23" s="116"/>
      <c r="VLI23" s="116"/>
      <c r="VLJ23" s="116"/>
      <c r="VLK23" s="116"/>
      <c r="VLL23" s="116"/>
      <c r="VLM23" s="116"/>
      <c r="VLN23" s="116"/>
      <c r="VLO23" s="116"/>
      <c r="VLP23" s="116"/>
      <c r="VLQ23" s="116"/>
      <c r="VLR23" s="116"/>
      <c r="VLS23" s="116"/>
      <c r="VLT23" s="116"/>
      <c r="VLU23" s="116"/>
      <c r="VLV23" s="116"/>
      <c r="VLW23" s="116"/>
      <c r="VLX23" s="116"/>
      <c r="VLY23" s="116"/>
      <c r="VLZ23" s="116"/>
      <c r="VMA23" s="116"/>
      <c r="VMB23" s="116"/>
      <c r="VMC23" s="116"/>
      <c r="VMD23" s="116"/>
      <c r="VME23" s="116"/>
      <c r="VMF23" s="116"/>
      <c r="VMG23" s="116"/>
      <c r="VMH23" s="116"/>
      <c r="VMI23" s="116"/>
      <c r="VMJ23" s="116"/>
      <c r="VMK23" s="116"/>
      <c r="VML23" s="116"/>
      <c r="VMM23" s="116"/>
      <c r="VMN23" s="116"/>
      <c r="VMO23" s="116"/>
      <c r="VMP23" s="116"/>
      <c r="VMQ23" s="116"/>
      <c r="VMR23" s="116"/>
      <c r="VMS23" s="116"/>
      <c r="VMT23" s="116"/>
      <c r="VMU23" s="116"/>
      <c r="VMV23" s="116"/>
      <c r="VMW23" s="116"/>
      <c r="VMX23" s="116"/>
      <c r="VMY23" s="116"/>
      <c r="VMZ23" s="116"/>
      <c r="VNA23" s="116"/>
      <c r="VNB23" s="116"/>
      <c r="VNC23" s="116"/>
      <c r="VND23" s="116"/>
      <c r="VNE23" s="116"/>
      <c r="VNF23" s="116"/>
      <c r="VNG23" s="116"/>
      <c r="VNH23" s="116"/>
      <c r="VNI23" s="116"/>
      <c r="VNJ23" s="116"/>
      <c r="VNK23" s="116"/>
      <c r="VNL23" s="116"/>
      <c r="VNM23" s="116"/>
      <c r="VNN23" s="116"/>
      <c r="VNO23" s="116"/>
      <c r="VNP23" s="116"/>
      <c r="VNQ23" s="116"/>
      <c r="VNR23" s="116"/>
      <c r="VNS23" s="116"/>
      <c r="VNT23" s="116"/>
      <c r="VNU23" s="116"/>
      <c r="VNV23" s="116"/>
      <c r="VNW23" s="116"/>
      <c r="VNX23" s="116"/>
      <c r="VNY23" s="116"/>
      <c r="VNZ23" s="116"/>
      <c r="VOA23" s="116"/>
      <c r="VOB23" s="116"/>
      <c r="VOC23" s="116"/>
      <c r="VOD23" s="116"/>
      <c r="VOE23" s="116"/>
      <c r="VOF23" s="116"/>
      <c r="VOG23" s="116"/>
      <c r="VOH23" s="116"/>
      <c r="VOI23" s="116"/>
      <c r="VOJ23" s="116"/>
      <c r="VOK23" s="116"/>
      <c r="VOL23" s="116"/>
      <c r="VOM23" s="116"/>
      <c r="VON23" s="116"/>
      <c r="VOO23" s="116"/>
      <c r="VOP23" s="116"/>
      <c r="VOQ23" s="116"/>
      <c r="VOR23" s="116"/>
      <c r="VOS23" s="116"/>
      <c r="VOT23" s="116"/>
      <c r="VOU23" s="116"/>
      <c r="VOV23" s="116"/>
      <c r="VOW23" s="116"/>
      <c r="VOX23" s="116"/>
      <c r="VOY23" s="116"/>
      <c r="VOZ23" s="116"/>
      <c r="VPA23" s="116"/>
      <c r="VPB23" s="116"/>
      <c r="VPC23" s="116"/>
      <c r="VPD23" s="116"/>
      <c r="VPE23" s="116"/>
      <c r="VPF23" s="116"/>
      <c r="VPG23" s="116"/>
      <c r="VPH23" s="116"/>
      <c r="VPI23" s="116"/>
      <c r="VPJ23" s="116"/>
      <c r="VPK23" s="116"/>
      <c r="VPL23" s="116"/>
      <c r="VPM23" s="116"/>
      <c r="VPN23" s="116"/>
      <c r="VPO23" s="116"/>
      <c r="VPP23" s="116"/>
      <c r="VPQ23" s="116"/>
      <c r="VPR23" s="116"/>
      <c r="VPS23" s="116"/>
      <c r="VPT23" s="116"/>
      <c r="VPU23" s="116"/>
      <c r="VPV23" s="116"/>
      <c r="VPW23" s="116"/>
      <c r="VPX23" s="116"/>
      <c r="VPY23" s="116"/>
      <c r="VPZ23" s="116"/>
      <c r="VQA23" s="116"/>
      <c r="VQB23" s="116"/>
      <c r="VQC23" s="116"/>
      <c r="VQD23" s="116"/>
      <c r="VQE23" s="116"/>
      <c r="VQF23" s="116"/>
      <c r="VQG23" s="116"/>
      <c r="VQH23" s="116"/>
      <c r="VQI23" s="116"/>
      <c r="VQJ23" s="116"/>
      <c r="VQK23" s="116"/>
      <c r="VQL23" s="116"/>
      <c r="VQM23" s="116"/>
      <c r="VQN23" s="116"/>
      <c r="VQO23" s="116"/>
      <c r="VQP23" s="116"/>
      <c r="VQQ23" s="116"/>
      <c r="VQR23" s="116"/>
      <c r="VQS23" s="116"/>
      <c r="VQT23" s="116"/>
      <c r="VQU23" s="116"/>
      <c r="VQV23" s="116"/>
      <c r="VQW23" s="116"/>
      <c r="VQX23" s="116"/>
      <c r="VQY23" s="116"/>
      <c r="VQZ23" s="116"/>
      <c r="VRA23" s="116"/>
      <c r="VRB23" s="116"/>
      <c r="VRC23" s="116"/>
      <c r="VRD23" s="116"/>
      <c r="VRE23" s="116"/>
      <c r="VRF23" s="116"/>
      <c r="VRG23" s="116"/>
      <c r="VRH23" s="116"/>
      <c r="VRI23" s="116"/>
      <c r="VRJ23" s="116"/>
      <c r="VRK23" s="116"/>
      <c r="VRL23" s="116"/>
      <c r="VRM23" s="116"/>
      <c r="VRN23" s="116"/>
      <c r="VRO23" s="116"/>
      <c r="VRP23" s="116"/>
      <c r="VRQ23" s="116"/>
      <c r="VRR23" s="116"/>
      <c r="VRS23" s="116"/>
      <c r="VRT23" s="116"/>
      <c r="VRU23" s="116"/>
      <c r="VRV23" s="116"/>
      <c r="VRW23" s="116"/>
      <c r="VRX23" s="116"/>
      <c r="VRY23" s="116"/>
      <c r="VRZ23" s="116"/>
      <c r="VSA23" s="116"/>
      <c r="VSB23" s="116"/>
      <c r="VSC23" s="116"/>
      <c r="VSD23" s="116"/>
      <c r="VSE23" s="116"/>
      <c r="VSF23" s="116"/>
      <c r="VSG23" s="116"/>
      <c r="VSH23" s="116"/>
      <c r="VSI23" s="116"/>
      <c r="VSJ23" s="116"/>
      <c r="VSK23" s="116"/>
      <c r="VSL23" s="116"/>
      <c r="VSM23" s="116"/>
      <c r="VSN23" s="116"/>
      <c r="VSO23" s="116"/>
      <c r="VSP23" s="116"/>
      <c r="VSQ23" s="116"/>
      <c r="VSR23" s="116"/>
      <c r="VSS23" s="116"/>
      <c r="VST23" s="116"/>
      <c r="VSU23" s="116"/>
      <c r="VSV23" s="116"/>
      <c r="VSW23" s="116"/>
      <c r="VSX23" s="116"/>
      <c r="VSY23" s="116"/>
      <c r="VSZ23" s="116"/>
      <c r="VTA23" s="116"/>
      <c r="VTB23" s="116"/>
      <c r="VTC23" s="116"/>
      <c r="VTD23" s="116"/>
      <c r="VTE23" s="116"/>
      <c r="VTF23" s="116"/>
      <c r="VTG23" s="116"/>
      <c r="VTH23" s="116"/>
      <c r="VTI23" s="116"/>
      <c r="VTJ23" s="116"/>
      <c r="VTK23" s="116"/>
      <c r="VTL23" s="116"/>
      <c r="VTM23" s="116"/>
      <c r="VTN23" s="116"/>
      <c r="VTO23" s="116"/>
      <c r="VTP23" s="116"/>
      <c r="VTQ23" s="116"/>
      <c r="VTR23" s="116"/>
      <c r="VTS23" s="116"/>
      <c r="VTT23" s="116"/>
      <c r="VTU23" s="116"/>
      <c r="VTV23" s="116"/>
      <c r="VTW23" s="116"/>
      <c r="VTX23" s="116"/>
      <c r="VTY23" s="116"/>
      <c r="VTZ23" s="116"/>
      <c r="VUA23" s="116"/>
      <c r="VUB23" s="116"/>
      <c r="VUC23" s="116"/>
      <c r="VUD23" s="116"/>
      <c r="VUE23" s="116"/>
      <c r="VUF23" s="116"/>
      <c r="VUG23" s="116"/>
      <c r="VUH23" s="116"/>
      <c r="VUI23" s="116"/>
      <c r="VUJ23" s="116"/>
      <c r="VUK23" s="116"/>
      <c r="VUL23" s="116"/>
      <c r="VUM23" s="116"/>
      <c r="VUN23" s="116"/>
      <c r="VUO23" s="116"/>
      <c r="VUP23" s="116"/>
      <c r="VUQ23" s="116"/>
      <c r="VUR23" s="116"/>
      <c r="VUS23" s="116"/>
      <c r="VUT23" s="116"/>
      <c r="VUU23" s="116"/>
      <c r="VUV23" s="116"/>
      <c r="VUW23" s="116"/>
      <c r="VUX23" s="116"/>
      <c r="VUY23" s="116"/>
      <c r="VUZ23" s="116"/>
      <c r="VVA23" s="116"/>
      <c r="VVB23" s="116"/>
      <c r="VVC23" s="116"/>
      <c r="VVD23" s="116"/>
      <c r="VVE23" s="116"/>
      <c r="VVF23" s="116"/>
      <c r="VVG23" s="116"/>
      <c r="VVH23" s="116"/>
      <c r="VVI23" s="116"/>
      <c r="VVJ23" s="116"/>
      <c r="VVK23" s="116"/>
      <c r="VVL23" s="116"/>
      <c r="VVM23" s="116"/>
      <c r="VVN23" s="116"/>
      <c r="VVO23" s="116"/>
      <c r="VVP23" s="116"/>
      <c r="VVQ23" s="116"/>
      <c r="VVR23" s="116"/>
      <c r="VVS23" s="116"/>
      <c r="VVT23" s="116"/>
      <c r="VVU23" s="116"/>
      <c r="VVV23" s="116"/>
      <c r="VVW23" s="116"/>
      <c r="VVX23" s="116"/>
      <c r="VVY23" s="116"/>
      <c r="VVZ23" s="116"/>
      <c r="VWA23" s="116"/>
      <c r="VWB23" s="116"/>
      <c r="VWC23" s="116"/>
      <c r="VWD23" s="116"/>
      <c r="VWE23" s="116"/>
      <c r="VWF23" s="116"/>
      <c r="VWG23" s="116"/>
      <c r="VWH23" s="116"/>
      <c r="VWI23" s="116"/>
      <c r="VWJ23" s="116"/>
      <c r="VWK23" s="116"/>
      <c r="VWL23" s="116"/>
      <c r="VWM23" s="116"/>
      <c r="VWN23" s="116"/>
      <c r="VWO23" s="116"/>
      <c r="VWP23" s="116"/>
      <c r="VWQ23" s="116"/>
      <c r="VWR23" s="116"/>
      <c r="VWS23" s="116"/>
      <c r="VWT23" s="116"/>
      <c r="VWU23" s="116"/>
      <c r="VWV23" s="116"/>
      <c r="VWW23" s="116"/>
      <c r="VWX23" s="116"/>
      <c r="VWY23" s="116"/>
      <c r="VWZ23" s="116"/>
      <c r="VXA23" s="116"/>
      <c r="VXB23" s="116"/>
      <c r="VXC23" s="116"/>
      <c r="VXD23" s="116"/>
      <c r="VXE23" s="116"/>
      <c r="VXF23" s="116"/>
      <c r="VXG23" s="116"/>
      <c r="VXH23" s="116"/>
      <c r="VXI23" s="116"/>
      <c r="VXJ23" s="116"/>
      <c r="VXK23" s="116"/>
      <c r="VXL23" s="116"/>
      <c r="VXM23" s="116"/>
      <c r="VXN23" s="116"/>
      <c r="VXO23" s="116"/>
      <c r="VXP23" s="116"/>
      <c r="VXQ23" s="116"/>
      <c r="VXR23" s="116"/>
      <c r="VXS23" s="116"/>
      <c r="VXT23" s="116"/>
      <c r="VXU23" s="116"/>
      <c r="VXV23" s="116"/>
      <c r="VXW23" s="116"/>
      <c r="VXX23" s="116"/>
      <c r="VXY23" s="116"/>
      <c r="VXZ23" s="116"/>
      <c r="VYA23" s="116"/>
      <c r="VYB23" s="116"/>
      <c r="VYC23" s="116"/>
      <c r="VYD23" s="116"/>
      <c r="VYE23" s="116"/>
      <c r="VYF23" s="116"/>
      <c r="VYG23" s="116"/>
      <c r="VYH23" s="116"/>
      <c r="VYI23" s="116"/>
      <c r="VYJ23" s="116"/>
      <c r="VYK23" s="116"/>
      <c r="VYL23" s="116"/>
      <c r="VYM23" s="116"/>
      <c r="VYN23" s="116"/>
      <c r="VYO23" s="116"/>
      <c r="VYP23" s="116"/>
      <c r="VYQ23" s="116"/>
      <c r="VYR23" s="116"/>
      <c r="VYS23" s="116"/>
      <c r="VYT23" s="116"/>
      <c r="VYU23" s="116"/>
      <c r="VYV23" s="116"/>
      <c r="VYW23" s="116"/>
      <c r="VYX23" s="116"/>
      <c r="VYY23" s="116"/>
      <c r="VYZ23" s="116"/>
      <c r="VZA23" s="116"/>
      <c r="VZB23" s="116"/>
      <c r="VZC23" s="116"/>
      <c r="VZD23" s="116"/>
      <c r="VZE23" s="116"/>
      <c r="VZF23" s="116"/>
      <c r="VZG23" s="116"/>
      <c r="VZH23" s="116"/>
      <c r="VZI23" s="116"/>
      <c r="VZJ23" s="116"/>
      <c r="VZK23" s="116"/>
      <c r="VZL23" s="116"/>
      <c r="VZM23" s="116"/>
      <c r="VZN23" s="116"/>
      <c r="VZO23" s="116"/>
      <c r="VZP23" s="116"/>
      <c r="VZQ23" s="116"/>
      <c r="VZR23" s="116"/>
      <c r="VZS23" s="116"/>
      <c r="VZT23" s="116"/>
      <c r="VZU23" s="116"/>
      <c r="VZV23" s="116"/>
      <c r="VZW23" s="116"/>
      <c r="VZX23" s="116"/>
      <c r="VZY23" s="116"/>
      <c r="VZZ23" s="116"/>
      <c r="WAA23" s="116"/>
      <c r="WAB23" s="116"/>
      <c r="WAC23" s="116"/>
      <c r="WAD23" s="116"/>
      <c r="WAE23" s="116"/>
      <c r="WAF23" s="116"/>
      <c r="WAG23" s="116"/>
      <c r="WAH23" s="116"/>
      <c r="WAI23" s="116"/>
      <c r="WAJ23" s="116"/>
      <c r="WAK23" s="116"/>
      <c r="WAL23" s="116"/>
      <c r="WAM23" s="116"/>
      <c r="WAN23" s="116"/>
      <c r="WAO23" s="116"/>
      <c r="WAP23" s="116"/>
      <c r="WAQ23" s="116"/>
      <c r="WAR23" s="116"/>
      <c r="WAS23" s="116"/>
      <c r="WAT23" s="116"/>
      <c r="WAU23" s="116"/>
      <c r="WAV23" s="116"/>
      <c r="WAW23" s="116"/>
      <c r="WAX23" s="116"/>
      <c r="WAY23" s="116"/>
      <c r="WAZ23" s="116"/>
      <c r="WBA23" s="116"/>
      <c r="WBB23" s="116"/>
      <c r="WBC23" s="116"/>
      <c r="WBD23" s="116"/>
      <c r="WBE23" s="116"/>
      <c r="WBF23" s="116"/>
      <c r="WBG23" s="116"/>
      <c r="WBH23" s="116"/>
      <c r="WBI23" s="116"/>
      <c r="WBJ23" s="116"/>
      <c r="WBK23" s="116"/>
      <c r="WBL23" s="116"/>
      <c r="WBM23" s="116"/>
      <c r="WBN23" s="116"/>
      <c r="WBO23" s="116"/>
      <c r="WBP23" s="116"/>
      <c r="WBQ23" s="116"/>
      <c r="WBR23" s="116"/>
      <c r="WBS23" s="116"/>
      <c r="WBT23" s="116"/>
      <c r="WBU23" s="116"/>
      <c r="WBV23" s="116"/>
      <c r="WBW23" s="116"/>
      <c r="WBX23" s="116"/>
      <c r="WBY23" s="116"/>
      <c r="WBZ23" s="116"/>
      <c r="WCA23" s="116"/>
      <c r="WCB23" s="116"/>
      <c r="WCC23" s="116"/>
      <c r="WCD23" s="116"/>
      <c r="WCE23" s="116"/>
      <c r="WCF23" s="116"/>
      <c r="WCG23" s="116"/>
      <c r="WCH23" s="116"/>
      <c r="WCI23" s="116"/>
      <c r="WCJ23" s="116"/>
      <c r="WCK23" s="116"/>
      <c r="WCL23" s="116"/>
      <c r="WCM23" s="116"/>
      <c r="WCN23" s="116"/>
      <c r="WCO23" s="116"/>
      <c r="WCP23" s="116"/>
      <c r="WCQ23" s="116"/>
      <c r="WCR23" s="116"/>
      <c r="WCS23" s="116"/>
      <c r="WCT23" s="116"/>
      <c r="WCU23" s="116"/>
      <c r="WCV23" s="116"/>
      <c r="WCW23" s="116"/>
      <c r="WCX23" s="116"/>
      <c r="WCY23" s="116"/>
      <c r="WCZ23" s="116"/>
      <c r="WDA23" s="116"/>
      <c r="WDB23" s="116"/>
      <c r="WDC23" s="116"/>
      <c r="WDD23" s="116"/>
      <c r="WDE23" s="116"/>
      <c r="WDF23" s="116"/>
      <c r="WDG23" s="116"/>
      <c r="WDH23" s="116"/>
      <c r="WDI23" s="116"/>
      <c r="WDJ23" s="116"/>
      <c r="WDK23" s="116"/>
      <c r="WDL23" s="116"/>
      <c r="WDM23" s="116"/>
      <c r="WDN23" s="116"/>
      <c r="WDO23" s="116"/>
      <c r="WDP23" s="116"/>
      <c r="WDQ23" s="116"/>
      <c r="WDR23" s="116"/>
      <c r="WDS23" s="116"/>
      <c r="WDT23" s="116"/>
      <c r="WDU23" s="116"/>
      <c r="WDV23" s="116"/>
      <c r="WDW23" s="116"/>
      <c r="WDX23" s="116"/>
      <c r="WDY23" s="116"/>
      <c r="WDZ23" s="116"/>
      <c r="WEA23" s="116"/>
      <c r="WEB23" s="116"/>
      <c r="WEC23" s="116"/>
      <c r="WED23" s="116"/>
      <c r="WEE23" s="116"/>
      <c r="WEF23" s="116"/>
      <c r="WEG23" s="116"/>
      <c r="WEH23" s="116"/>
      <c r="WEI23" s="116"/>
      <c r="WEJ23" s="116"/>
      <c r="WEK23" s="116"/>
      <c r="WEL23" s="116"/>
      <c r="WEM23" s="116"/>
      <c r="WEN23" s="116"/>
      <c r="WEO23" s="116"/>
      <c r="WEP23" s="116"/>
      <c r="WEQ23" s="116"/>
      <c r="WER23" s="116"/>
      <c r="WES23" s="116"/>
      <c r="WET23" s="116"/>
      <c r="WEU23" s="116"/>
      <c r="WEV23" s="116"/>
      <c r="WEW23" s="116"/>
      <c r="WEX23" s="116"/>
      <c r="WEY23" s="116"/>
      <c r="WEZ23" s="116"/>
      <c r="WFA23" s="116"/>
      <c r="WFB23" s="116"/>
      <c r="WFC23" s="116"/>
      <c r="WFD23" s="116"/>
      <c r="WFE23" s="116"/>
      <c r="WFF23" s="116"/>
      <c r="WFG23" s="116"/>
      <c r="WFH23" s="116"/>
      <c r="WFI23" s="116"/>
      <c r="WFJ23" s="116"/>
      <c r="WFK23" s="116"/>
      <c r="WFL23" s="116"/>
      <c r="WFM23" s="116"/>
      <c r="WFN23" s="116"/>
      <c r="WFO23" s="116"/>
      <c r="WFP23" s="116"/>
      <c r="WFQ23" s="116"/>
      <c r="WFR23" s="116"/>
      <c r="WFS23" s="116"/>
      <c r="WFT23" s="116"/>
      <c r="WFU23" s="116"/>
      <c r="WFV23" s="116"/>
      <c r="WFW23" s="116"/>
      <c r="WFX23" s="116"/>
      <c r="WFY23" s="116"/>
      <c r="WFZ23" s="116"/>
      <c r="WGA23" s="116"/>
      <c r="WGB23" s="116"/>
      <c r="WGC23" s="116"/>
      <c r="WGD23" s="116"/>
      <c r="WGE23" s="116"/>
      <c r="WGF23" s="116"/>
      <c r="WGG23" s="116"/>
      <c r="WGH23" s="116"/>
      <c r="WGI23" s="116"/>
      <c r="WGJ23" s="116"/>
      <c r="WGK23" s="116"/>
      <c r="WGL23" s="116"/>
      <c r="WGM23" s="116"/>
      <c r="WGN23" s="116"/>
      <c r="WGO23" s="116"/>
      <c r="WGP23" s="116"/>
      <c r="WGQ23" s="116"/>
      <c r="WGR23" s="116"/>
      <c r="WGS23" s="116"/>
      <c r="WGT23" s="116"/>
      <c r="WGU23" s="116"/>
      <c r="WGV23" s="116"/>
      <c r="WGW23" s="116"/>
      <c r="WGX23" s="116"/>
      <c r="WGY23" s="116"/>
      <c r="WGZ23" s="116"/>
      <c r="WHA23" s="116"/>
      <c r="WHB23" s="116"/>
      <c r="WHC23" s="116"/>
      <c r="WHD23" s="116"/>
      <c r="WHE23" s="116"/>
      <c r="WHF23" s="116"/>
      <c r="WHG23" s="116"/>
      <c r="WHH23" s="116"/>
      <c r="WHI23" s="116"/>
      <c r="WHJ23" s="116"/>
      <c r="WHK23" s="116"/>
      <c r="WHL23" s="116"/>
      <c r="WHM23" s="116"/>
      <c r="WHN23" s="116"/>
      <c r="WHO23" s="116"/>
      <c r="WHP23" s="116"/>
      <c r="WHQ23" s="116"/>
      <c r="WHR23" s="116"/>
      <c r="WHS23" s="116"/>
      <c r="WHT23" s="116"/>
      <c r="WHU23" s="116"/>
      <c r="WHV23" s="116"/>
      <c r="WHW23" s="116"/>
      <c r="WHX23" s="116"/>
      <c r="WHY23" s="116"/>
      <c r="WHZ23" s="116"/>
      <c r="WIA23" s="116"/>
      <c r="WIB23" s="116"/>
      <c r="WIC23" s="116"/>
      <c r="WID23" s="116"/>
      <c r="WIE23" s="116"/>
      <c r="WIF23" s="116"/>
      <c r="WIG23" s="116"/>
      <c r="WIH23" s="116"/>
      <c r="WII23" s="116"/>
      <c r="WIJ23" s="116"/>
      <c r="WIK23" s="116"/>
      <c r="WIL23" s="116"/>
      <c r="WIM23" s="116"/>
      <c r="WIN23" s="116"/>
      <c r="WIO23" s="116"/>
      <c r="WIP23" s="116"/>
      <c r="WIQ23" s="116"/>
      <c r="WIR23" s="116"/>
      <c r="WIS23" s="116"/>
      <c r="WIT23" s="116"/>
      <c r="WIU23" s="116"/>
      <c r="WIV23" s="116"/>
      <c r="WIW23" s="116"/>
      <c r="WIX23" s="116"/>
      <c r="WIY23" s="116"/>
      <c r="WIZ23" s="116"/>
      <c r="WJA23" s="116"/>
      <c r="WJB23" s="116"/>
      <c r="WJC23" s="116"/>
      <c r="WJD23" s="116"/>
      <c r="WJE23" s="116"/>
      <c r="WJF23" s="116"/>
      <c r="WJG23" s="116"/>
      <c r="WJH23" s="116"/>
      <c r="WJI23" s="116"/>
      <c r="WJJ23" s="116"/>
      <c r="WJK23" s="116"/>
      <c r="WJL23" s="116"/>
      <c r="WJM23" s="116"/>
      <c r="WJN23" s="116"/>
      <c r="WJO23" s="116"/>
      <c r="WJP23" s="116"/>
      <c r="WJQ23" s="116"/>
      <c r="WJR23" s="116"/>
      <c r="WJS23" s="116"/>
      <c r="WJT23" s="116"/>
      <c r="WJU23" s="116"/>
      <c r="WJV23" s="116"/>
      <c r="WJW23" s="116"/>
      <c r="WJX23" s="116"/>
      <c r="WJY23" s="116"/>
      <c r="WJZ23" s="116"/>
      <c r="WKA23" s="116"/>
      <c r="WKB23" s="116"/>
      <c r="WKC23" s="116"/>
      <c r="WKD23" s="116"/>
      <c r="WKE23" s="116"/>
      <c r="WKF23" s="116"/>
      <c r="WKG23" s="116"/>
      <c r="WKH23" s="116"/>
      <c r="WKI23" s="116"/>
      <c r="WKJ23" s="116"/>
      <c r="WKK23" s="116"/>
      <c r="WKL23" s="116"/>
      <c r="WKM23" s="116"/>
      <c r="WKN23" s="116"/>
      <c r="WKO23" s="116"/>
      <c r="WKP23" s="116"/>
      <c r="WKQ23" s="116"/>
      <c r="WKR23" s="116"/>
      <c r="WKS23" s="116"/>
      <c r="WKT23" s="116"/>
      <c r="WKU23" s="116"/>
      <c r="WKV23" s="116"/>
      <c r="WKW23" s="116"/>
      <c r="WKX23" s="116"/>
      <c r="WKY23" s="116"/>
      <c r="WKZ23" s="116"/>
      <c r="WLA23" s="116"/>
      <c r="WLB23" s="116"/>
      <c r="WLC23" s="116"/>
      <c r="WLD23" s="116"/>
      <c r="WLE23" s="116"/>
      <c r="WLF23" s="116"/>
      <c r="WLG23" s="116"/>
      <c r="WLH23" s="116"/>
      <c r="WLI23" s="116"/>
      <c r="WLJ23" s="116"/>
      <c r="WLK23" s="116"/>
      <c r="WLL23" s="116"/>
      <c r="WLM23" s="116"/>
      <c r="WLN23" s="116"/>
      <c r="WLO23" s="116"/>
      <c r="WLP23" s="116"/>
      <c r="WLQ23" s="116"/>
      <c r="WLR23" s="116"/>
      <c r="WLS23" s="116"/>
      <c r="WLT23" s="116"/>
      <c r="WLU23" s="116"/>
      <c r="WLV23" s="116"/>
      <c r="WLW23" s="116"/>
      <c r="WLX23" s="116"/>
      <c r="WLY23" s="116"/>
      <c r="WLZ23" s="116"/>
      <c r="WMA23" s="116"/>
      <c r="WMB23" s="116"/>
      <c r="WMC23" s="116"/>
      <c r="WMD23" s="116"/>
      <c r="WME23" s="116"/>
      <c r="WMF23" s="116"/>
      <c r="WMG23" s="116"/>
      <c r="WMH23" s="116"/>
      <c r="WMI23" s="116"/>
      <c r="WMJ23" s="116"/>
      <c r="WMK23" s="116"/>
      <c r="WML23" s="116"/>
      <c r="WMM23" s="116"/>
      <c r="WMN23" s="116"/>
      <c r="WMO23" s="116"/>
      <c r="WMP23" s="116"/>
      <c r="WMQ23" s="116"/>
      <c r="WMR23" s="116"/>
      <c r="WMS23" s="116"/>
      <c r="WMT23" s="116"/>
      <c r="WMU23" s="116"/>
      <c r="WMV23" s="116"/>
      <c r="WMW23" s="116"/>
      <c r="WMX23" s="116"/>
      <c r="WMY23" s="116"/>
      <c r="WMZ23" s="116"/>
      <c r="WNA23" s="116"/>
      <c r="WNB23" s="116"/>
      <c r="WNC23" s="116"/>
      <c r="WND23" s="116"/>
      <c r="WNE23" s="116"/>
      <c r="WNF23" s="116"/>
      <c r="WNG23" s="116"/>
      <c r="WNH23" s="116"/>
      <c r="WNI23" s="116"/>
      <c r="WNJ23" s="116"/>
      <c r="WNK23" s="116"/>
      <c r="WNL23" s="116"/>
      <c r="WNM23" s="116"/>
      <c r="WNN23" s="116"/>
      <c r="WNO23" s="116"/>
      <c r="WNP23" s="116"/>
      <c r="WNQ23" s="116"/>
      <c r="WNR23" s="116"/>
      <c r="WNS23" s="116"/>
      <c r="WNT23" s="116"/>
      <c r="WNU23" s="116"/>
      <c r="WNV23" s="116"/>
      <c r="WNW23" s="116"/>
      <c r="WNX23" s="116"/>
      <c r="WNY23" s="116"/>
      <c r="WNZ23" s="116"/>
      <c r="WOA23" s="116"/>
      <c r="WOB23" s="116"/>
      <c r="WOC23" s="116"/>
      <c r="WOD23" s="116"/>
      <c r="WOE23" s="116"/>
      <c r="WOF23" s="116"/>
      <c r="WOG23" s="116"/>
      <c r="WOH23" s="116"/>
      <c r="WOI23" s="116"/>
      <c r="WOJ23" s="116"/>
      <c r="WOK23" s="116"/>
      <c r="WOL23" s="116"/>
      <c r="WOM23" s="116"/>
      <c r="WON23" s="116"/>
      <c r="WOO23" s="116"/>
      <c r="WOP23" s="116"/>
      <c r="WOQ23" s="116"/>
      <c r="WOR23" s="116"/>
      <c r="WOS23" s="116"/>
      <c r="WOT23" s="116"/>
      <c r="WOU23" s="116"/>
      <c r="WOV23" s="116"/>
      <c r="WOW23" s="116"/>
      <c r="WOX23" s="116"/>
      <c r="WOY23" s="116"/>
      <c r="WOZ23" s="116"/>
      <c r="WPA23" s="116"/>
      <c r="WPB23" s="116"/>
      <c r="WPC23" s="116"/>
      <c r="WPD23" s="116"/>
      <c r="WPE23" s="116"/>
      <c r="WPF23" s="116"/>
      <c r="WPG23" s="116"/>
      <c r="WPH23" s="116"/>
      <c r="WPI23" s="116"/>
      <c r="WPJ23" s="116"/>
      <c r="WPK23" s="116"/>
      <c r="WPL23" s="116"/>
      <c r="WPM23" s="116"/>
      <c r="WPN23" s="116"/>
      <c r="WPO23" s="116"/>
      <c r="WPP23" s="116"/>
      <c r="WPQ23" s="116"/>
      <c r="WPR23" s="116"/>
      <c r="WPS23" s="116"/>
      <c r="WPT23" s="116"/>
      <c r="WPU23" s="116"/>
      <c r="WPV23" s="116"/>
      <c r="WPW23" s="116"/>
      <c r="WPX23" s="116"/>
      <c r="WPY23" s="116"/>
      <c r="WPZ23" s="116"/>
      <c r="WQA23" s="116"/>
      <c r="WQB23" s="116"/>
      <c r="WQC23" s="116"/>
      <c r="WQD23" s="116"/>
      <c r="WQE23" s="116"/>
      <c r="WQF23" s="116"/>
      <c r="WQG23" s="116"/>
      <c r="WQH23" s="116"/>
      <c r="WQI23" s="116"/>
      <c r="WQJ23" s="116"/>
      <c r="WQK23" s="116"/>
      <c r="WQL23" s="116"/>
      <c r="WQM23" s="116"/>
      <c r="WQN23" s="116"/>
      <c r="WQO23" s="116"/>
      <c r="WQP23" s="116"/>
      <c r="WQQ23" s="116"/>
      <c r="WQR23" s="116"/>
      <c r="WQS23" s="116"/>
      <c r="WQT23" s="116"/>
      <c r="WQU23" s="116"/>
      <c r="WQV23" s="116"/>
      <c r="WQW23" s="116"/>
      <c r="WQX23" s="116"/>
      <c r="WQY23" s="116"/>
      <c r="WQZ23" s="116"/>
      <c r="WRA23" s="116"/>
      <c r="WRB23" s="116"/>
      <c r="WRC23" s="116"/>
      <c r="WRD23" s="116"/>
      <c r="WRE23" s="116"/>
      <c r="WRF23" s="116"/>
      <c r="WRG23" s="116"/>
      <c r="WRH23" s="116"/>
      <c r="WRI23" s="116"/>
      <c r="WRJ23" s="116"/>
      <c r="WRK23" s="116"/>
      <c r="WRL23" s="116"/>
      <c r="WRM23" s="116"/>
      <c r="WRN23" s="116"/>
      <c r="WRO23" s="116"/>
      <c r="WRP23" s="116"/>
      <c r="WRQ23" s="116"/>
      <c r="WRR23" s="116"/>
      <c r="WRS23" s="116"/>
      <c r="WRT23" s="116"/>
      <c r="WRU23" s="116"/>
      <c r="WRV23" s="116"/>
      <c r="WRW23" s="116"/>
      <c r="WRX23" s="116"/>
      <c r="WRY23" s="116"/>
      <c r="WRZ23" s="116"/>
      <c r="WSA23" s="116"/>
      <c r="WSB23" s="116"/>
      <c r="WSC23" s="116"/>
      <c r="WSD23" s="116"/>
      <c r="WSE23" s="116"/>
      <c r="WSF23" s="116"/>
      <c r="WSG23" s="116"/>
      <c r="WSH23" s="116"/>
      <c r="WSI23" s="116"/>
      <c r="WSJ23" s="116"/>
      <c r="WSK23" s="116"/>
      <c r="WSL23" s="116"/>
      <c r="WSM23" s="116"/>
      <c r="WSN23" s="116"/>
      <c r="WSO23" s="116"/>
      <c r="WSP23" s="116"/>
      <c r="WSQ23" s="116"/>
      <c r="WSR23" s="116"/>
      <c r="WSS23" s="116"/>
      <c r="WST23" s="116"/>
      <c r="WSU23" s="116"/>
      <c r="WSV23" s="116"/>
      <c r="WSW23" s="116"/>
      <c r="WSX23" s="116"/>
    </row>
    <row r="24" spans="1:17 1780:16066" ht="18" customHeight="1" x14ac:dyDescent="0.35">
      <c r="A24" s="133" t="s">
        <v>120</v>
      </c>
      <c r="B24" s="133"/>
      <c r="C24" s="133"/>
      <c r="D24" s="133"/>
      <c r="E24" s="133"/>
      <c r="F24" s="133"/>
      <c r="G24" s="133"/>
      <c r="H24" s="133"/>
      <c r="I24" s="133"/>
      <c r="Q24" t="s">
        <v>122</v>
      </c>
      <c r="BPL24" s="117"/>
      <c r="WSU24" s="119"/>
      <c r="WSV24" s="119"/>
      <c r="WSW24" s="119"/>
      <c r="WSX24" s="117"/>
    </row>
    <row r="25" spans="1:17 1780:16066" ht="24.95" customHeight="1" x14ac:dyDescent="0.25">
      <c r="A25" s="127" t="str">
        <f>Q23&amp;AM3&amp;Q18&amp;AN3&amp;P12&amp;O9&amp;AP3&amp;Q12&amp;AQ3&amp;AR3&amp;P18&amp;AO3&amp;P18&amp;U3</f>
        <v>1) Sri  : Reghunatha Prasad ( aged - 29) S/o Prasad , Senior Clerk , Mylom Grama Panchayat</v>
      </c>
      <c r="B25" s="127"/>
      <c r="C25" s="127"/>
      <c r="D25" s="127"/>
      <c r="E25" s="127"/>
      <c r="F25" s="127"/>
      <c r="G25" s="127"/>
      <c r="H25" s="127"/>
      <c r="I25" s="127"/>
      <c r="BPL25" s="117"/>
      <c r="WSU25" s="119"/>
      <c r="WSV25" s="119"/>
      <c r="WSW25" s="119"/>
      <c r="WSX25" s="117"/>
    </row>
    <row r="26" spans="1:17 1780:16066" ht="24.95" customHeight="1" x14ac:dyDescent="0.25">
      <c r="A26" s="127" t="str">
        <f>Q24&amp;AT3&amp;Q18&amp;AU3&amp;P18&amp;P12&amp;O9&amp;AW3&amp;Q12&amp;AX3&amp;AY3&amp;P18&amp;AV3&amp;P18&amp;U3</f>
        <v>2) Sri  : Ajukrishnan . A ,  ( aged - 29) S/o Ragavan , Clerk , Mylom Grama Panchayat</v>
      </c>
      <c r="B26" s="127"/>
      <c r="C26" s="127"/>
      <c r="D26" s="127"/>
      <c r="E26" s="127"/>
      <c r="F26" s="127"/>
      <c r="G26" s="127"/>
      <c r="H26" s="127"/>
      <c r="I26" s="127"/>
      <c r="Q26" t="s">
        <v>123</v>
      </c>
      <c r="BPL26" s="117"/>
      <c r="WSU26" s="119"/>
      <c r="WSV26" s="119"/>
      <c r="WSW26" s="119"/>
      <c r="WSX26" s="117"/>
    </row>
    <row r="27" spans="1:17 1780:16066" ht="36" customHeight="1" x14ac:dyDescent="0.35">
      <c r="A27" s="133" t="str">
        <f>Q26&amp;Y3&amp;Q18&amp;Z3&amp;P18&amp;AA3&amp;P18&amp;U3&amp;P19&amp;AF3&amp;Q18&amp;AG3&amp;P18&amp;AH3&amp;P18&amp;U3</f>
        <v>Signed by Sri  : Laiju . S , Senior Clerk , Mylom Grama Panchayat and Sri  : Berkman . A , Senior Clerk , Mylom Grama Panchayat</v>
      </c>
      <c r="B27" s="133"/>
      <c r="C27" s="133"/>
      <c r="D27" s="133"/>
      <c r="E27" s="133"/>
      <c r="F27" s="133"/>
      <c r="G27" s="133"/>
      <c r="H27" s="133"/>
      <c r="I27" s="133"/>
      <c r="BPL27" s="117"/>
      <c r="WSU27" s="119"/>
      <c r="WSV27" s="119"/>
      <c r="WSW27" s="119"/>
      <c r="WSX27" s="117"/>
    </row>
    <row r="28" spans="1:17 1780:16066" ht="18" customHeight="1" x14ac:dyDescent="0.35">
      <c r="A28" s="133" t="str">
        <f>A24</f>
        <v>In the Presence of witness</v>
      </c>
      <c r="B28" s="133"/>
      <c r="C28" s="133"/>
      <c r="D28" s="133"/>
      <c r="E28" s="133"/>
      <c r="F28" s="133"/>
      <c r="G28" s="133"/>
      <c r="H28" s="133"/>
      <c r="I28" s="133"/>
      <c r="BPL28" s="117"/>
      <c r="WSU28" s="119"/>
      <c r="WSV28" s="119"/>
      <c r="WSW28" s="119"/>
      <c r="WSX28" s="117"/>
    </row>
    <row r="29" spans="1:17 1780:16066" ht="24" customHeight="1" x14ac:dyDescent="0.25">
      <c r="A29" s="127" t="str">
        <f>A25</f>
        <v>1) Sri  : Reghunatha Prasad ( aged - 29) S/o Prasad , Senior Clerk , Mylom Grama Panchayat</v>
      </c>
      <c r="B29" s="127"/>
      <c r="C29" s="127"/>
      <c r="D29" s="127"/>
      <c r="E29" s="127"/>
      <c r="F29" s="127"/>
      <c r="G29" s="127"/>
      <c r="H29" s="127"/>
      <c r="I29" s="127"/>
      <c r="BPL29" s="117"/>
      <c r="WSU29" s="119"/>
      <c r="WSV29" s="119"/>
      <c r="WSW29" s="119"/>
      <c r="WSX29" s="117"/>
    </row>
    <row r="30" spans="1:17 1780:16066" ht="24" customHeight="1" x14ac:dyDescent="0.25">
      <c r="A30" s="127" t="str">
        <f>A26</f>
        <v>2) Sri  : Ajukrishnan . A ,  ( aged - 29) S/o Ragavan , Clerk , Mylom Grama Panchayat</v>
      </c>
      <c r="B30" s="127"/>
      <c r="C30" s="127"/>
      <c r="D30" s="127"/>
      <c r="E30" s="127"/>
      <c r="F30" s="127"/>
      <c r="G30" s="127"/>
      <c r="H30" s="127"/>
      <c r="I30" s="127"/>
      <c r="BPL30" s="117"/>
      <c r="WSU30" s="119"/>
      <c r="WSV30" s="119"/>
      <c r="WSW30" s="119"/>
      <c r="WSX30" s="117"/>
    </row>
    <row r="31" spans="1:17 1780:16066" ht="18" x14ac:dyDescent="0.35">
      <c r="A31" s="134" t="s">
        <v>124</v>
      </c>
      <c r="B31" s="134"/>
      <c r="C31" s="134"/>
      <c r="D31" s="89"/>
      <c r="E31" s="136" t="s">
        <v>125</v>
      </c>
      <c r="F31" s="136"/>
      <c r="G31" s="136"/>
      <c r="H31" s="136"/>
      <c r="I31" s="136"/>
      <c r="BPL31" s="117"/>
      <c r="WSU31" s="119"/>
      <c r="WSV31" s="119"/>
      <c r="WSW31" s="119"/>
      <c r="WSX31" s="117"/>
    </row>
    <row r="32" spans="1:17 1780:16066" x14ac:dyDescent="0.25">
      <c r="A32" s="135" t="str">
        <f>O3&amp;Q18&amp;P3&amp;P18&amp;T3&amp;P18&amp;U3</f>
        <v>Smt  : Linu Alex , Office Attendant , Mylom Grama Panchayat</v>
      </c>
      <c r="B32" s="135"/>
      <c r="C32" s="135"/>
      <c r="D32" s="135"/>
      <c r="E32" s="137" t="str">
        <f>Q23&amp;Y3&amp;Q18&amp;Z3&amp;P18&amp;AA3&amp;P18&amp;U3</f>
        <v>1) Sri  : Laiju . S , Senior Clerk , Mylom Grama Panchayat</v>
      </c>
      <c r="F32" s="137"/>
      <c r="G32" s="137"/>
      <c r="H32" s="137"/>
      <c r="I32" s="137"/>
      <c r="BPL32" s="117"/>
      <c r="WSU32" s="119"/>
      <c r="WSV32" s="119"/>
      <c r="WSW32" s="119"/>
      <c r="WSX32" s="117"/>
    </row>
    <row r="33" spans="1:9 1780:1780 16063:16066" x14ac:dyDescent="0.25">
      <c r="A33" s="135"/>
      <c r="B33" s="135"/>
      <c r="C33" s="135"/>
      <c r="D33" s="135"/>
      <c r="E33" s="137"/>
      <c r="F33" s="137"/>
      <c r="G33" s="137"/>
      <c r="H33" s="137"/>
      <c r="I33" s="137"/>
      <c r="BPL33" s="117"/>
      <c r="WSU33" s="119"/>
      <c r="WSV33" s="119"/>
      <c r="WSW33" s="119"/>
      <c r="WSX33" s="117"/>
    </row>
    <row r="34" spans="1:9 1780:1780 16063:16066" x14ac:dyDescent="0.25">
      <c r="A34" s="135"/>
      <c r="B34" s="135"/>
      <c r="C34" s="135"/>
      <c r="D34" s="135"/>
      <c r="E34" s="137" t="str">
        <f>Q24&amp;AF3&amp;Q18&amp;AG3&amp;P18&amp;AH3&amp;P18&amp;U3</f>
        <v>2) Sri  : Berkman . A , Senior Clerk , Mylom Grama Panchayat</v>
      </c>
      <c r="F34" s="137"/>
      <c r="G34" s="137"/>
      <c r="H34" s="137"/>
      <c r="I34" s="137"/>
      <c r="BPL34" s="117"/>
      <c r="WSU34" s="119"/>
      <c r="WSV34" s="119"/>
      <c r="WSW34" s="119"/>
      <c r="WSX34" s="117"/>
    </row>
    <row r="35" spans="1:9 1780:1780 16063:16066" x14ac:dyDescent="0.25">
      <c r="A35" s="135"/>
      <c r="B35" s="135"/>
      <c r="C35" s="135"/>
      <c r="D35" s="135"/>
      <c r="E35" s="137"/>
      <c r="F35" s="137"/>
      <c r="G35" s="137"/>
      <c r="H35" s="137"/>
      <c r="I35" s="137"/>
      <c r="BPL35" s="117"/>
      <c r="WSU35" s="119"/>
      <c r="WSV35" s="119"/>
      <c r="WSW35" s="119"/>
      <c r="WSX35" s="117"/>
    </row>
    <row r="36" spans="1:9 1780:1780 16063:16066" ht="15" customHeight="1" x14ac:dyDescent="0.25">
      <c r="A36" s="115"/>
      <c r="B36" s="115"/>
      <c r="C36" s="115"/>
      <c r="D36" s="115"/>
      <c r="E36" s="115"/>
      <c r="F36" s="115"/>
      <c r="G36" s="115"/>
      <c r="H36" s="115"/>
      <c r="I36" s="115"/>
      <c r="BPL36" s="117"/>
      <c r="WSU36" s="119"/>
      <c r="WSV36" s="119"/>
      <c r="WSW36" s="119"/>
      <c r="WSX36" s="117"/>
    </row>
    <row r="37" spans="1:9 1780:1780 16063:16066" x14ac:dyDescent="0.25">
      <c r="A37" s="115"/>
      <c r="B37" s="115"/>
      <c r="C37" s="115"/>
      <c r="D37" s="115"/>
      <c r="E37" s="115"/>
      <c r="F37" s="115"/>
      <c r="G37" s="115"/>
      <c r="H37" s="115"/>
      <c r="I37" s="115"/>
      <c r="BPL37" s="117"/>
      <c r="WSU37" s="119"/>
      <c r="WSV37" s="119"/>
      <c r="WSW37" s="119"/>
      <c r="WSX37" s="117"/>
    </row>
    <row r="38" spans="1:9 1780:1780 16063:16066" x14ac:dyDescent="0.25">
      <c r="A38" s="115"/>
      <c r="B38" s="115"/>
      <c r="C38" s="115"/>
      <c r="D38" s="115"/>
      <c r="E38" s="115"/>
      <c r="F38" s="115"/>
      <c r="G38" s="115"/>
      <c r="H38" s="115"/>
      <c r="I38" s="115"/>
      <c r="BPL38" s="117"/>
      <c r="WSU38" s="119"/>
      <c r="WSV38" s="119"/>
      <c r="WSW38" s="119"/>
      <c r="WSX38" s="117"/>
    </row>
    <row r="39" spans="1:9 1780:1780 16063:16066" x14ac:dyDescent="0.25">
      <c r="A39" s="115"/>
      <c r="B39" s="115"/>
      <c r="C39" s="115"/>
      <c r="D39" s="115"/>
      <c r="E39" s="115"/>
      <c r="F39" s="115"/>
      <c r="G39" s="115"/>
      <c r="H39" s="115"/>
      <c r="I39" s="115"/>
      <c r="BPL39" s="117"/>
      <c r="WSU39" s="119"/>
      <c r="WSV39" s="119"/>
      <c r="WSW39" s="119"/>
      <c r="WSX39" s="117"/>
    </row>
    <row r="40" spans="1:9 1780:1780 16063:16066" x14ac:dyDescent="0.25">
      <c r="A40" s="115"/>
      <c r="B40" s="115"/>
      <c r="C40" s="115"/>
      <c r="D40" s="115"/>
      <c r="E40" s="115"/>
      <c r="F40" s="115"/>
      <c r="G40" s="115"/>
      <c r="H40" s="115"/>
      <c r="I40" s="115"/>
      <c r="BPL40" s="117"/>
      <c r="WSU40" s="119"/>
      <c r="WSV40" s="119"/>
      <c r="WSW40" s="119"/>
      <c r="WSX40" s="117"/>
    </row>
    <row r="41" spans="1:9 1780:1780 16063:16066" x14ac:dyDescent="0.25">
      <c r="A41" s="115"/>
      <c r="B41" s="115"/>
      <c r="C41" s="115"/>
      <c r="D41" s="115"/>
      <c r="E41" s="115"/>
      <c r="F41" s="115"/>
      <c r="G41" s="115"/>
      <c r="H41" s="115"/>
      <c r="I41" s="115"/>
      <c r="BPL41" s="117"/>
      <c r="WSU41" s="119"/>
      <c r="WSV41" s="119"/>
      <c r="WSW41" s="119"/>
      <c r="WSX41" s="117"/>
    </row>
    <row r="42" spans="1:9 1780:1780 16063:16066" x14ac:dyDescent="0.25">
      <c r="A42" s="115"/>
      <c r="B42" s="115"/>
      <c r="C42" s="115"/>
      <c r="D42" s="115"/>
      <c r="E42" s="115"/>
      <c r="F42" s="115"/>
      <c r="G42" s="115"/>
      <c r="H42" s="115"/>
      <c r="I42" s="115"/>
      <c r="BPL42" s="117"/>
      <c r="WSU42" s="119"/>
      <c r="WSV42" s="119"/>
      <c r="WSW42" s="119"/>
      <c r="WSX42" s="117"/>
    </row>
    <row r="43" spans="1:9 1780:1780 16063:16066" x14ac:dyDescent="0.25">
      <c r="A43" s="115"/>
      <c r="B43" s="115"/>
      <c r="C43" s="115"/>
      <c r="D43" s="115"/>
      <c r="E43" s="115"/>
      <c r="F43" s="115"/>
      <c r="G43" s="115"/>
      <c r="H43" s="115"/>
      <c r="I43" s="115"/>
      <c r="BPL43" s="117"/>
      <c r="WSU43" s="119"/>
      <c r="WSV43" s="119"/>
      <c r="WSW43" s="119"/>
      <c r="WSX43" s="117"/>
    </row>
    <row r="44" spans="1:9 1780:1780 16063:16066" x14ac:dyDescent="0.25">
      <c r="A44" s="115"/>
      <c r="B44" s="115"/>
      <c r="C44" s="115"/>
      <c r="D44" s="115"/>
      <c r="E44" s="115"/>
      <c r="F44" s="115"/>
      <c r="G44" s="115"/>
      <c r="H44" s="115"/>
      <c r="I44" s="115"/>
      <c r="BPL44" s="117"/>
      <c r="WSU44" s="119"/>
      <c r="WSV44" s="119"/>
      <c r="WSW44" s="119"/>
      <c r="WSX44" s="117"/>
    </row>
    <row r="45" spans="1:9 1780:1780 16063:16066" x14ac:dyDescent="0.25">
      <c r="A45" s="115"/>
      <c r="B45" s="115"/>
      <c r="C45" s="115"/>
      <c r="D45" s="115"/>
      <c r="E45" s="115"/>
      <c r="F45" s="115"/>
      <c r="G45" s="115"/>
      <c r="H45" s="115"/>
      <c r="I45" s="115"/>
      <c r="BPL45" s="117"/>
      <c r="WSU45" s="119"/>
      <c r="WSV45" s="119"/>
      <c r="WSW45" s="119"/>
      <c r="WSX45" s="117"/>
    </row>
    <row r="46" spans="1:9 1780:1780 16063:16066" x14ac:dyDescent="0.25">
      <c r="A46" s="115"/>
      <c r="B46" s="115"/>
      <c r="C46" s="115"/>
      <c r="D46" s="115"/>
      <c r="E46" s="115"/>
      <c r="F46" s="115"/>
      <c r="G46" s="115"/>
      <c r="H46" s="115"/>
      <c r="I46" s="115"/>
      <c r="BPL46" s="117"/>
      <c r="WSU46" s="119"/>
      <c r="WSV46" s="119"/>
      <c r="WSW46" s="119"/>
      <c r="WSX46" s="117"/>
    </row>
    <row r="47" spans="1:9 1780:1780 16063:16066" x14ac:dyDescent="0.25">
      <c r="A47" s="115"/>
      <c r="B47" s="115"/>
      <c r="C47" s="115"/>
      <c r="D47" s="115"/>
      <c r="E47" s="115"/>
      <c r="F47" s="115"/>
      <c r="G47" s="115"/>
      <c r="H47" s="115"/>
      <c r="I47" s="115"/>
      <c r="BPL47" s="117"/>
      <c r="WSU47" s="119"/>
      <c r="WSV47" s="119"/>
      <c r="WSW47" s="119"/>
      <c r="WSX47" s="117"/>
    </row>
    <row r="48" spans="1:9 1780:1780 16063:16066" x14ac:dyDescent="0.25">
      <c r="A48" s="115"/>
      <c r="B48" s="115"/>
      <c r="C48" s="115"/>
      <c r="D48" s="115"/>
      <c r="E48" s="115"/>
      <c r="F48" s="115"/>
      <c r="G48" s="115"/>
      <c r="H48" s="115"/>
      <c r="I48" s="115"/>
      <c r="BPL48" s="117"/>
      <c r="WSU48" s="119"/>
      <c r="WSV48" s="119"/>
      <c r="WSW48" s="119"/>
      <c r="WSX48" s="117"/>
    </row>
    <row r="49" spans="1:16 1780:1780 16063:16066" x14ac:dyDescent="0.25">
      <c r="A49" s="115"/>
      <c r="B49" s="115"/>
      <c r="C49" s="115"/>
      <c r="D49" s="115"/>
      <c r="E49" s="115"/>
      <c r="F49" s="115"/>
      <c r="G49" s="115"/>
      <c r="H49" s="115"/>
      <c r="I49" s="115"/>
      <c r="BPL49" s="117"/>
      <c r="WSU49" s="119"/>
      <c r="WSV49" s="119"/>
      <c r="WSW49" s="119"/>
      <c r="WSX49" s="117"/>
    </row>
    <row r="50" spans="1:16 1780:1780 16063:16066" x14ac:dyDescent="0.25">
      <c r="A50" s="115"/>
      <c r="B50" s="115"/>
      <c r="C50" s="115"/>
      <c r="D50" s="115"/>
      <c r="E50" s="115"/>
      <c r="F50" s="115"/>
      <c r="G50" s="115"/>
      <c r="H50" s="115"/>
      <c r="I50" s="115"/>
      <c r="BPL50" s="117"/>
      <c r="WSU50" s="119"/>
      <c r="WSV50" s="119"/>
      <c r="WSW50" s="119"/>
      <c r="WSX50" s="117"/>
    </row>
    <row r="51" spans="1:16 1780:1780 16063:16066" x14ac:dyDescent="0.25">
      <c r="A51" s="115"/>
      <c r="B51" s="115"/>
      <c r="C51" s="115"/>
      <c r="D51" s="115"/>
      <c r="E51" s="115"/>
      <c r="F51" s="115"/>
      <c r="G51" s="115"/>
      <c r="H51" s="115"/>
      <c r="I51" s="115"/>
      <c r="BPL51" s="117"/>
      <c r="WSU51" s="119"/>
      <c r="WSV51" s="119"/>
      <c r="WSW51" s="119"/>
      <c r="WSX51" s="117"/>
    </row>
    <row r="52" spans="1:16 1780:1780 16063:16066" x14ac:dyDescent="0.25">
      <c r="A52" s="115"/>
      <c r="B52" s="115"/>
      <c r="C52" s="115"/>
      <c r="D52" s="115"/>
      <c r="E52" s="115"/>
      <c r="F52" s="115"/>
      <c r="G52" s="115"/>
      <c r="H52" s="115"/>
      <c r="I52" s="115"/>
      <c r="BPL52" s="117"/>
      <c r="WSU52" s="119"/>
      <c r="WSV52" s="119"/>
      <c r="WSW52" s="119"/>
      <c r="WSX52" s="117"/>
    </row>
    <row r="53" spans="1:16 1780:1780 16063:16066" x14ac:dyDescent="0.25">
      <c r="A53" s="115"/>
      <c r="B53" s="115"/>
      <c r="C53" s="115"/>
      <c r="D53" s="115"/>
      <c r="E53" s="115"/>
      <c r="F53" s="115"/>
      <c r="G53" s="115"/>
      <c r="H53" s="115"/>
      <c r="I53" s="115"/>
      <c r="BPL53" s="117"/>
      <c r="WSU53" s="119"/>
      <c r="WSV53" s="119"/>
      <c r="WSW53" s="119"/>
      <c r="WSX53" s="117"/>
    </row>
    <row r="54" spans="1:16 1780:1780 16063:16066" ht="54.95" customHeight="1" x14ac:dyDescent="0.25">
      <c r="A54" s="115"/>
      <c r="B54" s="115"/>
      <c r="C54" s="115"/>
      <c r="D54" s="115"/>
      <c r="E54" s="115"/>
      <c r="F54" s="115"/>
      <c r="G54" s="115"/>
      <c r="H54" s="115"/>
      <c r="I54" s="115"/>
      <c r="BPL54" s="117"/>
      <c r="WSU54" s="119"/>
      <c r="WSV54" s="119"/>
      <c r="WSW54" s="119"/>
      <c r="WSX54" s="117"/>
    </row>
    <row r="55" spans="1:16 1780:1780 16063:16066" ht="65.099999999999994" customHeight="1" x14ac:dyDescent="0.25">
      <c r="A55" s="128" t="str">
        <f>P55&amp;O3&amp;Q18&amp;P3&amp;P18&amp;P56&amp;BB3&amp;P57&amp;T3&amp;P18&amp;U3&amp;P58</f>
        <v>WHEREAS the Bounden Smt  : Linu Alex ,  due to the  relieve  from service as Office Attendant , Mylom Grama Panchayat and has applied for the issue on non liability certificate for the purpose of getting the retirement benefits due to him sanction .</v>
      </c>
      <c r="B55" s="128"/>
      <c r="C55" s="128"/>
      <c r="D55" s="128"/>
      <c r="E55" s="128"/>
      <c r="F55" s="128"/>
      <c r="G55" s="128"/>
      <c r="H55" s="128"/>
      <c r="I55" s="128"/>
      <c r="P55" t="s">
        <v>127</v>
      </c>
      <c r="BPL55" s="117"/>
      <c r="WSU55" s="119"/>
      <c r="WSV55" s="119"/>
      <c r="WSW55" s="119"/>
      <c r="WSX55" s="117"/>
    </row>
    <row r="56" spans="1:16 1780:1780 16063:16066" ht="125.1" customHeight="1" x14ac:dyDescent="0.25">
      <c r="A56" s="128" t="str">
        <f>P59</f>
        <v>WHEREAS the liabilities against the bounden has not been fixed and the Examiner of Local Fund Accounts has agreed to issue the non liability certificate on condition that the Bounden shall execute a Bond with two sureties agreeing to repay to the panchayat all the amount found due to the Panchayat from the Bounden of finalizations of account in audit of the said Panchayat,with liquidated damaged as may be determined by the said Panchayat / Director</v>
      </c>
      <c r="B56" s="128"/>
      <c r="C56" s="128"/>
      <c r="D56" s="128"/>
      <c r="E56" s="128"/>
      <c r="F56" s="128"/>
      <c r="G56" s="128"/>
      <c r="H56" s="128"/>
      <c r="I56" s="128"/>
      <c r="P56" t="s">
        <v>128</v>
      </c>
      <c r="BPL56" s="117"/>
      <c r="WSU56" s="119"/>
      <c r="WSV56" s="119"/>
      <c r="WSW56" s="119"/>
      <c r="WSX56" s="117"/>
    </row>
    <row r="57" spans="1:16 1780:1780 16063:16066" ht="5.0999999999999996" customHeight="1" x14ac:dyDescent="0.25">
      <c r="A57" s="90"/>
      <c r="B57" s="90"/>
      <c r="C57" s="90"/>
      <c r="D57" s="90"/>
      <c r="E57" s="90"/>
      <c r="F57" s="90"/>
      <c r="G57" s="90"/>
      <c r="H57" s="90"/>
      <c r="I57" s="90"/>
      <c r="P57" t="s">
        <v>129</v>
      </c>
      <c r="BPL57" s="117"/>
      <c r="WSU57" s="119"/>
      <c r="WSV57" s="119"/>
      <c r="WSW57" s="119"/>
      <c r="WSX57" s="117"/>
    </row>
    <row r="58" spans="1:16 1780:1780 16063:16066" ht="20.100000000000001" customHeight="1" x14ac:dyDescent="0.25">
      <c r="A58" s="129" t="s">
        <v>132</v>
      </c>
      <c r="B58" s="129"/>
      <c r="C58" s="129"/>
      <c r="D58" s="129"/>
      <c r="E58" s="129"/>
      <c r="F58" s="129"/>
      <c r="G58" s="129"/>
      <c r="H58" s="129"/>
      <c r="I58" s="129"/>
      <c r="P58" t="s">
        <v>130</v>
      </c>
      <c r="BPL58" s="117"/>
      <c r="WSU58" s="119"/>
      <c r="WSV58" s="119"/>
      <c r="WSW58" s="119"/>
      <c r="WSX58" s="117"/>
    </row>
    <row r="59" spans="1:16 1780:1780 16063:16066" ht="5.0999999999999996" customHeight="1" x14ac:dyDescent="0.25">
      <c r="A59" s="90"/>
      <c r="B59" s="90"/>
      <c r="C59" s="90"/>
      <c r="D59" s="90"/>
      <c r="E59" s="90"/>
      <c r="F59" s="90"/>
      <c r="G59" s="90"/>
      <c r="H59" s="90"/>
      <c r="I59" s="90"/>
      <c r="P59" t="s">
        <v>131</v>
      </c>
      <c r="BPL59" s="117"/>
      <c r="WSU59" s="119"/>
      <c r="WSV59" s="119"/>
      <c r="WSW59" s="119"/>
      <c r="WSX59" s="117"/>
    </row>
    <row r="60" spans="1:16 1780:1780 16063:16066" ht="275.10000000000002" customHeight="1" x14ac:dyDescent="0.25">
      <c r="A60" s="128" t="str">
        <f>P61&amp;T3&amp;P18&amp;U3&amp;P62&amp;X3&amp;P63&amp;U3&amp;P64&amp;Q19&amp;P65</f>
        <v xml:space="preserve">Now the condition of the above written obligation in that on the audit of accounts of the Panchayats where the Bounden has worked as  Office Attendant , Mylom Grama Panchayat from 27/04/2015 to 25/08/2016  in Mylom Grama Panchayat were or otherwise it is found by the Examiner of Local Fund Accounts that the loss or damage has been caused to any of the Panchayat , if the case may be , by any act of omission , neglect , carelessness , misconduct , or dishonesty on the party of the Bounden , the Bounden and sureties shall for with pay the Panchayat concerned / Director of Panchayat , or on determined by the Panchayat  / Director together with interest there on at the rate of 6 (Six) percent per annum from the date of demand to the Panchayat and liquidated damages or Rupees One Lakh Only Up on payment of successive the above written obligation shall be avoid and no effect , otherwise this shall be and remain in full force and effect . </v>
      </c>
      <c r="B60" s="128"/>
      <c r="C60" s="128"/>
      <c r="D60" s="128"/>
      <c r="E60" s="128"/>
      <c r="F60" s="128"/>
      <c r="G60" s="128"/>
      <c r="H60" s="128"/>
      <c r="I60" s="128"/>
      <c r="BPL60" s="117"/>
      <c r="WSU60" s="119"/>
      <c r="WSV60" s="119"/>
      <c r="WSW60" s="119"/>
      <c r="WSX60" s="117"/>
    </row>
    <row r="61" spans="1:16 1780:1780 16063:16066" ht="5.0999999999999996" customHeight="1" x14ac:dyDescent="0.25">
      <c r="A61" s="90"/>
      <c r="B61" s="90"/>
      <c r="C61" s="90"/>
      <c r="D61" s="90"/>
      <c r="E61" s="90"/>
      <c r="F61" s="90"/>
      <c r="G61" s="90"/>
      <c r="H61" s="90"/>
      <c r="I61" s="90"/>
      <c r="P61" t="s">
        <v>133</v>
      </c>
      <c r="BPL61" s="117"/>
      <c r="WSU61" s="119"/>
      <c r="WSV61" s="119"/>
      <c r="WSW61" s="119"/>
      <c r="WSX61" s="117"/>
    </row>
    <row r="62" spans="1:16 1780:1780 16063:16066" ht="225" customHeight="1" x14ac:dyDescent="0.25">
      <c r="A62" s="128" t="str">
        <f>P67</f>
        <v xml:space="preserve">Provided further that the Bounden and sureties here by agree that all sums found due to the Panchayat / Director as the case may be , from the bounden under or by virtue of the Bounden may be recovered from the Bounden and Sureties jointly and severally and from the properties both movable and immovable under the provisions of Kerala Panchayat Raj Act , for the time being in force as though such sums were due to the Panchayat or in such other manner as the Panchayat / Director , deem fir . It is further agreed that the amount fixed by the Panchayat  / Director , as the case may be , as the liability of the Bounden shall be final and bindings on the bounden and sureties .  </v>
      </c>
      <c r="B62" s="128"/>
      <c r="C62" s="128"/>
      <c r="D62" s="128"/>
      <c r="E62" s="128"/>
      <c r="F62" s="128"/>
      <c r="G62" s="128"/>
      <c r="H62" s="128"/>
      <c r="I62" s="128"/>
      <c r="P62" t="s">
        <v>134</v>
      </c>
      <c r="BPL62" s="117"/>
      <c r="WSU62" s="119"/>
      <c r="WSV62" s="119"/>
      <c r="WSW62" s="119"/>
      <c r="WSX62" s="117"/>
    </row>
    <row r="63" spans="1:16 1780:1780 16063:16066" x14ac:dyDescent="0.25">
      <c r="A63" s="90"/>
      <c r="B63" s="90"/>
      <c r="C63" s="90"/>
      <c r="D63" s="90"/>
      <c r="E63" s="90"/>
      <c r="F63" s="90"/>
      <c r="G63" s="90"/>
      <c r="H63" s="90"/>
      <c r="I63" s="90"/>
      <c r="P63" t="s">
        <v>137</v>
      </c>
      <c r="BPL63" s="117"/>
      <c r="WSU63" s="119"/>
      <c r="WSV63" s="119"/>
      <c r="WSW63" s="119"/>
      <c r="WSX63" s="117"/>
    </row>
    <row r="64" spans="1:16 1780:1780 16063:16066" ht="174.95" customHeight="1" x14ac:dyDescent="0.25">
      <c r="A64" s="128" t="str">
        <f>P69&amp;Q23&amp;Y3&amp;Q18&amp;Z3&amp;P12&amp;O9&amp;AB3&amp;Q12&amp;AC3&amp;AD3&amp;P18&amp;P12&amp;AE3&amp;Q12&amp;P18&amp;AA3&amp;P18&amp;U3&amp;P19&amp;Q24&amp;AF3&amp;Q18&amp;AG3&amp;P12&amp;O9&amp;AI3&amp;Q12&amp;P18&amp;P12&amp;AL3&amp;Q12&amp;P18&amp;AH3&amp;P18&amp;U3&amp;P15&amp;P70</f>
        <v xml:space="preserve">The liabilities of the sureties under this deed is co-extensive with that the Bounden and shall not be impaired or discharged by reason of time being granted to the Bounden or any forbearance  , act of omission of the Panchayat not shall it be necessary for the Panchayat to due to the Bounden before being the sureties  1) Sri  : Laiju . S ( aged - 29) S/o Sebastian ,  (Laiju Bhavanam , Dalavapuram,Neendakara P.O)  , Senior Clerk , Mylom Grama Panchayat and 2) Sri  : Berkman . A ( aged - 29)  ,  (Athira)  , Senior Clerk , Mylom Grama Panchayat ( Hereinafter called the bounden )  or any of done for amount due there under . </v>
      </c>
      <c r="B64" s="128"/>
      <c r="C64" s="128"/>
      <c r="D64" s="128"/>
      <c r="E64" s="128"/>
      <c r="F64" s="128"/>
      <c r="G64" s="128"/>
      <c r="H64" s="128"/>
      <c r="I64" s="128"/>
      <c r="P64" t="s">
        <v>135</v>
      </c>
      <c r="BPL64" s="117"/>
      <c r="WSU64" s="119"/>
      <c r="WSV64" s="119"/>
      <c r="WSW64" s="119"/>
      <c r="WSX64" s="117"/>
    </row>
    <row r="65" spans="1:17 1780:1780 16063:16066" x14ac:dyDescent="0.25">
      <c r="A65" s="90"/>
      <c r="B65" s="90"/>
      <c r="C65" s="90"/>
      <c r="D65" s="90"/>
      <c r="E65" s="90"/>
      <c r="F65" s="90"/>
      <c r="G65" s="90"/>
      <c r="H65" s="90"/>
      <c r="I65" s="90"/>
      <c r="P65" t="s">
        <v>136</v>
      </c>
      <c r="BPL65" s="117"/>
      <c r="WSU65" s="119"/>
      <c r="WSV65" s="119"/>
      <c r="WSW65" s="119"/>
      <c r="WSX65" s="117"/>
    </row>
    <row r="66" spans="1:17 1780:1780 16063:16066" ht="39.950000000000003" customHeight="1" x14ac:dyDescent="0.25">
      <c r="A66" s="129" t="str">
        <f>A23</f>
        <v>Signed and dated this 25/08/2016 by the Bounden Smt  : Linu Alex , Office Attendant</v>
      </c>
      <c r="B66" s="129"/>
      <c r="C66" s="129"/>
      <c r="D66" s="129"/>
      <c r="E66" s="129"/>
      <c r="F66" s="129"/>
      <c r="G66" s="129"/>
      <c r="H66" s="129"/>
      <c r="I66" s="129"/>
      <c r="BPL66" s="117"/>
      <c r="WSU66" s="119"/>
      <c r="WSV66" s="119"/>
      <c r="WSW66" s="119"/>
      <c r="WSX66" s="117"/>
    </row>
    <row r="67" spans="1:17 1780:1780 16063:16066" x14ac:dyDescent="0.25">
      <c r="A67" s="90"/>
      <c r="B67" s="90"/>
      <c r="C67" s="90"/>
      <c r="D67" s="90"/>
      <c r="E67" s="90"/>
      <c r="F67" s="90"/>
      <c r="G67" s="90"/>
      <c r="H67" s="90"/>
      <c r="I67" s="90"/>
      <c r="P67" t="s">
        <v>142</v>
      </c>
      <c r="BPL67" s="117"/>
      <c r="WSU67" s="119"/>
      <c r="WSV67" s="119"/>
      <c r="WSW67" s="119"/>
      <c r="WSX67" s="117"/>
    </row>
    <row r="68" spans="1:17 1780:1780 16063:16066" s="24" customFormat="1" ht="30" customHeight="1" x14ac:dyDescent="0.25">
      <c r="A68" s="127" t="str">
        <f>A24</f>
        <v>In the Presence of witness</v>
      </c>
      <c r="B68" s="127"/>
      <c r="C68" s="127"/>
      <c r="D68" s="127"/>
      <c r="E68" s="127"/>
      <c r="F68" s="127"/>
      <c r="G68" s="127"/>
      <c r="H68" s="127"/>
      <c r="I68" s="127"/>
      <c r="BPL68" s="118"/>
      <c r="WSU68" s="120"/>
      <c r="WSV68" s="120"/>
      <c r="WSW68" s="120"/>
      <c r="WSX68" s="118"/>
    </row>
    <row r="69" spans="1:17 1780:1780 16063:16066" s="24" customFormat="1" ht="35.1" customHeight="1" x14ac:dyDescent="0.25">
      <c r="A69" s="127" t="str">
        <f>A25</f>
        <v>1) Sri  : Reghunatha Prasad ( aged - 29) S/o Prasad , Senior Clerk , Mylom Grama Panchayat</v>
      </c>
      <c r="B69" s="127"/>
      <c r="C69" s="127"/>
      <c r="D69" s="127"/>
      <c r="E69" s="127"/>
      <c r="F69" s="127"/>
      <c r="G69" s="127"/>
      <c r="H69" s="127"/>
      <c r="I69" s="127"/>
      <c r="P69" s="24" t="s">
        <v>140</v>
      </c>
      <c r="BPL69" s="118"/>
      <c r="WSU69" s="120"/>
      <c r="WSV69" s="120"/>
      <c r="WSW69" s="120"/>
      <c r="WSX69" s="118"/>
    </row>
    <row r="70" spans="1:17 1780:1780 16063:16066" s="24" customFormat="1" ht="35.1" customHeight="1" x14ac:dyDescent="0.25">
      <c r="A70" s="127" t="str">
        <f>A26</f>
        <v>2) Sri  : Ajukrishnan . A ,  ( aged - 29) S/o Ragavan , Clerk , Mylom Grama Panchayat</v>
      </c>
      <c r="B70" s="127"/>
      <c r="C70" s="127"/>
      <c r="D70" s="127"/>
      <c r="E70" s="127"/>
      <c r="F70" s="127"/>
      <c r="G70" s="127"/>
      <c r="H70" s="127"/>
      <c r="I70" s="127"/>
      <c r="P70" s="24" t="s">
        <v>138</v>
      </c>
      <c r="BPL70" s="118"/>
      <c r="WSU70" s="120"/>
      <c r="WSV70" s="120"/>
      <c r="WSW70" s="120"/>
      <c r="WSX70" s="118"/>
    </row>
    <row r="71" spans="1:17 1780:1780 16063:16066" x14ac:dyDescent="0.25">
      <c r="A71" s="90"/>
      <c r="B71" s="90"/>
      <c r="C71" s="90"/>
      <c r="D71" s="90"/>
      <c r="E71" s="90"/>
      <c r="F71" s="90"/>
      <c r="G71" s="90"/>
      <c r="H71" s="90"/>
      <c r="I71" s="90"/>
      <c r="BPL71" s="117"/>
      <c r="WSU71" s="119"/>
      <c r="WSV71" s="119"/>
      <c r="WSW71" s="119"/>
      <c r="WSX71" s="117"/>
    </row>
    <row r="72" spans="1:17 1780:1780 16063:16066" ht="65.099999999999994" customHeight="1" x14ac:dyDescent="0.25">
      <c r="A72" s="127" t="str">
        <f>A27</f>
        <v>Signed by Sri  : Laiju . S , Senior Clerk , Mylom Grama Panchayat and Sri  : Berkman . A , Senior Clerk , Mylom Grama Panchayat</v>
      </c>
      <c r="B72" s="127"/>
      <c r="C72" s="127"/>
      <c r="D72" s="127"/>
      <c r="E72" s="127"/>
      <c r="F72" s="127"/>
      <c r="G72" s="127"/>
      <c r="H72" s="127"/>
      <c r="I72" s="127"/>
      <c r="BPL72" s="117"/>
      <c r="WSU72" s="119"/>
      <c r="WSV72" s="119"/>
      <c r="WSW72" s="119"/>
      <c r="WSX72" s="117"/>
    </row>
    <row r="73" spans="1:17 1780:1780 16063:16066" x14ac:dyDescent="0.25">
      <c r="A73" s="90"/>
      <c r="B73" s="90"/>
      <c r="C73" s="90"/>
      <c r="D73" s="90"/>
      <c r="E73" s="90"/>
      <c r="F73" s="90"/>
      <c r="G73" s="90"/>
      <c r="H73" s="90"/>
      <c r="I73" s="90"/>
      <c r="BPL73" s="117"/>
      <c r="WSU73" s="119"/>
      <c r="WSV73" s="119"/>
      <c r="WSW73" s="119"/>
      <c r="WSX73" s="117"/>
    </row>
    <row r="74" spans="1:17 1780:1780 16063:16066" s="24" customFormat="1" ht="24.95" customHeight="1" x14ac:dyDescent="0.25">
      <c r="A74" s="127" t="str">
        <f>A68</f>
        <v>In the Presence of witness</v>
      </c>
      <c r="B74" s="127"/>
      <c r="C74" s="127"/>
      <c r="D74" s="127"/>
      <c r="E74" s="127"/>
      <c r="F74" s="127"/>
      <c r="G74" s="127"/>
      <c r="H74" s="127"/>
      <c r="I74" s="127"/>
      <c r="BPL74" s="118"/>
      <c r="WSU74" s="120"/>
      <c r="WSV74" s="120"/>
      <c r="WSW74" s="120"/>
      <c r="WSX74" s="118"/>
    </row>
    <row r="75" spans="1:17 1780:1780 16063:16066" s="24" customFormat="1" ht="35.1" customHeight="1" x14ac:dyDescent="0.25">
      <c r="A75" s="127" t="str">
        <f>A69</f>
        <v>1) Sri  : Reghunatha Prasad ( aged - 29) S/o Prasad , Senior Clerk , Mylom Grama Panchayat</v>
      </c>
      <c r="B75" s="127"/>
      <c r="C75" s="127"/>
      <c r="D75" s="127"/>
      <c r="E75" s="127"/>
      <c r="F75" s="127"/>
      <c r="G75" s="127"/>
      <c r="H75" s="127"/>
      <c r="I75" s="127"/>
      <c r="BPL75" s="118"/>
      <c r="WSU75" s="120"/>
      <c r="WSV75" s="120"/>
      <c r="WSW75" s="120"/>
      <c r="WSX75" s="118"/>
    </row>
    <row r="76" spans="1:17 1780:1780 16063:16066" s="24" customFormat="1" ht="35.1" customHeight="1" x14ac:dyDescent="0.25">
      <c r="A76" s="127" t="str">
        <f>A70</f>
        <v>2) Sri  : Ajukrishnan . A ,  ( aged - 29) S/o Ragavan , Clerk , Mylom Grama Panchayat</v>
      </c>
      <c r="B76" s="127"/>
      <c r="C76" s="127"/>
      <c r="D76" s="127"/>
      <c r="E76" s="127"/>
      <c r="F76" s="127"/>
      <c r="G76" s="127"/>
      <c r="H76" s="127"/>
      <c r="I76" s="127"/>
      <c r="Q76" s="24" t="s">
        <v>141</v>
      </c>
      <c r="BPL76" s="118"/>
      <c r="WSU76" s="120"/>
      <c r="WSV76" s="120"/>
      <c r="WSW76" s="120"/>
      <c r="WSX76" s="118"/>
    </row>
    <row r="77" spans="1:17 1780:1780 16063:16066" ht="15" customHeight="1" x14ac:dyDescent="0.25">
      <c r="A77" s="90"/>
      <c r="B77" s="90"/>
      <c r="C77" s="90"/>
      <c r="D77" s="90"/>
      <c r="E77" s="90"/>
      <c r="F77" s="125" t="str">
        <f>Q76&amp;BA3</f>
        <v>Dated : 25/08/2016</v>
      </c>
      <c r="G77" s="126"/>
      <c r="H77" s="126"/>
      <c r="I77" s="91">
        <f ca="1">NOW()</f>
        <v>44978.38558321759</v>
      </c>
      <c r="BPL77" s="117"/>
      <c r="WSU77" s="119"/>
      <c r="WSV77" s="119"/>
      <c r="WSW77" s="119"/>
      <c r="WSX77" s="117"/>
    </row>
    <row r="78" spans="1:17 1780:1780 16063:16066" x14ac:dyDescent="0.25">
      <c r="A78" s="124"/>
      <c r="B78" s="124"/>
      <c r="C78" s="124"/>
      <c r="D78" s="124"/>
      <c r="E78" s="124"/>
      <c r="F78" s="124"/>
      <c r="G78" s="124"/>
      <c r="H78" s="124"/>
      <c r="I78" s="124"/>
      <c r="BPL78" s="117"/>
      <c r="WSU78" s="119"/>
      <c r="WSV78" s="119"/>
      <c r="WSW78" s="119"/>
      <c r="WSX78" s="117"/>
    </row>
    <row r="79" spans="1:17 1780:1780 16063:16066" ht="24.95" customHeight="1" x14ac:dyDescent="0.25">
      <c r="A79" s="107"/>
      <c r="B79" s="107"/>
      <c r="C79" s="107"/>
      <c r="D79" s="107"/>
      <c r="E79" s="107"/>
      <c r="F79" s="107"/>
      <c r="G79" s="107"/>
      <c r="H79" s="107"/>
      <c r="I79" s="107"/>
      <c r="BPL79" s="117"/>
      <c r="WSU79" s="119"/>
      <c r="WSV79" s="119"/>
      <c r="WSW79" s="119"/>
      <c r="WSX79" s="117"/>
    </row>
    <row r="80" spans="1:17 1780:1780 16063:16066"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sheetData>
  <sheetProtection password="8659" sheet="1" objects="1" scenarios="1"/>
  <customSheetViews>
    <customSheetView guid="{6BDADE89-5FC9-4FEC-BE0F-F340012CBB74}" showPageBreaks="1" printArea="1" hiddenColumns="1" topLeftCell="A13">
      <pane xSplit="16066" ySplit="14" topLeftCell="WSY28" activePane="bottomRight" state="frozen"/>
      <selection pane="bottomRight" activeCell="WSV17" sqref="WSV17:WSV19"/>
      <pageMargins left="0.45" right="0.45" top="0.25" bottom="0.25" header="0.3" footer="0.3"/>
      <pageSetup paperSize="9" orientation="portrait" verticalDpi="0" r:id="rId1"/>
      <headerFooter>
        <oddFooter>Page &amp;P of &amp;N</oddFooter>
      </headerFooter>
    </customSheetView>
    <customSheetView guid="{83776FAD-F160-4613-B42A-34AA569F69C8}" hiddenColumns="1" topLeftCell="A13">
      <pane xSplit="16066" ySplit="14" topLeftCell="WSY28" activePane="bottomRight" state="frozen"/>
      <selection pane="bottomRight" activeCell="WSV17" sqref="WSV17:WSV19"/>
      <pageMargins left="0.45" right="0.45" top="0.25" bottom="0.25" header="0.3" footer="0.3"/>
      <pageSetup paperSize="9" orientation="portrait" verticalDpi="0" r:id="rId2"/>
      <headerFooter>
        <oddFooter>Page &amp;P of &amp;N</oddFooter>
      </headerFooter>
    </customSheetView>
  </customSheetViews>
  <mergeCells count="46">
    <mergeCell ref="A1:I19"/>
    <mergeCell ref="A36:I54"/>
    <mergeCell ref="A55:I55"/>
    <mergeCell ref="A56:I56"/>
    <mergeCell ref="A58:I58"/>
    <mergeCell ref="A30:I30"/>
    <mergeCell ref="A31:C31"/>
    <mergeCell ref="A32:D35"/>
    <mergeCell ref="E31:I31"/>
    <mergeCell ref="E32:I33"/>
    <mergeCell ref="E34:I35"/>
    <mergeCell ref="A25:I25"/>
    <mergeCell ref="A26:I26"/>
    <mergeCell ref="A27:I27"/>
    <mergeCell ref="A28:I28"/>
    <mergeCell ref="A29:I29"/>
    <mergeCell ref="A20:I20"/>
    <mergeCell ref="A22:I22"/>
    <mergeCell ref="A23:I23"/>
    <mergeCell ref="A24:I24"/>
    <mergeCell ref="A60:I60"/>
    <mergeCell ref="A72:I72"/>
    <mergeCell ref="A74:I74"/>
    <mergeCell ref="A75:I75"/>
    <mergeCell ref="A76:I76"/>
    <mergeCell ref="A62:I62"/>
    <mergeCell ref="A64:I64"/>
    <mergeCell ref="A66:I66"/>
    <mergeCell ref="A68:I68"/>
    <mergeCell ref="A69:I69"/>
    <mergeCell ref="WSX13:WSX20"/>
    <mergeCell ref="BPL13:WSW13"/>
    <mergeCell ref="A21:I21"/>
    <mergeCell ref="BPL23:WSX23"/>
    <mergeCell ref="BPL24:BPL79"/>
    <mergeCell ref="WSX24:WSX79"/>
    <mergeCell ref="WSU24:WSW79"/>
    <mergeCell ref="A79:I79"/>
    <mergeCell ref="BPL14:BPL21"/>
    <mergeCell ref="WSU22:WSW22"/>
    <mergeCell ref="WSU21:WSW21"/>
    <mergeCell ref="WSV17:WSV19"/>
    <mergeCell ref="WSU15:WSW15"/>
    <mergeCell ref="A78:I78"/>
    <mergeCell ref="F77:H77"/>
    <mergeCell ref="A70:I70"/>
  </mergeCells>
  <hyperlinks>
    <hyperlink ref="WSV17:WSV19" location="HOME!A1" display="HOME!A1"/>
  </hyperlinks>
  <pageMargins left="0.45" right="0.45" top="0.25" bottom="0.25" header="0.3" footer="0.3"/>
  <pageSetup paperSize="9" orientation="portrait" r:id="rId3"/>
  <headerFooter>
    <oddFooter>Page &amp;P of &amp;N</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XFC568"/>
  <sheetViews>
    <sheetView showZeros="0" workbookViewId="0">
      <pane xSplit="16383" ySplit="5" topLeftCell="XFD6" activePane="bottomRight" state="frozen"/>
      <selection pane="topRight" activeCell="XFD1" sqref="XFD1"/>
      <selection pane="bottomLeft" activeCell="A6" sqref="A6"/>
      <selection pane="bottomRight" activeCell="I2" sqref="I2:J3"/>
    </sheetView>
  </sheetViews>
  <sheetFormatPr defaultColWidth="0" defaultRowHeight="15" zeroHeight="1" x14ac:dyDescent="0.25"/>
  <cols>
    <col min="1" max="1" width="7.28515625" customWidth="1"/>
    <col min="2" max="2" width="35.7109375" customWidth="1"/>
    <col min="3" max="4" width="25.7109375" customWidth="1"/>
    <col min="5" max="5" width="14" customWidth="1"/>
    <col min="6" max="6" width="13.5703125" customWidth="1"/>
    <col min="7" max="7" width="9.140625"/>
    <col min="8" max="8" width="5.7109375" customWidth="1"/>
    <col min="9" max="10" width="9.140625"/>
    <col min="11" max="11" width="5.7109375" customWidth="1"/>
    <col min="12" max="12" width="0" hidden="1" customWidth="1"/>
    <col min="16384" max="16384" width="16.28515625" hidden="1" customWidth="1"/>
  </cols>
  <sheetData>
    <row r="1" spans="1:13" ht="24.95" customHeight="1" x14ac:dyDescent="0.25">
      <c r="A1" s="138" t="str">
        <f>'BASIC DATA'!I5</f>
        <v>Mylom Grama Panchayat</v>
      </c>
      <c r="B1" s="138"/>
      <c r="C1" s="138"/>
      <c r="D1" s="138"/>
      <c r="E1" s="138"/>
      <c r="F1" s="138"/>
      <c r="G1" s="138"/>
      <c r="H1" s="107"/>
      <c r="I1" s="107"/>
      <c r="J1" s="107"/>
      <c r="K1" s="107"/>
    </row>
    <row r="2" spans="1:13" ht="24.95" customHeight="1" x14ac:dyDescent="0.25">
      <c r="A2" s="139" t="s">
        <v>151</v>
      </c>
      <c r="B2" s="139"/>
      <c r="C2" s="139"/>
      <c r="D2" s="139"/>
      <c r="E2" s="139"/>
      <c r="F2" s="139"/>
      <c r="G2" s="139"/>
      <c r="H2" s="107"/>
      <c r="I2" s="141" t="s">
        <v>0</v>
      </c>
      <c r="J2" s="141"/>
      <c r="K2" s="107"/>
    </row>
    <row r="3" spans="1:13" s="24" customFormat="1" ht="35.1" customHeight="1" x14ac:dyDescent="0.25">
      <c r="A3" s="92" t="s">
        <v>144</v>
      </c>
      <c r="B3" s="93" t="s">
        <v>145</v>
      </c>
      <c r="C3" s="93" t="s">
        <v>5</v>
      </c>
      <c r="D3" s="93" t="s">
        <v>146</v>
      </c>
      <c r="E3" s="93" t="s">
        <v>12</v>
      </c>
      <c r="F3" s="93" t="s">
        <v>148</v>
      </c>
      <c r="G3" s="93" t="s">
        <v>147</v>
      </c>
      <c r="H3" s="107"/>
      <c r="I3" s="141"/>
      <c r="J3" s="141"/>
      <c r="K3" s="107"/>
    </row>
    <row r="4" spans="1:13" s="24" customFormat="1" ht="20.100000000000001" customHeight="1" x14ac:dyDescent="0.25">
      <c r="A4" s="94">
        <v>1</v>
      </c>
      <c r="B4" s="95">
        <v>2</v>
      </c>
      <c r="C4" s="94">
        <v>3</v>
      </c>
      <c r="D4" s="95">
        <v>4</v>
      </c>
      <c r="E4" s="94">
        <v>5</v>
      </c>
      <c r="F4" s="95">
        <v>6</v>
      </c>
      <c r="G4" s="94">
        <v>7</v>
      </c>
      <c r="H4" s="107"/>
      <c r="I4" s="140"/>
      <c r="J4" s="140"/>
      <c r="K4" s="140"/>
    </row>
    <row r="5" spans="1:13" ht="75" customHeight="1" x14ac:dyDescent="0.25">
      <c r="A5" s="92">
        <v>1</v>
      </c>
      <c r="B5" s="93" t="str">
        <f>'BASIC DATA'!C5&amp;REGISTER!L5&amp;'BASIC DATA'!D5&amp;REGISTER!M5&amp;'BASIC DATA'!E5&amp;'BASIC DATA'!F5</f>
        <v>Smt : Linu Alex , D/o Alexander . J</v>
      </c>
      <c r="C5" s="93" t="str">
        <f>'BASIC DATA'!H5</f>
        <v>Office Attendant</v>
      </c>
      <c r="D5" s="93" t="str">
        <f>'BASIC DATA'!L5</f>
        <v>27/04/2015 to 25/08/2016</v>
      </c>
      <c r="E5" s="93">
        <f>'BASIC DATA'!K5</f>
        <v>100000</v>
      </c>
      <c r="F5" s="96" t="str">
        <f>'BASIC DATA'!AO5</f>
        <v>25/08/2016</v>
      </c>
      <c r="G5" s="93"/>
      <c r="H5" s="142"/>
      <c r="I5" s="119"/>
      <c r="J5" s="119"/>
      <c r="K5" s="117"/>
      <c r="L5" t="s">
        <v>149</v>
      </c>
      <c r="M5" t="s">
        <v>112</v>
      </c>
    </row>
    <row r="6" spans="1:13" ht="75" customHeight="1" x14ac:dyDescent="0.25">
      <c r="A6" s="92">
        <v>2</v>
      </c>
      <c r="B6" s="93" t="str">
        <f>'BASIC DATA'!C6&amp;REGISTER!L6&amp;'BASIC DATA'!D6&amp;REGISTER!M6&amp;'BASIC DATA'!E6&amp;'BASIC DATA'!F6</f>
        <v xml:space="preserve">:  , </v>
      </c>
      <c r="C6" s="93">
        <f>'BASIC DATA'!H6</f>
        <v>0</v>
      </c>
      <c r="D6" s="93">
        <f>'BASIC DATA'!L6</f>
        <v>0</v>
      </c>
      <c r="E6" s="93">
        <f>'BASIC DATA'!K6</f>
        <v>0</v>
      </c>
      <c r="F6" s="96">
        <f>'BASIC DATA'!AO6</f>
        <v>0</v>
      </c>
      <c r="G6" s="93"/>
      <c r="H6" s="142"/>
      <c r="I6" s="119"/>
      <c r="J6" s="119"/>
      <c r="K6" s="117"/>
      <c r="L6" t="s">
        <v>149</v>
      </c>
      <c r="M6" t="s">
        <v>112</v>
      </c>
    </row>
    <row r="7" spans="1:13" ht="75" customHeight="1" x14ac:dyDescent="0.25">
      <c r="A7" s="92">
        <v>3</v>
      </c>
      <c r="B7" s="93" t="str">
        <f>'BASIC DATA'!C7&amp;REGISTER!L7&amp;'BASIC DATA'!D7&amp;REGISTER!M7&amp;'BASIC DATA'!E7&amp;'BASIC DATA'!F7</f>
        <v xml:space="preserve">:  , </v>
      </c>
      <c r="C7" s="93">
        <f>'BASIC DATA'!H7</f>
        <v>0</v>
      </c>
      <c r="D7" s="93">
        <f>'BASIC DATA'!L7</f>
        <v>0</v>
      </c>
      <c r="E7" s="93">
        <f>'BASIC DATA'!K7</f>
        <v>0</v>
      </c>
      <c r="F7" s="96">
        <f>'BASIC DATA'!AO7</f>
        <v>0</v>
      </c>
      <c r="G7" s="93"/>
      <c r="H7" s="142"/>
      <c r="I7" s="119"/>
      <c r="J7" s="119"/>
      <c r="K7" s="117"/>
      <c r="L7" t="s">
        <v>149</v>
      </c>
      <c r="M7" t="s">
        <v>112</v>
      </c>
    </row>
    <row r="8" spans="1:13" ht="75" customHeight="1" x14ac:dyDescent="0.25">
      <c r="A8" s="92">
        <v>4</v>
      </c>
      <c r="B8" s="93" t="str">
        <f>'BASIC DATA'!C8&amp;REGISTER!L8&amp;'BASIC DATA'!D8&amp;REGISTER!M8&amp;'BASIC DATA'!E8&amp;'BASIC DATA'!F8</f>
        <v xml:space="preserve">:  , </v>
      </c>
      <c r="C8" s="93">
        <f>'BASIC DATA'!H8</f>
        <v>0</v>
      </c>
      <c r="D8" s="93">
        <f>'BASIC DATA'!L8</f>
        <v>0</v>
      </c>
      <c r="E8" s="93">
        <f>'BASIC DATA'!K8</f>
        <v>0</v>
      </c>
      <c r="F8" s="96">
        <f>'BASIC DATA'!AO8</f>
        <v>0</v>
      </c>
      <c r="G8" s="93"/>
      <c r="H8" s="142"/>
      <c r="I8" s="119"/>
      <c r="J8" s="119"/>
      <c r="K8" s="117"/>
      <c r="L8" t="s">
        <v>149</v>
      </c>
      <c r="M8" t="s">
        <v>112</v>
      </c>
    </row>
    <row r="9" spans="1:13" ht="75" customHeight="1" x14ac:dyDescent="0.25">
      <c r="A9" s="92">
        <v>5</v>
      </c>
      <c r="B9" s="93" t="str">
        <f>'BASIC DATA'!C9&amp;REGISTER!L9&amp;'BASIC DATA'!D9&amp;REGISTER!M9&amp;'BASIC DATA'!E9&amp;'BASIC DATA'!F9</f>
        <v xml:space="preserve">:  , </v>
      </c>
      <c r="C9" s="93">
        <f>'BASIC DATA'!H9</f>
        <v>0</v>
      </c>
      <c r="D9" s="93">
        <f>'BASIC DATA'!L9</f>
        <v>0</v>
      </c>
      <c r="E9" s="93">
        <f>'BASIC DATA'!K9</f>
        <v>0</v>
      </c>
      <c r="F9" s="96">
        <f>'BASIC DATA'!AO9</f>
        <v>0</v>
      </c>
      <c r="G9" s="93"/>
      <c r="H9" s="142"/>
      <c r="I9" s="119"/>
      <c r="J9" s="119"/>
      <c r="K9" s="117"/>
      <c r="L9" t="s">
        <v>149</v>
      </c>
      <c r="M9" t="s">
        <v>112</v>
      </c>
    </row>
    <row r="10" spans="1:13" ht="75" customHeight="1" x14ac:dyDescent="0.25">
      <c r="A10" s="92">
        <v>6</v>
      </c>
      <c r="B10" s="93" t="str">
        <f>'BASIC DATA'!C10&amp;REGISTER!L10&amp;'BASIC DATA'!D10&amp;REGISTER!M10&amp;'BASIC DATA'!E10&amp;'BASIC DATA'!F10</f>
        <v xml:space="preserve">:  , </v>
      </c>
      <c r="C10" s="93">
        <f>'BASIC DATA'!H10</f>
        <v>0</v>
      </c>
      <c r="D10" s="93">
        <f>'BASIC DATA'!L10</f>
        <v>0</v>
      </c>
      <c r="E10" s="93">
        <f>'BASIC DATA'!K10</f>
        <v>0</v>
      </c>
      <c r="F10" s="96">
        <f>'BASIC DATA'!AO10</f>
        <v>0</v>
      </c>
      <c r="G10" s="93"/>
      <c r="H10" s="142"/>
      <c r="I10" s="119"/>
      <c r="J10" s="119"/>
      <c r="K10" s="117"/>
      <c r="L10" t="s">
        <v>149</v>
      </c>
      <c r="M10" t="s">
        <v>112</v>
      </c>
    </row>
    <row r="11" spans="1:13" ht="75" customHeight="1" x14ac:dyDescent="0.25">
      <c r="A11" s="92">
        <v>7</v>
      </c>
      <c r="B11" s="93" t="str">
        <f>'BASIC DATA'!C11&amp;REGISTER!L11&amp;'BASIC DATA'!D11&amp;REGISTER!M11&amp;'BASIC DATA'!E11&amp;'BASIC DATA'!F11</f>
        <v xml:space="preserve">:  , </v>
      </c>
      <c r="C11" s="93">
        <f>'BASIC DATA'!H11</f>
        <v>0</v>
      </c>
      <c r="D11" s="93">
        <f>'BASIC DATA'!L11</f>
        <v>0</v>
      </c>
      <c r="E11" s="93">
        <f>'BASIC DATA'!K11</f>
        <v>0</v>
      </c>
      <c r="F11" s="96">
        <f>'BASIC DATA'!AO11</f>
        <v>0</v>
      </c>
      <c r="G11" s="93"/>
      <c r="H11" s="142"/>
      <c r="I11" s="119"/>
      <c r="J11" s="119"/>
      <c r="K11" s="117"/>
      <c r="L11" t="s">
        <v>149</v>
      </c>
      <c r="M11" t="s">
        <v>112</v>
      </c>
    </row>
    <row r="12" spans="1:13" ht="75" customHeight="1" x14ac:dyDescent="0.25">
      <c r="A12" s="92">
        <v>8</v>
      </c>
      <c r="B12" s="93" t="str">
        <f>'BASIC DATA'!C12&amp;REGISTER!L12&amp;'BASIC DATA'!D12&amp;REGISTER!M12&amp;'BASIC DATA'!E12&amp;'BASIC DATA'!F12</f>
        <v xml:space="preserve">:  , </v>
      </c>
      <c r="C12" s="93">
        <f>'BASIC DATA'!H12</f>
        <v>0</v>
      </c>
      <c r="D12" s="93">
        <f>'BASIC DATA'!L12</f>
        <v>0</v>
      </c>
      <c r="E12" s="93">
        <f>'BASIC DATA'!K12</f>
        <v>0</v>
      </c>
      <c r="F12" s="96">
        <f>'BASIC DATA'!AO12</f>
        <v>0</v>
      </c>
      <c r="G12" s="93"/>
      <c r="H12" s="142"/>
      <c r="I12" s="119"/>
      <c r="J12" s="119"/>
      <c r="K12" s="117"/>
      <c r="L12" t="s">
        <v>149</v>
      </c>
      <c r="M12" t="s">
        <v>112</v>
      </c>
    </row>
    <row r="13" spans="1:13" ht="75" customHeight="1" x14ac:dyDescent="0.25">
      <c r="A13" s="92">
        <v>9</v>
      </c>
      <c r="B13" s="93" t="str">
        <f>'BASIC DATA'!C13&amp;REGISTER!L13&amp;'BASIC DATA'!D13&amp;REGISTER!M13&amp;'BASIC DATA'!E13&amp;'BASIC DATA'!F13</f>
        <v xml:space="preserve">:  , </v>
      </c>
      <c r="C13" s="93">
        <f>'BASIC DATA'!H13</f>
        <v>0</v>
      </c>
      <c r="D13" s="93">
        <f>'BASIC DATA'!L13</f>
        <v>0</v>
      </c>
      <c r="E13" s="93">
        <f>'BASIC DATA'!K13</f>
        <v>0</v>
      </c>
      <c r="F13" s="96">
        <f>'BASIC DATA'!AO13</f>
        <v>0</v>
      </c>
      <c r="G13" s="93"/>
      <c r="H13" s="142"/>
      <c r="I13" s="119"/>
      <c r="J13" s="119"/>
      <c r="K13" s="117"/>
      <c r="L13" t="s">
        <v>149</v>
      </c>
      <c r="M13" t="s">
        <v>112</v>
      </c>
    </row>
    <row r="14" spans="1:13" ht="75" customHeight="1" x14ac:dyDescent="0.25">
      <c r="A14" s="92">
        <v>10</v>
      </c>
      <c r="B14" s="93" t="str">
        <f>'BASIC DATA'!C14&amp;REGISTER!L14&amp;'BASIC DATA'!D14&amp;REGISTER!M14&amp;'BASIC DATA'!E14&amp;'BASIC DATA'!F14</f>
        <v xml:space="preserve">:  , </v>
      </c>
      <c r="C14" s="93">
        <f>'BASIC DATA'!H14</f>
        <v>0</v>
      </c>
      <c r="D14" s="93">
        <f>'BASIC DATA'!L14</f>
        <v>0</v>
      </c>
      <c r="E14" s="93">
        <f>'BASIC DATA'!K14</f>
        <v>0</v>
      </c>
      <c r="F14" s="96">
        <f>'BASIC DATA'!AO14</f>
        <v>0</v>
      </c>
      <c r="G14" s="93"/>
      <c r="H14" s="142"/>
      <c r="I14" s="119"/>
      <c r="J14" s="119"/>
      <c r="K14" s="117"/>
      <c r="L14" t="s">
        <v>149</v>
      </c>
      <c r="M14" t="s">
        <v>112</v>
      </c>
    </row>
    <row r="15" spans="1:13" ht="75" customHeight="1" x14ac:dyDescent="0.25">
      <c r="A15" s="92">
        <v>11</v>
      </c>
      <c r="B15" s="93" t="str">
        <f>'BASIC DATA'!C15&amp;REGISTER!L15&amp;'BASIC DATA'!D15&amp;REGISTER!M15&amp;'BASIC DATA'!E15&amp;'BASIC DATA'!F15</f>
        <v xml:space="preserve">:  , </v>
      </c>
      <c r="C15" s="93">
        <f>'BASIC DATA'!H15</f>
        <v>0</v>
      </c>
      <c r="D15" s="93">
        <f>'BASIC DATA'!L15</f>
        <v>0</v>
      </c>
      <c r="E15" s="93">
        <f>'BASIC DATA'!K15</f>
        <v>0</v>
      </c>
      <c r="F15" s="96">
        <f>'BASIC DATA'!AO15</f>
        <v>0</v>
      </c>
      <c r="G15" s="93"/>
      <c r="H15" s="142"/>
      <c r="I15" s="119"/>
      <c r="J15" s="119"/>
      <c r="K15" s="117"/>
      <c r="L15" t="s">
        <v>149</v>
      </c>
      <c r="M15" t="s">
        <v>112</v>
      </c>
    </row>
    <row r="16" spans="1:13" ht="75" customHeight="1" x14ac:dyDescent="0.25">
      <c r="A16" s="92">
        <v>12</v>
      </c>
      <c r="B16" s="93" t="str">
        <f>'BASIC DATA'!C16&amp;REGISTER!L16&amp;'BASIC DATA'!D16&amp;REGISTER!M16&amp;'BASIC DATA'!E16&amp;'BASIC DATA'!F16</f>
        <v xml:space="preserve">:  , </v>
      </c>
      <c r="C16" s="93">
        <f>'BASIC DATA'!H16</f>
        <v>0</v>
      </c>
      <c r="D16" s="93">
        <f>'BASIC DATA'!L16</f>
        <v>0</v>
      </c>
      <c r="E16" s="93">
        <f>'BASIC DATA'!K16</f>
        <v>0</v>
      </c>
      <c r="F16" s="96">
        <f>'BASIC DATA'!AO16</f>
        <v>0</v>
      </c>
      <c r="G16" s="93"/>
      <c r="H16" s="142"/>
      <c r="I16" s="119"/>
      <c r="J16" s="119"/>
      <c r="K16" s="117"/>
      <c r="L16" t="s">
        <v>149</v>
      </c>
      <c r="M16" t="s">
        <v>112</v>
      </c>
    </row>
    <row r="17" spans="1:13" ht="75" customHeight="1" x14ac:dyDescent="0.25">
      <c r="A17" s="92">
        <v>13</v>
      </c>
      <c r="B17" s="93" t="str">
        <f>'BASIC DATA'!C17&amp;REGISTER!L17&amp;'BASIC DATA'!D17&amp;REGISTER!M17&amp;'BASIC DATA'!E17&amp;'BASIC DATA'!F17</f>
        <v xml:space="preserve">:  , </v>
      </c>
      <c r="C17" s="93">
        <f>'BASIC DATA'!H17</f>
        <v>0</v>
      </c>
      <c r="D17" s="93">
        <f>'BASIC DATA'!L17</f>
        <v>0</v>
      </c>
      <c r="E17" s="93">
        <f>'BASIC DATA'!K17</f>
        <v>0</v>
      </c>
      <c r="F17" s="96">
        <f>'BASIC DATA'!AO17</f>
        <v>0</v>
      </c>
      <c r="G17" s="93"/>
      <c r="H17" s="142"/>
      <c r="I17" s="119"/>
      <c r="J17" s="119"/>
      <c r="K17" s="117"/>
      <c r="L17" t="s">
        <v>149</v>
      </c>
      <c r="M17" t="s">
        <v>112</v>
      </c>
    </row>
    <row r="18" spans="1:13" ht="75" customHeight="1" x14ac:dyDescent="0.25">
      <c r="A18" s="92">
        <v>14</v>
      </c>
      <c r="B18" s="93" t="str">
        <f>'BASIC DATA'!C18&amp;REGISTER!L18&amp;'BASIC DATA'!D18&amp;REGISTER!M18&amp;'BASIC DATA'!E18&amp;'BASIC DATA'!F18</f>
        <v xml:space="preserve">:  , </v>
      </c>
      <c r="C18" s="93">
        <f>'BASIC DATA'!H18</f>
        <v>0</v>
      </c>
      <c r="D18" s="93">
        <f>'BASIC DATA'!L18</f>
        <v>0</v>
      </c>
      <c r="E18" s="93">
        <f>'BASIC DATA'!K18</f>
        <v>0</v>
      </c>
      <c r="F18" s="96">
        <f>'BASIC DATA'!AO18</f>
        <v>0</v>
      </c>
      <c r="G18" s="93"/>
      <c r="H18" s="142"/>
      <c r="I18" s="119"/>
      <c r="J18" s="119"/>
      <c r="K18" s="117"/>
      <c r="L18" t="s">
        <v>149</v>
      </c>
      <c r="M18" t="s">
        <v>112</v>
      </c>
    </row>
    <row r="19" spans="1:13" ht="75" customHeight="1" x14ac:dyDescent="0.25">
      <c r="A19" s="92">
        <v>15</v>
      </c>
      <c r="B19" s="93" t="str">
        <f>'BASIC DATA'!C19&amp;REGISTER!L19&amp;'BASIC DATA'!D19&amp;REGISTER!M19&amp;'BASIC DATA'!E19&amp;'BASIC DATA'!F19</f>
        <v xml:space="preserve">:  , </v>
      </c>
      <c r="C19" s="93">
        <f>'BASIC DATA'!H19</f>
        <v>0</v>
      </c>
      <c r="D19" s="93">
        <f>'BASIC DATA'!L19</f>
        <v>0</v>
      </c>
      <c r="E19" s="93">
        <f>'BASIC DATA'!K19</f>
        <v>0</v>
      </c>
      <c r="F19" s="96">
        <f>'BASIC DATA'!AO19</f>
        <v>0</v>
      </c>
      <c r="G19" s="93"/>
      <c r="H19" s="142"/>
      <c r="I19" s="119"/>
      <c r="J19" s="119"/>
      <c r="K19" s="117"/>
      <c r="L19" t="s">
        <v>149</v>
      </c>
      <c r="M19" t="s">
        <v>112</v>
      </c>
    </row>
    <row r="20" spans="1:13" ht="75" customHeight="1" x14ac:dyDescent="0.25">
      <c r="A20" s="92">
        <v>16</v>
      </c>
      <c r="B20" s="93" t="str">
        <f>'BASIC DATA'!C20&amp;REGISTER!L20&amp;'BASIC DATA'!D20&amp;REGISTER!M20&amp;'BASIC DATA'!E20&amp;'BASIC DATA'!F20</f>
        <v xml:space="preserve">:  , </v>
      </c>
      <c r="C20" s="93">
        <f>'BASIC DATA'!H20</f>
        <v>0</v>
      </c>
      <c r="D20" s="93">
        <f>'BASIC DATA'!L20</f>
        <v>0</v>
      </c>
      <c r="E20" s="93">
        <f>'BASIC DATA'!K20</f>
        <v>0</v>
      </c>
      <c r="F20" s="96">
        <f>'BASIC DATA'!AO20</f>
        <v>0</v>
      </c>
      <c r="G20" s="93"/>
      <c r="H20" s="142"/>
      <c r="I20" s="119"/>
      <c r="J20" s="119"/>
      <c r="K20" s="117"/>
      <c r="L20" t="s">
        <v>149</v>
      </c>
      <c r="M20" t="s">
        <v>112</v>
      </c>
    </row>
    <row r="21" spans="1:13" ht="75" customHeight="1" x14ac:dyDescent="0.25">
      <c r="A21" s="92">
        <v>17</v>
      </c>
      <c r="B21" s="93" t="str">
        <f>'BASIC DATA'!C21&amp;REGISTER!L21&amp;'BASIC DATA'!D21&amp;REGISTER!M21&amp;'BASIC DATA'!E21&amp;'BASIC DATA'!F21</f>
        <v xml:space="preserve">:  , </v>
      </c>
      <c r="C21" s="93">
        <f>'BASIC DATA'!H21</f>
        <v>0</v>
      </c>
      <c r="D21" s="93">
        <f>'BASIC DATA'!L21</f>
        <v>0</v>
      </c>
      <c r="E21" s="93">
        <f>'BASIC DATA'!K21</f>
        <v>0</v>
      </c>
      <c r="F21" s="96">
        <f>'BASIC DATA'!AO21</f>
        <v>0</v>
      </c>
      <c r="G21" s="93"/>
      <c r="H21" s="142"/>
      <c r="I21" s="119"/>
      <c r="J21" s="119"/>
      <c r="K21" s="117"/>
      <c r="L21" t="s">
        <v>149</v>
      </c>
      <c r="M21" t="s">
        <v>112</v>
      </c>
    </row>
    <row r="22" spans="1:13" ht="75" customHeight="1" x14ac:dyDescent="0.25">
      <c r="A22" s="92">
        <v>18</v>
      </c>
      <c r="B22" s="93" t="str">
        <f>'BASIC DATA'!C22&amp;REGISTER!L22&amp;'BASIC DATA'!D22&amp;REGISTER!M22&amp;'BASIC DATA'!E22&amp;'BASIC DATA'!F22</f>
        <v xml:space="preserve">:  , </v>
      </c>
      <c r="C22" s="93">
        <f>'BASIC DATA'!H22</f>
        <v>0</v>
      </c>
      <c r="D22" s="93">
        <f>'BASIC DATA'!L22</f>
        <v>0</v>
      </c>
      <c r="E22" s="93">
        <f>'BASIC DATA'!K22</f>
        <v>0</v>
      </c>
      <c r="F22" s="96">
        <f>'BASIC DATA'!AO22</f>
        <v>0</v>
      </c>
      <c r="G22" s="93"/>
      <c r="H22" s="142"/>
      <c r="I22" s="119"/>
      <c r="J22" s="119"/>
      <c r="K22" s="117"/>
      <c r="L22" t="s">
        <v>149</v>
      </c>
      <c r="M22" t="s">
        <v>112</v>
      </c>
    </row>
    <row r="23" spans="1:13" ht="75" customHeight="1" x14ac:dyDescent="0.25">
      <c r="A23" s="92">
        <v>19</v>
      </c>
      <c r="B23" s="93" t="str">
        <f>'BASIC DATA'!C23&amp;REGISTER!L23&amp;'BASIC DATA'!D23&amp;REGISTER!M23&amp;'BASIC DATA'!E23&amp;'BASIC DATA'!F23</f>
        <v xml:space="preserve">:  , </v>
      </c>
      <c r="C23" s="93">
        <f>'BASIC DATA'!H23</f>
        <v>0</v>
      </c>
      <c r="D23" s="93">
        <f>'BASIC DATA'!L23</f>
        <v>0</v>
      </c>
      <c r="E23" s="93">
        <f>'BASIC DATA'!K23</f>
        <v>0</v>
      </c>
      <c r="F23" s="96">
        <f>'BASIC DATA'!AO23</f>
        <v>0</v>
      </c>
      <c r="G23" s="93"/>
      <c r="H23" s="142"/>
      <c r="I23" s="119"/>
      <c r="J23" s="119"/>
      <c r="K23" s="117"/>
      <c r="L23" t="s">
        <v>149</v>
      </c>
      <c r="M23" t="s">
        <v>112</v>
      </c>
    </row>
    <row r="24" spans="1:13" ht="75" customHeight="1" x14ac:dyDescent="0.25">
      <c r="A24" s="92">
        <v>20</v>
      </c>
      <c r="B24" s="93" t="str">
        <f>'BASIC DATA'!C24&amp;REGISTER!L24&amp;'BASIC DATA'!D24&amp;REGISTER!M24&amp;'BASIC DATA'!E24&amp;'BASIC DATA'!F24</f>
        <v xml:space="preserve">:  , </v>
      </c>
      <c r="C24" s="93">
        <f>'BASIC DATA'!H24</f>
        <v>0</v>
      </c>
      <c r="D24" s="93">
        <f>'BASIC DATA'!L24</f>
        <v>0</v>
      </c>
      <c r="E24" s="93">
        <f>'BASIC DATA'!K24</f>
        <v>0</v>
      </c>
      <c r="F24" s="96">
        <f>'BASIC DATA'!AO24</f>
        <v>0</v>
      </c>
      <c r="G24" s="93"/>
      <c r="H24" s="142"/>
      <c r="I24" s="119"/>
      <c r="J24" s="119"/>
      <c r="K24" s="117"/>
      <c r="L24" t="s">
        <v>149</v>
      </c>
      <c r="M24" t="s">
        <v>112</v>
      </c>
    </row>
    <row r="25" spans="1:13" ht="75" customHeight="1" x14ac:dyDescent="0.25">
      <c r="A25" s="92">
        <v>21</v>
      </c>
      <c r="B25" s="93" t="str">
        <f>'BASIC DATA'!C25&amp;REGISTER!L25&amp;'BASIC DATA'!D25&amp;REGISTER!M25&amp;'BASIC DATA'!E25&amp;'BASIC DATA'!F25</f>
        <v xml:space="preserve">:  , </v>
      </c>
      <c r="C25" s="93">
        <f>'BASIC DATA'!H25</f>
        <v>0</v>
      </c>
      <c r="D25" s="93">
        <f>'BASIC DATA'!L25</f>
        <v>0</v>
      </c>
      <c r="E25" s="93">
        <f>'BASIC DATA'!K25</f>
        <v>0</v>
      </c>
      <c r="F25" s="96">
        <f>'BASIC DATA'!AO25</f>
        <v>0</v>
      </c>
      <c r="G25" s="93"/>
      <c r="H25" s="142"/>
      <c r="I25" s="119"/>
      <c r="J25" s="119"/>
      <c r="K25" s="117"/>
      <c r="L25" t="s">
        <v>149</v>
      </c>
      <c r="M25" t="s">
        <v>112</v>
      </c>
    </row>
    <row r="26" spans="1:13" ht="75" customHeight="1" x14ac:dyDescent="0.25">
      <c r="A26" s="92">
        <v>22</v>
      </c>
      <c r="B26" s="93" t="str">
        <f>'BASIC DATA'!C26&amp;REGISTER!L26&amp;'BASIC DATA'!D26&amp;REGISTER!M26&amp;'BASIC DATA'!E26&amp;'BASIC DATA'!F26</f>
        <v xml:space="preserve">:  , </v>
      </c>
      <c r="C26" s="93">
        <f>'BASIC DATA'!H26</f>
        <v>0</v>
      </c>
      <c r="D26" s="93">
        <f>'BASIC DATA'!L26</f>
        <v>0</v>
      </c>
      <c r="E26" s="93">
        <f>'BASIC DATA'!K26</f>
        <v>0</v>
      </c>
      <c r="F26" s="96">
        <f>'BASIC DATA'!AO26</f>
        <v>0</v>
      </c>
      <c r="G26" s="93"/>
      <c r="H26" s="142"/>
      <c r="I26" s="119"/>
      <c r="J26" s="119"/>
      <c r="K26" s="117"/>
      <c r="L26" t="s">
        <v>149</v>
      </c>
      <c r="M26" t="s">
        <v>112</v>
      </c>
    </row>
    <row r="27" spans="1:13" ht="75" customHeight="1" x14ac:dyDescent="0.25">
      <c r="A27" s="92">
        <v>23</v>
      </c>
      <c r="B27" s="93" t="str">
        <f>'BASIC DATA'!C27&amp;REGISTER!L27&amp;'BASIC DATA'!D27&amp;REGISTER!M27&amp;'BASIC DATA'!E27&amp;'BASIC DATA'!F27</f>
        <v xml:space="preserve">:  , </v>
      </c>
      <c r="C27" s="93">
        <f>'BASIC DATA'!H27</f>
        <v>0</v>
      </c>
      <c r="D27" s="93">
        <f>'BASIC DATA'!L27</f>
        <v>0</v>
      </c>
      <c r="E27" s="93">
        <f>'BASIC DATA'!K27</f>
        <v>0</v>
      </c>
      <c r="F27" s="96">
        <f>'BASIC DATA'!AO27</f>
        <v>0</v>
      </c>
      <c r="G27" s="93"/>
      <c r="H27" s="142"/>
      <c r="I27" s="119"/>
      <c r="J27" s="119"/>
      <c r="K27" s="117"/>
      <c r="L27" t="s">
        <v>149</v>
      </c>
      <c r="M27" t="s">
        <v>112</v>
      </c>
    </row>
    <row r="28" spans="1:13" ht="75" customHeight="1" x14ac:dyDescent="0.25">
      <c r="A28" s="92">
        <v>24</v>
      </c>
      <c r="B28" s="93" t="str">
        <f>'BASIC DATA'!C28&amp;REGISTER!L28&amp;'BASIC DATA'!D28&amp;REGISTER!M28&amp;'BASIC DATA'!E28&amp;'BASIC DATA'!F28</f>
        <v xml:space="preserve">:  , </v>
      </c>
      <c r="C28" s="93">
        <f>'BASIC DATA'!H28</f>
        <v>0</v>
      </c>
      <c r="D28" s="93">
        <f>'BASIC DATA'!L28</f>
        <v>0</v>
      </c>
      <c r="E28" s="93">
        <f>'BASIC DATA'!K28</f>
        <v>0</v>
      </c>
      <c r="F28" s="96">
        <f>'BASIC DATA'!AO28</f>
        <v>0</v>
      </c>
      <c r="G28" s="93"/>
      <c r="H28" s="142"/>
      <c r="I28" s="119"/>
      <c r="J28" s="119"/>
      <c r="K28" s="117"/>
      <c r="L28" t="s">
        <v>149</v>
      </c>
      <c r="M28" t="s">
        <v>112</v>
      </c>
    </row>
    <row r="29" spans="1:13" ht="75" customHeight="1" x14ac:dyDescent="0.25">
      <c r="A29" s="92">
        <v>25</v>
      </c>
      <c r="B29" s="93" t="str">
        <f>'BASIC DATA'!C29&amp;REGISTER!L29&amp;'BASIC DATA'!D29&amp;REGISTER!M29&amp;'BASIC DATA'!E29&amp;'BASIC DATA'!F29</f>
        <v xml:space="preserve">:  , </v>
      </c>
      <c r="C29" s="93">
        <f>'BASIC DATA'!H29</f>
        <v>0</v>
      </c>
      <c r="D29" s="93">
        <f>'BASIC DATA'!L29</f>
        <v>0</v>
      </c>
      <c r="E29" s="93">
        <f>'BASIC DATA'!K29</f>
        <v>0</v>
      </c>
      <c r="F29" s="96">
        <f>'BASIC DATA'!AO29</f>
        <v>0</v>
      </c>
      <c r="G29" s="93"/>
      <c r="H29" s="142"/>
      <c r="I29" s="119"/>
      <c r="J29" s="119"/>
      <c r="K29" s="117"/>
      <c r="L29" t="s">
        <v>149</v>
      </c>
      <c r="M29" t="s">
        <v>112</v>
      </c>
    </row>
    <row r="30" spans="1:13" ht="24.95" customHeight="1" x14ac:dyDescent="0.25">
      <c r="A30" s="107"/>
      <c r="B30" s="107"/>
      <c r="C30" s="107"/>
      <c r="D30" s="107"/>
      <c r="E30" s="107"/>
      <c r="F30" s="107"/>
      <c r="G30" s="107"/>
      <c r="H30" s="107"/>
      <c r="I30" s="107"/>
      <c r="J30" s="107"/>
      <c r="K30" s="107"/>
    </row>
    <row r="31" spans="1:13" hidden="1" x14ac:dyDescent="0.25">
      <c r="A31" s="9"/>
      <c r="B31" s="9"/>
      <c r="C31" s="9"/>
      <c r="D31" s="9"/>
      <c r="E31" s="9"/>
      <c r="F31" s="9"/>
      <c r="G31" s="9"/>
      <c r="H31" s="9"/>
      <c r="I31" s="9"/>
      <c r="J31" s="9"/>
      <c r="K31" s="9"/>
    </row>
    <row r="32" spans="1:13" hidden="1" x14ac:dyDescent="0.25">
      <c r="A32" s="9"/>
      <c r="B32" s="9"/>
      <c r="C32" s="9"/>
      <c r="D32" s="9"/>
      <c r="E32" s="9"/>
      <c r="F32" s="9"/>
      <c r="G32" s="9"/>
      <c r="H32" s="9"/>
      <c r="I32" s="9"/>
      <c r="J32" s="9"/>
      <c r="K32" s="9"/>
    </row>
    <row r="33" spans="1:11" hidden="1" x14ac:dyDescent="0.25">
      <c r="A33" s="9"/>
      <c r="B33" s="9"/>
      <c r="C33" s="9"/>
      <c r="D33" s="9"/>
      <c r="E33" s="9"/>
      <c r="F33" s="9"/>
      <c r="G33" s="9"/>
      <c r="H33" s="9"/>
      <c r="I33" s="9"/>
      <c r="J33" s="9"/>
      <c r="K33" s="9"/>
    </row>
    <row r="34" spans="1:11" hidden="1" x14ac:dyDescent="0.25">
      <c r="A34" s="9"/>
      <c r="B34" s="9"/>
      <c r="C34" s="9"/>
      <c r="D34" s="9"/>
      <c r="E34" s="9"/>
      <c r="F34" s="9"/>
      <c r="G34" s="9"/>
      <c r="H34" s="9"/>
      <c r="I34" s="9"/>
      <c r="J34" s="9"/>
      <c r="K34" s="9"/>
    </row>
    <row r="35" spans="1:11" hidden="1" x14ac:dyDescent="0.25">
      <c r="A35" s="9"/>
      <c r="B35" s="9"/>
      <c r="C35" s="9"/>
      <c r="D35" s="9"/>
      <c r="E35" s="9"/>
      <c r="F35" s="9"/>
      <c r="G35" s="9"/>
      <c r="H35" s="9"/>
      <c r="I35" s="9"/>
      <c r="J35" s="9"/>
      <c r="K35" s="9"/>
    </row>
    <row r="36" spans="1:11" hidden="1" x14ac:dyDescent="0.25">
      <c r="A36" s="9"/>
      <c r="B36" s="9"/>
      <c r="C36" s="9"/>
      <c r="D36" s="9"/>
      <c r="E36" s="9"/>
      <c r="F36" s="9"/>
      <c r="G36" s="9"/>
      <c r="H36" s="9"/>
      <c r="I36" s="9"/>
      <c r="J36" s="9"/>
      <c r="K36" s="9"/>
    </row>
    <row r="37" spans="1:11" hidden="1" x14ac:dyDescent="0.25">
      <c r="A37" s="9"/>
      <c r="B37" s="9"/>
      <c r="C37" s="9"/>
      <c r="D37" s="9"/>
      <c r="E37" s="9"/>
      <c r="F37" s="9"/>
      <c r="G37" s="9"/>
      <c r="H37" s="9"/>
      <c r="I37" s="9"/>
      <c r="J37" s="9"/>
      <c r="K37" s="9"/>
    </row>
    <row r="38" spans="1:11" hidden="1" x14ac:dyDescent="0.25">
      <c r="A38" s="9"/>
      <c r="B38" s="9"/>
      <c r="C38" s="9"/>
      <c r="D38" s="9"/>
      <c r="E38" s="9"/>
      <c r="F38" s="9"/>
      <c r="G38" s="9"/>
      <c r="H38" s="9"/>
      <c r="I38" s="9"/>
      <c r="J38" s="9"/>
      <c r="K38" s="9"/>
    </row>
    <row r="39" spans="1:11" hidden="1" x14ac:dyDescent="0.25">
      <c r="A39" s="9"/>
      <c r="B39" s="9"/>
      <c r="C39" s="9"/>
      <c r="D39" s="9"/>
      <c r="E39" s="9"/>
      <c r="F39" s="9"/>
      <c r="G39" s="9"/>
      <c r="H39" s="9"/>
      <c r="I39" s="9"/>
      <c r="J39" s="9"/>
      <c r="K39" s="9"/>
    </row>
    <row r="40" spans="1:11" hidden="1" x14ac:dyDescent="0.25">
      <c r="A40" s="9"/>
      <c r="B40" s="9"/>
      <c r="C40" s="9"/>
      <c r="D40" s="9"/>
      <c r="E40" s="9"/>
      <c r="F40" s="9"/>
      <c r="G40" s="9"/>
      <c r="H40" s="9"/>
      <c r="I40" s="9"/>
      <c r="J40" s="9"/>
      <c r="K40" s="9"/>
    </row>
    <row r="41" spans="1:11" hidden="1" x14ac:dyDescent="0.25">
      <c r="A41" s="9"/>
      <c r="B41" s="9"/>
      <c r="C41" s="9"/>
      <c r="D41" s="9"/>
      <c r="E41" s="9"/>
      <c r="F41" s="9"/>
      <c r="G41" s="9"/>
      <c r="H41" s="9"/>
      <c r="I41" s="9"/>
      <c r="J41" s="9"/>
      <c r="K41" s="9"/>
    </row>
    <row r="42" spans="1:11" hidden="1" x14ac:dyDescent="0.25">
      <c r="A42" s="9"/>
      <c r="B42" s="9"/>
      <c r="C42" s="9"/>
      <c r="D42" s="9"/>
      <c r="E42" s="9"/>
      <c r="F42" s="9"/>
      <c r="G42" s="9"/>
      <c r="H42" s="9"/>
      <c r="I42" s="9"/>
      <c r="J42" s="9"/>
      <c r="K42" s="9"/>
    </row>
    <row r="43" spans="1:11" hidden="1" x14ac:dyDescent="0.25">
      <c r="A43" s="9"/>
      <c r="B43" s="9"/>
      <c r="C43" s="9"/>
      <c r="D43" s="9"/>
      <c r="E43" s="9"/>
      <c r="F43" s="9"/>
      <c r="G43" s="9"/>
      <c r="H43" s="9"/>
      <c r="I43" s="9"/>
      <c r="J43" s="9"/>
      <c r="K43" s="9"/>
    </row>
    <row r="44" spans="1:11" hidden="1" x14ac:dyDescent="0.25">
      <c r="A44" s="9"/>
      <c r="B44" s="9"/>
      <c r="C44" s="9"/>
      <c r="D44" s="9"/>
      <c r="E44" s="9"/>
      <c r="F44" s="9"/>
      <c r="G44" s="9"/>
      <c r="H44" s="9"/>
      <c r="I44" s="9"/>
      <c r="J44" s="9"/>
      <c r="K44" s="9"/>
    </row>
    <row r="45" spans="1:11" hidden="1" x14ac:dyDescent="0.25">
      <c r="A45" s="9"/>
      <c r="B45" s="9"/>
      <c r="C45" s="9"/>
      <c r="D45" s="9"/>
      <c r="E45" s="9"/>
      <c r="F45" s="9"/>
      <c r="G45" s="9"/>
      <c r="H45" s="9"/>
      <c r="I45" s="9"/>
      <c r="J45" s="9"/>
      <c r="K45" s="9"/>
    </row>
    <row r="46" spans="1:11" hidden="1" x14ac:dyDescent="0.25">
      <c r="A46" s="9"/>
      <c r="B46" s="9"/>
      <c r="C46" s="9"/>
      <c r="D46" s="9"/>
      <c r="E46" s="9"/>
      <c r="F46" s="9"/>
      <c r="G46" s="9"/>
      <c r="H46" s="9"/>
      <c r="I46" s="9"/>
      <c r="J46" s="9"/>
      <c r="K46" s="9"/>
    </row>
    <row r="47" spans="1:11" hidden="1" x14ac:dyDescent="0.25">
      <c r="A47" s="9"/>
      <c r="B47" s="9"/>
      <c r="C47" s="9"/>
      <c r="D47" s="9"/>
      <c r="E47" s="9"/>
      <c r="F47" s="9"/>
      <c r="G47" s="9"/>
      <c r="H47" s="9"/>
      <c r="I47" s="9"/>
      <c r="J47" s="9"/>
      <c r="K47" s="9"/>
    </row>
    <row r="48" spans="1:11" hidden="1" x14ac:dyDescent="0.25">
      <c r="A48" s="9"/>
      <c r="B48" s="9"/>
      <c r="C48" s="9"/>
      <c r="D48" s="9"/>
      <c r="E48" s="9"/>
      <c r="F48" s="9"/>
      <c r="G48" s="9"/>
      <c r="H48" s="9"/>
      <c r="I48" s="9"/>
      <c r="J48" s="9"/>
      <c r="K48" s="9"/>
    </row>
    <row r="49" spans="1:11" hidden="1" x14ac:dyDescent="0.25">
      <c r="A49" s="9"/>
      <c r="B49" s="9"/>
      <c r="C49" s="9"/>
      <c r="D49" s="9"/>
      <c r="E49" s="9"/>
      <c r="F49" s="9"/>
      <c r="G49" s="9"/>
      <c r="H49" s="9"/>
      <c r="I49" s="9"/>
      <c r="J49" s="9"/>
      <c r="K49" s="9"/>
    </row>
    <row r="50" spans="1:11" hidden="1" x14ac:dyDescent="0.25">
      <c r="A50" s="9"/>
      <c r="B50" s="9"/>
      <c r="C50" s="9"/>
      <c r="D50" s="9"/>
      <c r="E50" s="9"/>
      <c r="F50" s="9"/>
      <c r="G50" s="9"/>
      <c r="H50" s="9"/>
      <c r="I50" s="9"/>
      <c r="J50" s="9"/>
      <c r="K50" s="9"/>
    </row>
    <row r="51" spans="1:11" hidden="1" x14ac:dyDescent="0.25">
      <c r="A51" s="9"/>
      <c r="B51" s="9"/>
      <c r="C51" s="9"/>
      <c r="D51" s="9"/>
      <c r="E51" s="9"/>
      <c r="F51" s="9"/>
      <c r="G51" s="9"/>
      <c r="H51" s="9"/>
      <c r="I51" s="9"/>
      <c r="J51" s="9"/>
      <c r="K51" s="9"/>
    </row>
    <row r="52" spans="1:11" hidden="1" x14ac:dyDescent="0.25">
      <c r="A52" s="9"/>
      <c r="B52" s="9"/>
      <c r="C52" s="9"/>
      <c r="D52" s="9"/>
      <c r="E52" s="9"/>
      <c r="F52" s="9"/>
      <c r="G52" s="9"/>
      <c r="H52" s="9"/>
      <c r="I52" s="9"/>
      <c r="J52" s="9"/>
      <c r="K52" s="9"/>
    </row>
    <row r="53" spans="1:11" hidden="1" x14ac:dyDescent="0.25">
      <c r="A53" s="9"/>
      <c r="B53" s="9"/>
      <c r="C53" s="9"/>
      <c r="D53" s="9"/>
      <c r="E53" s="9"/>
      <c r="F53" s="9"/>
      <c r="G53" s="9"/>
      <c r="H53" s="9"/>
      <c r="I53" s="9"/>
      <c r="J53" s="9"/>
      <c r="K53" s="9"/>
    </row>
    <row r="54" spans="1:11" hidden="1" x14ac:dyDescent="0.25">
      <c r="A54" s="9"/>
      <c r="B54" s="9"/>
      <c r="C54" s="9"/>
      <c r="D54" s="9"/>
      <c r="E54" s="9"/>
      <c r="F54" s="9"/>
      <c r="G54" s="9"/>
      <c r="H54" s="9"/>
      <c r="I54" s="9"/>
      <c r="J54" s="9"/>
      <c r="K54" s="9"/>
    </row>
    <row r="55" spans="1:11" hidden="1" x14ac:dyDescent="0.25">
      <c r="A55" s="9"/>
      <c r="B55" s="9"/>
      <c r="C55" s="9"/>
      <c r="D55" s="9"/>
      <c r="E55" s="9"/>
      <c r="F55" s="9"/>
      <c r="G55" s="9"/>
      <c r="H55" s="9"/>
      <c r="I55" s="9"/>
      <c r="J55" s="9"/>
      <c r="K55" s="9"/>
    </row>
    <row r="56" spans="1:11" hidden="1" x14ac:dyDescent="0.25">
      <c r="A56" s="9"/>
      <c r="B56" s="9"/>
      <c r="C56" s="9"/>
      <c r="D56" s="9"/>
      <c r="E56" s="9"/>
      <c r="F56" s="9"/>
      <c r="G56" s="9"/>
      <c r="H56" s="9"/>
      <c r="I56" s="9"/>
      <c r="J56" s="9"/>
      <c r="K56" s="9"/>
    </row>
    <row r="57" spans="1:11" hidden="1" x14ac:dyDescent="0.25">
      <c r="A57" s="9"/>
      <c r="B57" s="9"/>
      <c r="C57" s="9"/>
      <c r="D57" s="9"/>
      <c r="E57" s="9"/>
      <c r="F57" s="9"/>
      <c r="G57" s="9"/>
      <c r="H57" s="9"/>
      <c r="I57" s="9"/>
      <c r="J57" s="9"/>
      <c r="K57" s="9"/>
    </row>
    <row r="58" spans="1:11" hidden="1" x14ac:dyDescent="0.25">
      <c r="A58" s="9"/>
      <c r="B58" s="9"/>
      <c r="C58" s="9"/>
      <c r="D58" s="9"/>
      <c r="E58" s="9"/>
      <c r="F58" s="9"/>
      <c r="G58" s="9"/>
      <c r="H58" s="9"/>
      <c r="I58" s="9"/>
      <c r="J58" s="9"/>
      <c r="K58" s="9"/>
    </row>
    <row r="59" spans="1:11" hidden="1" x14ac:dyDescent="0.25">
      <c r="A59" s="9"/>
      <c r="B59" s="9"/>
      <c r="C59" s="9"/>
      <c r="D59" s="9"/>
      <c r="E59" s="9"/>
      <c r="F59" s="9"/>
      <c r="G59" s="9"/>
      <c r="H59" s="9"/>
      <c r="I59" s="9"/>
      <c r="J59" s="9"/>
      <c r="K59" s="9"/>
    </row>
    <row r="60" spans="1:11" hidden="1" x14ac:dyDescent="0.25">
      <c r="A60" s="9"/>
      <c r="B60" s="9"/>
      <c r="C60" s="9"/>
      <c r="D60" s="9"/>
      <c r="E60" s="9"/>
      <c r="F60" s="9"/>
      <c r="G60" s="9"/>
      <c r="H60" s="9"/>
      <c r="I60" s="9"/>
      <c r="J60" s="9"/>
      <c r="K60" s="9"/>
    </row>
    <row r="61" spans="1:11" hidden="1" x14ac:dyDescent="0.25">
      <c r="A61" s="9"/>
      <c r="B61" s="9"/>
      <c r="C61" s="9"/>
      <c r="D61" s="9"/>
      <c r="E61" s="9"/>
      <c r="F61" s="9"/>
      <c r="G61" s="9"/>
      <c r="H61" s="9"/>
      <c r="I61" s="9"/>
      <c r="J61" s="9"/>
      <c r="K61" s="9"/>
    </row>
    <row r="62" spans="1:11" hidden="1" x14ac:dyDescent="0.25">
      <c r="A62" s="9"/>
      <c r="B62" s="9"/>
      <c r="C62" s="9"/>
      <c r="D62" s="9"/>
      <c r="E62" s="9"/>
      <c r="F62" s="9"/>
      <c r="G62" s="9"/>
      <c r="H62" s="9"/>
      <c r="I62" s="9"/>
      <c r="J62" s="9"/>
      <c r="K62" s="9"/>
    </row>
    <row r="63" spans="1:11" hidden="1" x14ac:dyDescent="0.25">
      <c r="A63" s="9"/>
      <c r="B63" s="9"/>
      <c r="C63" s="9"/>
      <c r="D63" s="9"/>
      <c r="E63" s="9"/>
      <c r="F63" s="9"/>
      <c r="G63" s="9"/>
      <c r="H63" s="9"/>
      <c r="I63" s="9"/>
      <c r="J63" s="9"/>
      <c r="K63" s="9"/>
    </row>
    <row r="64" spans="1:11" hidden="1" x14ac:dyDescent="0.25">
      <c r="A64" s="9"/>
      <c r="B64" s="9"/>
      <c r="C64" s="9"/>
      <c r="D64" s="9"/>
      <c r="E64" s="9"/>
      <c r="F64" s="9"/>
      <c r="G64" s="9"/>
      <c r="H64" s="9"/>
      <c r="I64" s="9"/>
      <c r="J64" s="9"/>
      <c r="K64" s="9"/>
    </row>
    <row r="65" spans="1:11" hidden="1" x14ac:dyDescent="0.25">
      <c r="A65" s="9"/>
      <c r="B65" s="9"/>
      <c r="C65" s="9"/>
      <c r="D65" s="9"/>
      <c r="E65" s="9"/>
      <c r="F65" s="9"/>
      <c r="G65" s="9"/>
      <c r="H65" s="9"/>
      <c r="I65" s="9"/>
      <c r="J65" s="9"/>
      <c r="K65" s="9"/>
    </row>
    <row r="66" spans="1:11" hidden="1" x14ac:dyDescent="0.25">
      <c r="A66" s="9"/>
      <c r="B66" s="9"/>
      <c r="C66" s="9"/>
      <c r="D66" s="9"/>
      <c r="E66" s="9"/>
      <c r="F66" s="9"/>
      <c r="G66" s="9"/>
      <c r="H66" s="9"/>
      <c r="I66" s="9"/>
      <c r="J66" s="9"/>
      <c r="K66" s="9"/>
    </row>
    <row r="67" spans="1:11" hidden="1" x14ac:dyDescent="0.25">
      <c r="A67" s="9"/>
      <c r="B67" s="9"/>
      <c r="C67" s="9"/>
      <c r="D67" s="9"/>
      <c r="E67" s="9"/>
      <c r="F67" s="9"/>
      <c r="G67" s="9"/>
      <c r="H67" s="9"/>
      <c r="I67" s="9"/>
      <c r="J67" s="9"/>
      <c r="K67" s="9"/>
    </row>
    <row r="68" spans="1:11" hidden="1" x14ac:dyDescent="0.25">
      <c r="A68" s="9"/>
      <c r="B68" s="9"/>
      <c r="C68" s="9"/>
      <c r="D68" s="9"/>
      <c r="E68" s="9"/>
      <c r="F68" s="9"/>
      <c r="G68" s="9"/>
      <c r="H68" s="9"/>
      <c r="I68" s="9"/>
      <c r="J68" s="9"/>
      <c r="K68" s="9"/>
    </row>
    <row r="69" spans="1:11" hidden="1" x14ac:dyDescent="0.25">
      <c r="A69" s="9"/>
      <c r="B69" s="9"/>
      <c r="C69" s="9"/>
      <c r="D69" s="9"/>
      <c r="E69" s="9"/>
      <c r="F69" s="9"/>
      <c r="G69" s="9"/>
      <c r="H69" s="9"/>
      <c r="I69" s="9"/>
      <c r="J69" s="9"/>
      <c r="K69" s="9"/>
    </row>
    <row r="70" spans="1:11" hidden="1" x14ac:dyDescent="0.25">
      <c r="A70" s="9"/>
      <c r="B70" s="9"/>
      <c r="C70" s="9"/>
      <c r="D70" s="9"/>
      <c r="E70" s="9"/>
      <c r="F70" s="9"/>
      <c r="G70" s="9"/>
      <c r="H70" s="9"/>
      <c r="I70" s="9"/>
      <c r="J70" s="9"/>
      <c r="K70" s="9"/>
    </row>
    <row r="71" spans="1:11" hidden="1" x14ac:dyDescent="0.25">
      <c r="A71" s="9"/>
      <c r="B71" s="9"/>
      <c r="C71" s="9"/>
      <c r="D71" s="9"/>
      <c r="E71" s="9"/>
      <c r="F71" s="9"/>
      <c r="G71" s="9"/>
      <c r="H71" s="9"/>
      <c r="I71" s="9"/>
      <c r="J71" s="9"/>
      <c r="K71" s="9"/>
    </row>
    <row r="72" spans="1:11" hidden="1" x14ac:dyDescent="0.25">
      <c r="A72" s="9"/>
      <c r="B72" s="9"/>
      <c r="C72" s="9"/>
      <c r="D72" s="9"/>
      <c r="E72" s="9"/>
      <c r="F72" s="9"/>
      <c r="G72" s="9"/>
      <c r="H72" s="9"/>
      <c r="I72" s="9"/>
      <c r="J72" s="9"/>
      <c r="K72" s="9"/>
    </row>
    <row r="73" spans="1:11" hidden="1" x14ac:dyDescent="0.25">
      <c r="A73" s="9"/>
      <c r="B73" s="9"/>
      <c r="C73" s="9"/>
      <c r="D73" s="9"/>
      <c r="E73" s="9"/>
      <c r="F73" s="9"/>
      <c r="G73" s="9"/>
      <c r="H73" s="9"/>
      <c r="I73" s="9"/>
      <c r="J73" s="9"/>
      <c r="K73" s="9"/>
    </row>
    <row r="74" spans="1:11" hidden="1" x14ac:dyDescent="0.25">
      <c r="A74" s="9"/>
      <c r="B74" s="9"/>
      <c r="C74" s="9"/>
      <c r="D74" s="9"/>
      <c r="E74" s="9"/>
      <c r="F74" s="9"/>
      <c r="G74" s="9"/>
      <c r="H74" s="9"/>
      <c r="I74" s="9"/>
      <c r="J74" s="9"/>
      <c r="K74" s="9"/>
    </row>
    <row r="75" spans="1:11" hidden="1" x14ac:dyDescent="0.25">
      <c r="A75" s="9"/>
      <c r="B75" s="9"/>
      <c r="C75" s="9"/>
      <c r="D75" s="9"/>
      <c r="E75" s="9"/>
      <c r="F75" s="9"/>
      <c r="G75" s="9"/>
      <c r="H75" s="9"/>
      <c r="I75" s="9"/>
      <c r="J75" s="9"/>
      <c r="K75" s="9"/>
    </row>
    <row r="76" spans="1:11" hidden="1" x14ac:dyDescent="0.25">
      <c r="A76" s="9"/>
      <c r="B76" s="9"/>
      <c r="C76" s="9"/>
      <c r="D76" s="9"/>
      <c r="E76" s="9"/>
      <c r="F76" s="9"/>
      <c r="G76" s="9"/>
      <c r="H76" s="9"/>
      <c r="I76" s="9"/>
      <c r="J76" s="9"/>
      <c r="K76" s="9"/>
    </row>
    <row r="77" spans="1:11" hidden="1" x14ac:dyDescent="0.25">
      <c r="A77" s="9"/>
      <c r="B77" s="9"/>
      <c r="C77" s="9"/>
      <c r="D77" s="9"/>
      <c r="E77" s="9"/>
      <c r="F77" s="9"/>
      <c r="G77" s="9"/>
      <c r="H77" s="9"/>
      <c r="I77" s="9"/>
      <c r="J77" s="9"/>
      <c r="K77" s="9"/>
    </row>
    <row r="78" spans="1:11" hidden="1" x14ac:dyDescent="0.25">
      <c r="A78" s="9"/>
      <c r="B78" s="9"/>
      <c r="C78" s="9"/>
      <c r="D78" s="9"/>
      <c r="E78" s="9"/>
      <c r="F78" s="9"/>
      <c r="G78" s="9"/>
      <c r="H78" s="9"/>
      <c r="I78" s="9"/>
      <c r="J78" s="9"/>
      <c r="K78" s="9"/>
    </row>
    <row r="79" spans="1:11" hidden="1" x14ac:dyDescent="0.25">
      <c r="A79" s="9"/>
      <c r="B79" s="9"/>
      <c r="C79" s="9"/>
      <c r="D79" s="9"/>
      <c r="E79" s="9"/>
      <c r="F79" s="9"/>
      <c r="G79" s="9"/>
      <c r="H79" s="9"/>
      <c r="I79" s="9"/>
      <c r="J79" s="9"/>
      <c r="K79" s="9"/>
    </row>
    <row r="80" spans="1:11" hidden="1" x14ac:dyDescent="0.25">
      <c r="A80" s="9"/>
      <c r="B80" s="9"/>
      <c r="C80" s="9"/>
      <c r="D80" s="9"/>
      <c r="E80" s="9"/>
      <c r="F80" s="9"/>
      <c r="G80" s="9"/>
      <c r="H80" s="9"/>
      <c r="I80" s="9"/>
      <c r="J80" s="9"/>
      <c r="K80" s="9"/>
    </row>
    <row r="81" spans="1:11" hidden="1" x14ac:dyDescent="0.25">
      <c r="A81" s="9"/>
      <c r="B81" s="9"/>
      <c r="C81" s="9"/>
      <c r="D81" s="9"/>
      <c r="E81" s="9"/>
      <c r="F81" s="9"/>
      <c r="G81" s="9"/>
      <c r="H81" s="9"/>
      <c r="I81" s="9"/>
      <c r="J81" s="9"/>
      <c r="K81" s="9"/>
    </row>
    <row r="82" spans="1:11" hidden="1" x14ac:dyDescent="0.25">
      <c r="A82" s="9"/>
      <c r="B82" s="9"/>
      <c r="C82" s="9"/>
      <c r="D82" s="9"/>
      <c r="E82" s="9"/>
      <c r="F82" s="9"/>
      <c r="G82" s="9"/>
      <c r="H82" s="9"/>
      <c r="I82" s="9"/>
      <c r="J82" s="9"/>
      <c r="K82" s="9"/>
    </row>
    <row r="83" spans="1:11" hidden="1" x14ac:dyDescent="0.25">
      <c r="A83" s="9"/>
      <c r="B83" s="9"/>
      <c r="C83" s="9"/>
      <c r="D83" s="9"/>
      <c r="E83" s="9"/>
      <c r="F83" s="9"/>
      <c r="G83" s="9"/>
      <c r="H83" s="9"/>
      <c r="I83" s="9"/>
      <c r="J83" s="9"/>
      <c r="K83" s="9"/>
    </row>
    <row r="84" spans="1:11" hidden="1" x14ac:dyDescent="0.25">
      <c r="A84" s="9"/>
      <c r="B84" s="9"/>
      <c r="C84" s="9"/>
      <c r="D84" s="9"/>
      <c r="E84" s="9"/>
      <c r="F84" s="9"/>
      <c r="G84" s="9"/>
      <c r="H84" s="9"/>
      <c r="I84" s="9"/>
      <c r="J84" s="9"/>
      <c r="K84" s="9"/>
    </row>
    <row r="85" spans="1:11" hidden="1" x14ac:dyDescent="0.25">
      <c r="A85" s="9"/>
      <c r="B85" s="9"/>
      <c r="C85" s="9"/>
      <c r="D85" s="9"/>
      <c r="E85" s="9"/>
      <c r="F85" s="9"/>
      <c r="G85" s="9"/>
      <c r="H85" s="9"/>
      <c r="I85" s="9"/>
      <c r="J85" s="9"/>
      <c r="K85" s="9"/>
    </row>
    <row r="86" spans="1:11" hidden="1" x14ac:dyDescent="0.25">
      <c r="A86" s="9"/>
      <c r="B86" s="9"/>
      <c r="C86" s="9"/>
      <c r="D86" s="9"/>
      <c r="E86" s="9"/>
      <c r="F86" s="9"/>
      <c r="G86" s="9"/>
      <c r="H86" s="9"/>
      <c r="I86" s="9"/>
      <c r="J86" s="9"/>
      <c r="K86" s="9"/>
    </row>
    <row r="87" spans="1:11" hidden="1" x14ac:dyDescent="0.25">
      <c r="A87" s="9"/>
      <c r="B87" s="9"/>
      <c r="C87" s="9"/>
      <c r="D87" s="9"/>
      <c r="E87" s="9"/>
      <c r="F87" s="9"/>
      <c r="G87" s="9"/>
      <c r="H87" s="9"/>
      <c r="I87" s="9"/>
      <c r="J87" s="9"/>
      <c r="K87" s="9"/>
    </row>
    <row r="88" spans="1:11" hidden="1" x14ac:dyDescent="0.25">
      <c r="A88" s="9"/>
      <c r="B88" s="9"/>
      <c r="C88" s="9"/>
      <c r="D88" s="9"/>
      <c r="E88" s="9"/>
      <c r="F88" s="9"/>
      <c r="G88" s="9"/>
      <c r="H88" s="9"/>
      <c r="I88" s="9"/>
      <c r="J88" s="9"/>
      <c r="K88" s="9"/>
    </row>
    <row r="89" spans="1:11" hidden="1" x14ac:dyDescent="0.25">
      <c r="A89" s="9"/>
      <c r="B89" s="9"/>
      <c r="C89" s="9"/>
      <c r="D89" s="9"/>
      <c r="E89" s="9"/>
      <c r="F89" s="9"/>
      <c r="G89" s="9"/>
      <c r="H89" s="9"/>
      <c r="I89" s="9"/>
      <c r="J89" s="9"/>
      <c r="K89" s="9"/>
    </row>
    <row r="90" spans="1:11" hidden="1" x14ac:dyDescent="0.25">
      <c r="A90" s="9"/>
      <c r="B90" s="9"/>
      <c r="C90" s="9"/>
      <c r="D90" s="9"/>
      <c r="E90" s="9"/>
      <c r="F90" s="9"/>
      <c r="G90" s="9"/>
      <c r="H90" s="9"/>
      <c r="I90" s="9"/>
      <c r="J90" s="9"/>
      <c r="K90" s="9"/>
    </row>
    <row r="91" spans="1:11" hidden="1" x14ac:dyDescent="0.25">
      <c r="A91" s="9"/>
      <c r="B91" s="9"/>
      <c r="C91" s="9"/>
      <c r="D91" s="9"/>
      <c r="E91" s="9"/>
      <c r="F91" s="9"/>
      <c r="G91" s="9"/>
      <c r="H91" s="9"/>
      <c r="I91" s="9"/>
      <c r="J91" s="9"/>
      <c r="K91" s="9"/>
    </row>
    <row r="92" spans="1:11" hidden="1" x14ac:dyDescent="0.25">
      <c r="A92" s="9"/>
      <c r="B92" s="9"/>
      <c r="C92" s="9"/>
      <c r="D92" s="9"/>
      <c r="E92" s="9"/>
      <c r="F92" s="9"/>
      <c r="G92" s="9"/>
      <c r="H92" s="9"/>
      <c r="I92" s="9"/>
      <c r="J92" s="9"/>
      <c r="K92" s="9"/>
    </row>
    <row r="93" spans="1:11" hidden="1" x14ac:dyDescent="0.25">
      <c r="A93" s="9"/>
      <c r="B93" s="9"/>
      <c r="C93" s="9"/>
      <c r="D93" s="9"/>
      <c r="E93" s="9"/>
      <c r="F93" s="9"/>
      <c r="G93" s="9"/>
      <c r="H93" s="9"/>
      <c r="I93" s="9"/>
      <c r="J93" s="9"/>
      <c r="K93" s="9"/>
    </row>
    <row r="94" spans="1:11" hidden="1" x14ac:dyDescent="0.25">
      <c r="A94" s="9"/>
      <c r="B94" s="9"/>
      <c r="C94" s="9"/>
      <c r="D94" s="9"/>
      <c r="E94" s="9"/>
      <c r="F94" s="9"/>
      <c r="G94" s="9"/>
      <c r="H94" s="9"/>
      <c r="I94" s="9"/>
      <c r="J94" s="9"/>
      <c r="K94" s="9"/>
    </row>
    <row r="95" spans="1:11" hidden="1" x14ac:dyDescent="0.25">
      <c r="A95" s="9"/>
      <c r="B95" s="9"/>
      <c r="C95" s="9"/>
      <c r="D95" s="9"/>
      <c r="E95" s="9"/>
      <c r="F95" s="9"/>
      <c r="G95" s="9"/>
      <c r="H95" s="9"/>
      <c r="I95" s="9"/>
      <c r="J95" s="9"/>
      <c r="K95" s="9"/>
    </row>
    <row r="96" spans="1:11" hidden="1" x14ac:dyDescent="0.25">
      <c r="A96" s="9"/>
      <c r="B96" s="9"/>
      <c r="C96" s="9"/>
      <c r="D96" s="9"/>
      <c r="E96" s="9"/>
      <c r="F96" s="9"/>
      <c r="G96" s="9"/>
      <c r="H96" s="9"/>
      <c r="I96" s="9"/>
      <c r="J96" s="9"/>
      <c r="K96" s="9"/>
    </row>
    <row r="97" spans="1:11" hidden="1" x14ac:dyDescent="0.25">
      <c r="A97" s="9"/>
      <c r="B97" s="9"/>
      <c r="C97" s="9"/>
      <c r="D97" s="9"/>
      <c r="E97" s="9"/>
      <c r="F97" s="9"/>
      <c r="G97" s="9"/>
      <c r="H97" s="9"/>
      <c r="I97" s="9"/>
      <c r="J97" s="9"/>
      <c r="K97" s="9"/>
    </row>
    <row r="98" spans="1:11" hidden="1" x14ac:dyDescent="0.25">
      <c r="A98" s="9"/>
      <c r="B98" s="9"/>
      <c r="C98" s="9"/>
      <c r="D98" s="9"/>
      <c r="E98" s="9"/>
      <c r="F98" s="9"/>
      <c r="G98" s="9"/>
      <c r="H98" s="9"/>
      <c r="I98" s="9"/>
      <c r="J98" s="9"/>
      <c r="K98" s="9"/>
    </row>
    <row r="99" spans="1:11" hidden="1" x14ac:dyDescent="0.25">
      <c r="A99" s="9"/>
      <c r="B99" s="9"/>
      <c r="C99" s="9"/>
      <c r="D99" s="9"/>
      <c r="E99" s="9"/>
      <c r="F99" s="9"/>
      <c r="G99" s="9"/>
      <c r="H99" s="9"/>
      <c r="I99" s="9"/>
      <c r="J99" s="9"/>
      <c r="K99" s="9"/>
    </row>
    <row r="100" spans="1:11" hidden="1" x14ac:dyDescent="0.25">
      <c r="A100" s="9"/>
      <c r="B100" s="9"/>
      <c r="C100" s="9"/>
      <c r="D100" s="9"/>
      <c r="E100" s="9"/>
      <c r="F100" s="9"/>
      <c r="G100" s="9"/>
      <c r="H100" s="9"/>
      <c r="I100" s="9"/>
      <c r="J100" s="9"/>
      <c r="K100" s="9"/>
    </row>
    <row r="101" spans="1:11" hidden="1" x14ac:dyDescent="0.25">
      <c r="A101" s="9"/>
      <c r="B101" s="9"/>
      <c r="C101" s="9"/>
      <c r="D101" s="9"/>
      <c r="E101" s="9"/>
      <c r="F101" s="9"/>
      <c r="G101" s="9"/>
      <c r="H101" s="9"/>
      <c r="I101" s="9"/>
      <c r="J101" s="9"/>
      <c r="K101" s="9"/>
    </row>
    <row r="102" spans="1:11" hidden="1" x14ac:dyDescent="0.25">
      <c r="A102" s="9"/>
      <c r="B102" s="9"/>
      <c r="C102" s="9"/>
      <c r="D102" s="9"/>
      <c r="E102" s="9"/>
      <c r="F102" s="9"/>
      <c r="G102" s="9"/>
      <c r="H102" s="9"/>
      <c r="I102" s="9"/>
      <c r="J102" s="9"/>
      <c r="K102" s="9"/>
    </row>
    <row r="103" spans="1:11" hidden="1" x14ac:dyDescent="0.25">
      <c r="A103" s="9"/>
      <c r="B103" s="9"/>
      <c r="C103" s="9"/>
      <c r="D103" s="9"/>
      <c r="E103" s="9"/>
      <c r="F103" s="9"/>
      <c r="G103" s="9"/>
      <c r="H103" s="9"/>
      <c r="I103" s="9"/>
      <c r="J103" s="9"/>
      <c r="K103" s="9"/>
    </row>
    <row r="104" spans="1:11" hidden="1" x14ac:dyDescent="0.25">
      <c r="A104" s="9"/>
      <c r="B104" s="9"/>
      <c r="C104" s="9"/>
      <c r="D104" s="9"/>
      <c r="E104" s="9"/>
      <c r="F104" s="9"/>
      <c r="G104" s="9"/>
      <c r="H104" s="9"/>
      <c r="I104" s="9"/>
      <c r="J104" s="9"/>
      <c r="K104" s="9"/>
    </row>
    <row r="105" spans="1:11" hidden="1" x14ac:dyDescent="0.25">
      <c r="A105" s="9"/>
      <c r="B105" s="9"/>
      <c r="C105" s="9"/>
      <c r="D105" s="9"/>
      <c r="E105" s="9"/>
      <c r="F105" s="9"/>
      <c r="G105" s="9"/>
      <c r="H105" s="9"/>
      <c r="I105" s="9"/>
      <c r="J105" s="9"/>
      <c r="K105" s="9"/>
    </row>
    <row r="106" spans="1:11" hidden="1" x14ac:dyDescent="0.25">
      <c r="A106" s="9"/>
      <c r="B106" s="9"/>
      <c r="C106" s="9"/>
      <c r="D106" s="9"/>
      <c r="E106" s="9"/>
      <c r="F106" s="9"/>
      <c r="G106" s="9"/>
      <c r="H106" s="9"/>
      <c r="I106" s="9"/>
      <c r="J106" s="9"/>
      <c r="K106" s="9"/>
    </row>
    <row r="107" spans="1:11" hidden="1" x14ac:dyDescent="0.25">
      <c r="A107" s="9"/>
      <c r="B107" s="9"/>
      <c r="C107" s="9"/>
      <c r="D107" s="9"/>
      <c r="E107" s="9"/>
      <c r="F107" s="9"/>
      <c r="G107" s="9"/>
      <c r="H107" s="9"/>
      <c r="I107" s="9"/>
      <c r="J107" s="9"/>
      <c r="K107" s="9"/>
    </row>
    <row r="108" spans="1:11" hidden="1" x14ac:dyDescent="0.25">
      <c r="A108" s="9"/>
      <c r="B108" s="9"/>
      <c r="C108" s="9"/>
      <c r="D108" s="9"/>
      <c r="E108" s="9"/>
      <c r="F108" s="9"/>
      <c r="G108" s="9"/>
      <c r="H108" s="9"/>
      <c r="I108" s="9"/>
      <c r="J108" s="9"/>
      <c r="K108" s="9"/>
    </row>
    <row r="109" spans="1:11" hidden="1" x14ac:dyDescent="0.25">
      <c r="A109" s="9"/>
      <c r="B109" s="9"/>
      <c r="C109" s="9"/>
      <c r="D109" s="9"/>
      <c r="E109" s="9"/>
      <c r="F109" s="9"/>
      <c r="G109" s="9"/>
      <c r="H109" s="9"/>
      <c r="I109" s="9"/>
      <c r="J109" s="9"/>
      <c r="K109" s="9"/>
    </row>
    <row r="110" spans="1:11" hidden="1" x14ac:dyDescent="0.25">
      <c r="A110" s="9"/>
      <c r="B110" s="9"/>
      <c r="C110" s="9"/>
      <c r="D110" s="9"/>
      <c r="E110" s="9"/>
      <c r="F110" s="9"/>
      <c r="G110" s="9"/>
      <c r="H110" s="9"/>
      <c r="I110" s="9"/>
      <c r="J110" s="9"/>
      <c r="K110" s="9"/>
    </row>
    <row r="111" spans="1:11" hidden="1" x14ac:dyDescent="0.25">
      <c r="A111" s="9"/>
      <c r="B111" s="9"/>
      <c r="C111" s="9"/>
      <c r="D111" s="9"/>
      <c r="E111" s="9"/>
      <c r="F111" s="9"/>
      <c r="G111" s="9"/>
      <c r="H111" s="9"/>
      <c r="I111" s="9"/>
      <c r="J111" s="9"/>
      <c r="K111" s="9"/>
    </row>
    <row r="112" spans="1:11" hidden="1" x14ac:dyDescent="0.25">
      <c r="A112" s="9"/>
      <c r="B112" s="9"/>
      <c r="C112" s="9"/>
      <c r="D112" s="9"/>
      <c r="E112" s="9"/>
      <c r="F112" s="9"/>
      <c r="G112" s="9"/>
      <c r="H112" s="9"/>
      <c r="I112" s="9"/>
      <c r="J112" s="9"/>
      <c r="K112" s="9"/>
    </row>
    <row r="113" spans="1:11" hidden="1" x14ac:dyDescent="0.25">
      <c r="A113" s="9"/>
      <c r="B113" s="9"/>
      <c r="C113" s="9"/>
      <c r="D113" s="9"/>
      <c r="E113" s="9"/>
      <c r="F113" s="9"/>
      <c r="G113" s="9"/>
      <c r="H113" s="9"/>
      <c r="I113" s="9"/>
      <c r="J113" s="9"/>
      <c r="K113" s="9"/>
    </row>
    <row r="114" spans="1:11" hidden="1" x14ac:dyDescent="0.25">
      <c r="A114" s="9"/>
      <c r="B114" s="9"/>
      <c r="C114" s="9"/>
      <c r="D114" s="9"/>
      <c r="E114" s="9"/>
      <c r="F114" s="9"/>
      <c r="G114" s="9"/>
      <c r="H114" s="9"/>
      <c r="I114" s="9"/>
      <c r="J114" s="9"/>
      <c r="K114" s="9"/>
    </row>
    <row r="115" spans="1:11" hidden="1" x14ac:dyDescent="0.25">
      <c r="A115" s="9"/>
      <c r="B115" s="9"/>
      <c r="C115" s="9"/>
      <c r="D115" s="9"/>
      <c r="E115" s="9"/>
      <c r="F115" s="9"/>
      <c r="G115" s="9"/>
      <c r="H115" s="9"/>
      <c r="I115" s="9"/>
      <c r="J115" s="9"/>
      <c r="K115" s="9"/>
    </row>
    <row r="116" spans="1:11" hidden="1" x14ac:dyDescent="0.25">
      <c r="A116" s="9"/>
      <c r="B116" s="9"/>
      <c r="C116" s="9"/>
      <c r="D116" s="9"/>
      <c r="E116" s="9"/>
      <c r="F116" s="9"/>
      <c r="G116" s="9"/>
      <c r="H116" s="9"/>
      <c r="I116" s="9"/>
      <c r="J116" s="9"/>
      <c r="K116" s="9"/>
    </row>
    <row r="117" spans="1:11" hidden="1" x14ac:dyDescent="0.25">
      <c r="A117" s="9"/>
      <c r="B117" s="9"/>
      <c r="C117" s="9"/>
      <c r="D117" s="9"/>
      <c r="E117" s="9"/>
      <c r="F117" s="9"/>
      <c r="G117" s="9"/>
      <c r="H117" s="9"/>
      <c r="I117" s="9"/>
      <c r="J117" s="9"/>
      <c r="K117" s="9"/>
    </row>
    <row r="118" spans="1:11" hidden="1" x14ac:dyDescent="0.25">
      <c r="A118" s="9"/>
      <c r="B118" s="9"/>
      <c r="C118" s="9"/>
      <c r="D118" s="9"/>
      <c r="E118" s="9"/>
      <c r="F118" s="9"/>
      <c r="G118" s="9"/>
      <c r="H118" s="9"/>
      <c r="I118" s="9"/>
      <c r="J118" s="9"/>
      <c r="K118" s="9"/>
    </row>
    <row r="119" spans="1:11" hidden="1" x14ac:dyDescent="0.25">
      <c r="A119" s="9"/>
      <c r="B119" s="9"/>
      <c r="C119" s="9"/>
      <c r="D119" s="9"/>
      <c r="E119" s="9"/>
      <c r="F119" s="9"/>
      <c r="G119" s="9"/>
      <c r="H119" s="9"/>
      <c r="I119" s="9"/>
      <c r="J119" s="9"/>
      <c r="K119" s="9"/>
    </row>
    <row r="120" spans="1:11" hidden="1" x14ac:dyDescent="0.25">
      <c r="A120" s="9"/>
      <c r="B120" s="9"/>
      <c r="C120" s="9"/>
      <c r="D120" s="9"/>
      <c r="E120" s="9"/>
      <c r="F120" s="9"/>
      <c r="G120" s="9"/>
      <c r="H120" s="9"/>
      <c r="I120" s="9"/>
      <c r="J120" s="9"/>
      <c r="K120" s="9"/>
    </row>
    <row r="121" spans="1:11" hidden="1" x14ac:dyDescent="0.25">
      <c r="A121" s="9"/>
      <c r="B121" s="9"/>
      <c r="C121" s="9"/>
      <c r="D121" s="9"/>
      <c r="E121" s="9"/>
      <c r="F121" s="9"/>
      <c r="G121" s="9"/>
      <c r="H121" s="9"/>
      <c r="I121" s="9"/>
      <c r="J121" s="9"/>
      <c r="K121" s="9"/>
    </row>
    <row r="122" spans="1:11" hidden="1" x14ac:dyDescent="0.25">
      <c r="A122" s="9"/>
      <c r="B122" s="9"/>
      <c r="C122" s="9"/>
      <c r="D122" s="9"/>
      <c r="E122" s="9"/>
      <c r="F122" s="9"/>
      <c r="G122" s="9"/>
      <c r="H122" s="9"/>
      <c r="I122" s="9"/>
      <c r="J122" s="9"/>
      <c r="K122" s="9"/>
    </row>
    <row r="123" spans="1:11" hidden="1" x14ac:dyDescent="0.25">
      <c r="A123" s="9"/>
      <c r="B123" s="9"/>
      <c r="C123" s="9"/>
      <c r="D123" s="9"/>
      <c r="E123" s="9"/>
      <c r="F123" s="9"/>
      <c r="G123" s="9"/>
      <c r="H123" s="9"/>
      <c r="I123" s="9"/>
      <c r="J123" s="9"/>
      <c r="K123" s="9"/>
    </row>
    <row r="124" spans="1:11" hidden="1" x14ac:dyDescent="0.25">
      <c r="A124" s="9"/>
      <c r="B124" s="9"/>
      <c r="C124" s="9"/>
      <c r="D124" s="9"/>
      <c r="E124" s="9"/>
      <c r="F124" s="9"/>
      <c r="G124" s="9"/>
      <c r="H124" s="9"/>
      <c r="I124" s="9"/>
      <c r="J124" s="9"/>
      <c r="K124" s="9"/>
    </row>
    <row r="125" spans="1:11" hidden="1" x14ac:dyDescent="0.25">
      <c r="A125" s="9"/>
      <c r="B125" s="9"/>
      <c r="C125" s="9"/>
      <c r="D125" s="9"/>
      <c r="E125" s="9"/>
      <c r="F125" s="9"/>
      <c r="G125" s="9"/>
      <c r="H125" s="9"/>
      <c r="I125" s="9"/>
      <c r="J125" s="9"/>
      <c r="K125" s="9"/>
    </row>
    <row r="126" spans="1:11" hidden="1" x14ac:dyDescent="0.25">
      <c r="A126" s="9"/>
      <c r="B126" s="9"/>
      <c r="C126" s="9"/>
      <c r="D126" s="9"/>
      <c r="E126" s="9"/>
      <c r="F126" s="9"/>
      <c r="G126" s="9"/>
      <c r="H126" s="9"/>
      <c r="I126" s="9"/>
      <c r="J126" s="9"/>
      <c r="K126" s="9"/>
    </row>
    <row r="127" spans="1:11" hidden="1" x14ac:dyDescent="0.25">
      <c r="A127" s="9"/>
      <c r="B127" s="9"/>
      <c r="C127" s="9"/>
      <c r="D127" s="9"/>
      <c r="E127" s="9"/>
      <c r="F127" s="9"/>
      <c r="G127" s="9"/>
      <c r="H127" s="9"/>
      <c r="I127" s="9"/>
      <c r="J127" s="9"/>
      <c r="K127" s="9"/>
    </row>
    <row r="128" spans="1:11" hidden="1" x14ac:dyDescent="0.25">
      <c r="A128" s="9"/>
      <c r="B128" s="9"/>
      <c r="C128" s="9"/>
      <c r="D128" s="9"/>
      <c r="E128" s="9"/>
      <c r="F128" s="9"/>
      <c r="G128" s="9"/>
      <c r="H128" s="9"/>
      <c r="I128" s="9"/>
      <c r="J128" s="9"/>
      <c r="K128" s="9"/>
    </row>
    <row r="129" spans="1:11" hidden="1" x14ac:dyDescent="0.25">
      <c r="A129" s="9"/>
      <c r="B129" s="9"/>
      <c r="C129" s="9"/>
      <c r="D129" s="9"/>
      <c r="E129" s="9"/>
      <c r="F129" s="9"/>
      <c r="G129" s="9"/>
      <c r="H129" s="9"/>
      <c r="I129" s="9"/>
      <c r="J129" s="9"/>
      <c r="K129" s="9"/>
    </row>
    <row r="130" spans="1:11" hidden="1" x14ac:dyDescent="0.25">
      <c r="A130" s="9"/>
      <c r="B130" s="9"/>
      <c r="C130" s="9"/>
      <c r="D130" s="9"/>
      <c r="E130" s="9"/>
      <c r="F130" s="9"/>
      <c r="G130" s="9"/>
      <c r="H130" s="9"/>
      <c r="I130" s="9"/>
      <c r="J130" s="9"/>
      <c r="K130" s="9"/>
    </row>
    <row r="131" spans="1:11" hidden="1" x14ac:dyDescent="0.25">
      <c r="A131" s="9"/>
      <c r="B131" s="9"/>
      <c r="C131" s="9"/>
      <c r="D131" s="9"/>
      <c r="E131" s="9"/>
      <c r="F131" s="9"/>
      <c r="G131" s="9"/>
      <c r="H131" s="9"/>
      <c r="I131" s="9"/>
      <c r="J131" s="9"/>
      <c r="K131" s="9"/>
    </row>
    <row r="132" spans="1:11" hidden="1" x14ac:dyDescent="0.25">
      <c r="A132" s="9"/>
      <c r="B132" s="9"/>
      <c r="C132" s="9"/>
      <c r="D132" s="9"/>
      <c r="E132" s="9"/>
      <c r="F132" s="9"/>
      <c r="G132" s="9"/>
      <c r="H132" s="9"/>
      <c r="I132" s="9"/>
      <c r="J132" s="9"/>
      <c r="K132" s="9"/>
    </row>
    <row r="133" spans="1:11" hidden="1" x14ac:dyDescent="0.25">
      <c r="A133" s="9"/>
      <c r="B133" s="9"/>
      <c r="C133" s="9"/>
      <c r="D133" s="9"/>
      <c r="E133" s="9"/>
      <c r="F133" s="9"/>
      <c r="G133" s="9"/>
      <c r="H133" s="9"/>
      <c r="I133" s="9"/>
      <c r="J133" s="9"/>
      <c r="K133" s="9"/>
    </row>
    <row r="134" spans="1:11" hidden="1" x14ac:dyDescent="0.25">
      <c r="A134" s="9"/>
      <c r="B134" s="9"/>
      <c r="C134" s="9"/>
      <c r="D134" s="9"/>
      <c r="E134" s="9"/>
      <c r="F134" s="9"/>
      <c r="G134" s="9"/>
      <c r="H134" s="9"/>
      <c r="I134" s="9"/>
      <c r="J134" s="9"/>
      <c r="K134" s="9"/>
    </row>
    <row r="135" spans="1:11" hidden="1" x14ac:dyDescent="0.25">
      <c r="A135" s="9"/>
      <c r="B135" s="9"/>
      <c r="C135" s="9"/>
      <c r="D135" s="9"/>
      <c r="E135" s="9"/>
      <c r="F135" s="9"/>
      <c r="G135" s="9"/>
      <c r="H135" s="9"/>
      <c r="I135" s="9"/>
      <c r="J135" s="9"/>
      <c r="K135" s="9"/>
    </row>
    <row r="136" spans="1:11" hidden="1" x14ac:dyDescent="0.25">
      <c r="A136" s="9"/>
      <c r="B136" s="9"/>
      <c r="C136" s="9"/>
      <c r="D136" s="9"/>
      <c r="E136" s="9"/>
      <c r="F136" s="9"/>
      <c r="G136" s="9"/>
      <c r="H136" s="9"/>
      <c r="I136" s="9"/>
      <c r="J136" s="9"/>
      <c r="K136" s="9"/>
    </row>
    <row r="137" spans="1:11" hidden="1" x14ac:dyDescent="0.25">
      <c r="A137" s="9"/>
      <c r="B137" s="9"/>
      <c r="C137" s="9"/>
      <c r="D137" s="9"/>
      <c r="E137" s="9"/>
      <c r="F137" s="9"/>
      <c r="G137" s="9"/>
      <c r="H137" s="9"/>
      <c r="I137" s="9"/>
      <c r="J137" s="9"/>
      <c r="K137" s="9"/>
    </row>
    <row r="138" spans="1:11" hidden="1" x14ac:dyDescent="0.25">
      <c r="A138" s="9"/>
      <c r="B138" s="9"/>
      <c r="C138" s="9"/>
      <c r="D138" s="9"/>
      <c r="E138" s="9"/>
      <c r="F138" s="9"/>
      <c r="G138" s="9"/>
      <c r="H138" s="9"/>
      <c r="I138" s="9"/>
      <c r="J138" s="9"/>
      <c r="K138" s="9"/>
    </row>
    <row r="139" spans="1:11" hidden="1" x14ac:dyDescent="0.25">
      <c r="A139" s="9"/>
      <c r="B139" s="9"/>
      <c r="C139" s="9"/>
      <c r="D139" s="9"/>
      <c r="E139" s="9"/>
      <c r="F139" s="9"/>
      <c r="G139" s="9"/>
      <c r="H139" s="9"/>
      <c r="I139" s="9"/>
      <c r="J139" s="9"/>
      <c r="K139" s="9"/>
    </row>
    <row r="140" spans="1:11" hidden="1" x14ac:dyDescent="0.25">
      <c r="A140" s="9"/>
      <c r="B140" s="9"/>
      <c r="C140" s="9"/>
      <c r="D140" s="9"/>
      <c r="E140" s="9"/>
      <c r="F140" s="9"/>
      <c r="G140" s="9"/>
      <c r="H140" s="9"/>
      <c r="I140" s="9"/>
      <c r="J140" s="9"/>
      <c r="K140" s="9"/>
    </row>
    <row r="141" spans="1:11" hidden="1" x14ac:dyDescent="0.25">
      <c r="A141" s="9"/>
      <c r="B141" s="9"/>
      <c r="C141" s="9"/>
      <c r="D141" s="9"/>
      <c r="E141" s="9"/>
      <c r="F141" s="9"/>
      <c r="G141" s="9"/>
      <c r="H141" s="9"/>
      <c r="I141" s="9"/>
      <c r="J141" s="9"/>
      <c r="K141" s="9"/>
    </row>
    <row r="142" spans="1:11" hidden="1" x14ac:dyDescent="0.25">
      <c r="A142" s="9"/>
      <c r="B142" s="9"/>
      <c r="C142" s="9"/>
      <c r="D142" s="9"/>
      <c r="E142" s="9"/>
      <c r="F142" s="9"/>
      <c r="G142" s="9"/>
      <c r="H142" s="9"/>
      <c r="I142" s="9"/>
      <c r="J142" s="9"/>
      <c r="K142" s="9"/>
    </row>
    <row r="143" spans="1:11" hidden="1" x14ac:dyDescent="0.25">
      <c r="A143" s="9"/>
      <c r="B143" s="9"/>
      <c r="C143" s="9"/>
      <c r="D143" s="9"/>
      <c r="E143" s="9"/>
      <c r="F143" s="9"/>
      <c r="G143" s="9"/>
      <c r="H143" s="9"/>
      <c r="I143" s="9"/>
      <c r="J143" s="9"/>
      <c r="K143" s="9"/>
    </row>
    <row r="144" spans="1:11" hidden="1" x14ac:dyDescent="0.25">
      <c r="A144" s="9"/>
      <c r="B144" s="9"/>
      <c r="C144" s="9"/>
      <c r="D144" s="9"/>
      <c r="E144" s="9"/>
      <c r="F144" s="9"/>
      <c r="G144" s="9"/>
      <c r="H144" s="9"/>
      <c r="I144" s="9"/>
      <c r="J144" s="9"/>
      <c r="K144" s="9"/>
    </row>
    <row r="145" spans="1:11" hidden="1" x14ac:dyDescent="0.25">
      <c r="A145" s="9"/>
      <c r="B145" s="9"/>
      <c r="C145" s="9"/>
      <c r="D145" s="9"/>
      <c r="E145" s="9"/>
      <c r="F145" s="9"/>
      <c r="G145" s="9"/>
      <c r="H145" s="9"/>
      <c r="I145" s="9"/>
      <c r="J145" s="9"/>
      <c r="K145" s="9"/>
    </row>
    <row r="146" spans="1:11" hidden="1" x14ac:dyDescent="0.25">
      <c r="A146" s="9"/>
      <c r="B146" s="9"/>
      <c r="C146" s="9"/>
      <c r="D146" s="9"/>
      <c r="E146" s="9"/>
      <c r="F146" s="9"/>
      <c r="G146" s="9"/>
      <c r="H146" s="9"/>
      <c r="I146" s="9"/>
      <c r="J146" s="9"/>
      <c r="K146" s="9"/>
    </row>
    <row r="147" spans="1:11" hidden="1" x14ac:dyDescent="0.25">
      <c r="A147" s="9"/>
      <c r="B147" s="9"/>
      <c r="C147" s="9"/>
      <c r="D147" s="9"/>
      <c r="E147" s="9"/>
      <c r="F147" s="9"/>
      <c r="G147" s="9"/>
      <c r="H147" s="9"/>
      <c r="I147" s="9"/>
      <c r="J147" s="9"/>
      <c r="K147" s="9"/>
    </row>
    <row r="148" spans="1:11" hidden="1" x14ac:dyDescent="0.25">
      <c r="A148" s="9"/>
      <c r="B148" s="9"/>
      <c r="C148" s="9"/>
      <c r="D148" s="9"/>
      <c r="E148" s="9"/>
      <c r="F148" s="9"/>
      <c r="G148" s="9"/>
      <c r="H148" s="9"/>
      <c r="I148" s="9"/>
      <c r="J148" s="9"/>
      <c r="K148" s="9"/>
    </row>
    <row r="149" spans="1:11" hidden="1" x14ac:dyDescent="0.25">
      <c r="A149" s="9"/>
      <c r="B149" s="9"/>
      <c r="C149" s="9"/>
      <c r="D149" s="9"/>
      <c r="E149" s="9"/>
      <c r="F149" s="9"/>
      <c r="G149" s="9"/>
      <c r="H149" s="9"/>
      <c r="I149" s="9"/>
      <c r="J149" s="9"/>
      <c r="K149" s="9"/>
    </row>
    <row r="150" spans="1:11" hidden="1" x14ac:dyDescent="0.25">
      <c r="A150" s="9"/>
      <c r="B150" s="9"/>
      <c r="C150" s="9"/>
      <c r="D150" s="9"/>
      <c r="E150" s="9"/>
      <c r="F150" s="9"/>
      <c r="G150" s="9"/>
      <c r="H150" s="9"/>
      <c r="I150" s="9"/>
      <c r="J150" s="9"/>
      <c r="K150" s="9"/>
    </row>
    <row r="151" spans="1:11" hidden="1" x14ac:dyDescent="0.25">
      <c r="A151" s="9"/>
      <c r="B151" s="9"/>
      <c r="C151" s="9"/>
      <c r="D151" s="9"/>
      <c r="E151" s="9"/>
      <c r="F151" s="9"/>
      <c r="G151" s="9"/>
      <c r="H151" s="9"/>
      <c r="I151" s="9"/>
      <c r="J151" s="9"/>
      <c r="K151" s="9"/>
    </row>
    <row r="152" spans="1:11" hidden="1" x14ac:dyDescent="0.25">
      <c r="A152" s="9"/>
      <c r="B152" s="9"/>
      <c r="C152" s="9"/>
      <c r="D152" s="9"/>
      <c r="E152" s="9"/>
      <c r="F152" s="9"/>
      <c r="G152" s="9"/>
      <c r="H152" s="9"/>
      <c r="I152" s="9"/>
      <c r="J152" s="9"/>
      <c r="K152" s="9"/>
    </row>
    <row r="153" spans="1:11" hidden="1" x14ac:dyDescent="0.25">
      <c r="A153" s="9"/>
      <c r="B153" s="9"/>
      <c r="C153" s="9"/>
      <c r="D153" s="9"/>
      <c r="E153" s="9"/>
      <c r="F153" s="9"/>
      <c r="G153" s="9"/>
      <c r="H153" s="9"/>
      <c r="I153" s="9"/>
      <c r="J153" s="9"/>
      <c r="K153" s="9"/>
    </row>
    <row r="154" spans="1:11" hidden="1" x14ac:dyDescent="0.25">
      <c r="A154" s="9"/>
      <c r="B154" s="9"/>
      <c r="C154" s="9"/>
      <c r="D154" s="9"/>
      <c r="E154" s="9"/>
      <c r="F154" s="9"/>
      <c r="G154" s="9"/>
      <c r="H154" s="9"/>
      <c r="I154" s="9"/>
      <c r="J154" s="9"/>
      <c r="K154" s="9"/>
    </row>
    <row r="155" spans="1:11" hidden="1" x14ac:dyDescent="0.25">
      <c r="A155" s="9"/>
      <c r="B155" s="9"/>
      <c r="C155" s="9"/>
      <c r="D155" s="9"/>
      <c r="E155" s="9"/>
      <c r="F155" s="9"/>
      <c r="G155" s="9"/>
      <c r="H155" s="9"/>
      <c r="I155" s="9"/>
      <c r="J155" s="9"/>
      <c r="K155" s="9"/>
    </row>
    <row r="156" spans="1:11" hidden="1" x14ac:dyDescent="0.25">
      <c r="A156" s="9"/>
      <c r="B156" s="9"/>
      <c r="C156" s="9"/>
      <c r="D156" s="9"/>
      <c r="E156" s="9"/>
      <c r="F156" s="9"/>
      <c r="G156" s="9"/>
      <c r="H156" s="9"/>
      <c r="I156" s="9"/>
      <c r="J156" s="9"/>
      <c r="K156" s="9"/>
    </row>
    <row r="157" spans="1:11" hidden="1" x14ac:dyDescent="0.25">
      <c r="A157" s="9"/>
      <c r="B157" s="9"/>
      <c r="C157" s="9"/>
      <c r="D157" s="9"/>
      <c r="E157" s="9"/>
      <c r="F157" s="9"/>
      <c r="G157" s="9"/>
      <c r="H157" s="9"/>
      <c r="I157" s="9"/>
      <c r="J157" s="9"/>
      <c r="K157" s="9"/>
    </row>
    <row r="158" spans="1:11" hidden="1" x14ac:dyDescent="0.25">
      <c r="A158" s="9"/>
      <c r="B158" s="9"/>
      <c r="C158" s="9"/>
      <c r="D158" s="9"/>
      <c r="E158" s="9"/>
      <c r="F158" s="9"/>
      <c r="G158" s="9"/>
      <c r="H158" s="9"/>
      <c r="I158" s="9"/>
      <c r="J158" s="9"/>
      <c r="K158" s="9"/>
    </row>
    <row r="159" spans="1:11" hidden="1" x14ac:dyDescent="0.25">
      <c r="A159" s="9"/>
      <c r="B159" s="9"/>
      <c r="C159" s="9"/>
      <c r="D159" s="9"/>
      <c r="E159" s="9"/>
      <c r="F159" s="9"/>
      <c r="G159" s="9"/>
      <c r="H159" s="9"/>
      <c r="I159" s="9"/>
      <c r="J159" s="9"/>
      <c r="K159" s="9"/>
    </row>
    <row r="160" spans="1:11" hidden="1" x14ac:dyDescent="0.25">
      <c r="A160" s="9"/>
      <c r="B160" s="9"/>
      <c r="C160" s="9"/>
      <c r="D160" s="9"/>
      <c r="E160" s="9"/>
      <c r="F160" s="9"/>
      <c r="G160" s="9"/>
      <c r="H160" s="9"/>
      <c r="I160" s="9"/>
      <c r="J160" s="9"/>
      <c r="K160" s="9"/>
    </row>
    <row r="161" spans="1:11" hidden="1" x14ac:dyDescent="0.25">
      <c r="A161" s="9"/>
      <c r="B161" s="9"/>
      <c r="C161" s="9"/>
      <c r="D161" s="9"/>
      <c r="E161" s="9"/>
      <c r="F161" s="9"/>
      <c r="G161" s="9"/>
      <c r="H161" s="9"/>
      <c r="I161" s="9"/>
      <c r="J161" s="9"/>
      <c r="K161" s="9"/>
    </row>
    <row r="162" spans="1:11" hidden="1" x14ac:dyDescent="0.25">
      <c r="A162" s="9"/>
      <c r="B162" s="9"/>
      <c r="C162" s="9"/>
      <c r="D162" s="9"/>
      <c r="E162" s="9"/>
      <c r="F162" s="9"/>
      <c r="G162" s="9"/>
      <c r="H162" s="9"/>
      <c r="I162" s="9"/>
      <c r="J162" s="9"/>
      <c r="K162" s="9"/>
    </row>
    <row r="163" spans="1:11" hidden="1" x14ac:dyDescent="0.25">
      <c r="A163" s="9"/>
      <c r="B163" s="9"/>
      <c r="C163" s="9"/>
      <c r="D163" s="9"/>
      <c r="E163" s="9"/>
      <c r="F163" s="9"/>
      <c r="G163" s="9"/>
      <c r="H163" s="9"/>
      <c r="I163" s="9"/>
      <c r="J163" s="9"/>
      <c r="K163" s="9"/>
    </row>
    <row r="164" spans="1:11" hidden="1" x14ac:dyDescent="0.25">
      <c r="A164" s="9"/>
      <c r="B164" s="9"/>
      <c r="C164" s="9"/>
      <c r="D164" s="9"/>
      <c r="E164" s="9"/>
      <c r="F164" s="9"/>
      <c r="G164" s="9"/>
      <c r="H164" s="9"/>
      <c r="I164" s="9"/>
      <c r="J164" s="9"/>
      <c r="K164" s="9"/>
    </row>
    <row r="165" spans="1:11" hidden="1" x14ac:dyDescent="0.25">
      <c r="A165" s="9"/>
      <c r="B165" s="9"/>
      <c r="C165" s="9"/>
      <c r="D165" s="9"/>
      <c r="E165" s="9"/>
      <c r="F165" s="9"/>
      <c r="G165" s="9"/>
      <c r="H165" s="9"/>
      <c r="I165" s="9"/>
      <c r="J165" s="9"/>
      <c r="K165" s="9"/>
    </row>
    <row r="166" spans="1:11" hidden="1" x14ac:dyDescent="0.25">
      <c r="A166" s="9"/>
      <c r="B166" s="9"/>
      <c r="C166" s="9"/>
      <c r="D166" s="9"/>
      <c r="E166" s="9"/>
      <c r="F166" s="9"/>
      <c r="G166" s="9"/>
      <c r="H166" s="9"/>
      <c r="I166" s="9"/>
      <c r="J166" s="9"/>
      <c r="K166" s="9"/>
    </row>
    <row r="167" spans="1:11" hidden="1" x14ac:dyDescent="0.25">
      <c r="A167" s="9"/>
      <c r="B167" s="9"/>
      <c r="C167" s="9"/>
      <c r="D167" s="9"/>
      <c r="E167" s="9"/>
      <c r="F167" s="9"/>
      <c r="G167" s="9"/>
      <c r="H167" s="9"/>
      <c r="I167" s="9"/>
      <c r="J167" s="9"/>
      <c r="K167" s="9"/>
    </row>
    <row r="168" spans="1:11" hidden="1" x14ac:dyDescent="0.25">
      <c r="A168" s="9"/>
      <c r="B168" s="9"/>
      <c r="C168" s="9"/>
      <c r="D168" s="9"/>
      <c r="E168" s="9"/>
      <c r="F168" s="9"/>
      <c r="G168" s="9"/>
      <c r="H168" s="9"/>
      <c r="I168" s="9"/>
      <c r="J168" s="9"/>
      <c r="K168" s="9"/>
    </row>
    <row r="169" spans="1:11" hidden="1" x14ac:dyDescent="0.25">
      <c r="A169" s="9"/>
      <c r="B169" s="9"/>
      <c r="C169" s="9"/>
      <c r="D169" s="9"/>
      <c r="E169" s="9"/>
      <c r="F169" s="9"/>
      <c r="G169" s="9"/>
      <c r="H169" s="9"/>
      <c r="I169" s="9"/>
      <c r="J169" s="9"/>
      <c r="K169" s="9"/>
    </row>
    <row r="170" spans="1:11" hidden="1" x14ac:dyDescent="0.25">
      <c r="A170" s="9"/>
      <c r="B170" s="9"/>
      <c r="C170" s="9"/>
      <c r="D170" s="9"/>
      <c r="E170" s="9"/>
      <c r="F170" s="9"/>
      <c r="G170" s="9"/>
      <c r="H170" s="9"/>
      <c r="I170" s="9"/>
      <c r="J170" s="9"/>
      <c r="K170" s="9"/>
    </row>
    <row r="171" spans="1:11" hidden="1" x14ac:dyDescent="0.25">
      <c r="A171" s="9"/>
      <c r="B171" s="9"/>
      <c r="C171" s="9"/>
      <c r="D171" s="9"/>
      <c r="E171" s="9"/>
      <c r="F171" s="9"/>
      <c r="G171" s="9"/>
      <c r="H171" s="9"/>
      <c r="I171" s="9"/>
      <c r="J171" s="9"/>
      <c r="K171" s="9"/>
    </row>
    <row r="172" spans="1:11" hidden="1" x14ac:dyDescent="0.25">
      <c r="A172" s="9"/>
      <c r="B172" s="9"/>
      <c r="C172" s="9"/>
      <c r="D172" s="9"/>
      <c r="E172" s="9"/>
      <c r="F172" s="9"/>
      <c r="G172" s="9"/>
      <c r="H172" s="9"/>
      <c r="I172" s="9"/>
      <c r="J172" s="9"/>
      <c r="K172" s="9"/>
    </row>
    <row r="173" spans="1:11" hidden="1" x14ac:dyDescent="0.25">
      <c r="A173" s="9"/>
      <c r="B173" s="9"/>
      <c r="C173" s="9"/>
      <c r="D173" s="9"/>
      <c r="E173" s="9"/>
      <c r="F173" s="9"/>
      <c r="G173" s="9"/>
      <c r="H173" s="9"/>
      <c r="I173" s="9"/>
      <c r="J173" s="9"/>
      <c r="K173" s="9"/>
    </row>
    <row r="174" spans="1:11" hidden="1" x14ac:dyDescent="0.25">
      <c r="A174" s="9"/>
      <c r="B174" s="9"/>
      <c r="C174" s="9"/>
      <c r="D174" s="9"/>
      <c r="E174" s="9"/>
      <c r="F174" s="9"/>
      <c r="G174" s="9"/>
      <c r="H174" s="9"/>
      <c r="I174" s="9"/>
      <c r="J174" s="9"/>
      <c r="K174" s="9"/>
    </row>
    <row r="175" spans="1:11" hidden="1" x14ac:dyDescent="0.25">
      <c r="A175" s="9"/>
      <c r="B175" s="9"/>
      <c r="C175" s="9"/>
      <c r="D175" s="9"/>
      <c r="E175" s="9"/>
      <c r="F175" s="9"/>
      <c r="G175" s="9"/>
      <c r="H175" s="9"/>
      <c r="I175" s="9"/>
      <c r="J175" s="9"/>
      <c r="K175" s="9"/>
    </row>
    <row r="176" spans="1:11" hidden="1" x14ac:dyDescent="0.25">
      <c r="A176" s="9"/>
      <c r="B176" s="9"/>
      <c r="C176" s="9"/>
      <c r="D176" s="9"/>
      <c r="E176" s="9"/>
      <c r="F176" s="9"/>
      <c r="G176" s="9"/>
      <c r="H176" s="9"/>
      <c r="I176" s="9"/>
      <c r="J176" s="9"/>
      <c r="K176" s="9"/>
    </row>
    <row r="177" spans="1:11" hidden="1" x14ac:dyDescent="0.25">
      <c r="A177" s="9"/>
      <c r="B177" s="9"/>
      <c r="C177" s="9"/>
      <c r="D177" s="9"/>
      <c r="E177" s="9"/>
      <c r="F177" s="9"/>
      <c r="G177" s="9"/>
      <c r="H177" s="9"/>
      <c r="I177" s="9"/>
      <c r="J177" s="9"/>
      <c r="K177" s="9"/>
    </row>
    <row r="178" spans="1:11" hidden="1" x14ac:dyDescent="0.25">
      <c r="A178" s="9"/>
      <c r="B178" s="9"/>
      <c r="C178" s="9"/>
      <c r="D178" s="9"/>
      <c r="E178" s="9"/>
      <c r="F178" s="9"/>
      <c r="G178" s="9"/>
      <c r="H178" s="9"/>
      <c r="I178" s="9"/>
      <c r="J178" s="9"/>
      <c r="K178" s="9"/>
    </row>
    <row r="179" spans="1:11" hidden="1" x14ac:dyDescent="0.25">
      <c r="A179" s="9"/>
      <c r="B179" s="9"/>
      <c r="C179" s="9"/>
      <c r="D179" s="9"/>
      <c r="E179" s="9"/>
      <c r="F179" s="9"/>
      <c r="G179" s="9"/>
      <c r="H179" s="9"/>
      <c r="I179" s="9"/>
      <c r="J179" s="9"/>
      <c r="K179" s="9"/>
    </row>
    <row r="180" spans="1:11" hidden="1" x14ac:dyDescent="0.25">
      <c r="A180" s="9"/>
      <c r="B180" s="9"/>
      <c r="C180" s="9"/>
      <c r="D180" s="9"/>
      <c r="E180" s="9"/>
      <c r="F180" s="9"/>
      <c r="G180" s="9"/>
      <c r="H180" s="9"/>
      <c r="I180" s="9"/>
      <c r="J180" s="9"/>
      <c r="K180" s="9"/>
    </row>
    <row r="181" spans="1:11" hidden="1" x14ac:dyDescent="0.25">
      <c r="A181" s="9"/>
      <c r="B181" s="9"/>
      <c r="C181" s="9"/>
      <c r="D181" s="9"/>
      <c r="E181" s="9"/>
      <c r="F181" s="9"/>
      <c r="G181" s="9"/>
      <c r="H181" s="9"/>
      <c r="I181" s="9"/>
      <c r="J181" s="9"/>
      <c r="K181" s="9"/>
    </row>
    <row r="182" spans="1:11" hidden="1" x14ac:dyDescent="0.25">
      <c r="A182" s="9"/>
      <c r="B182" s="9"/>
      <c r="C182" s="9"/>
      <c r="D182" s="9"/>
      <c r="E182" s="9"/>
      <c r="F182" s="9"/>
      <c r="G182" s="9"/>
      <c r="H182" s="9"/>
      <c r="I182" s="9"/>
      <c r="J182" s="9"/>
      <c r="K182" s="9"/>
    </row>
    <row r="183" spans="1:11" hidden="1" x14ac:dyDescent="0.25">
      <c r="A183" s="9"/>
      <c r="B183" s="9"/>
      <c r="C183" s="9"/>
      <c r="D183" s="9"/>
      <c r="E183" s="9"/>
      <c r="F183" s="9"/>
      <c r="G183" s="9"/>
      <c r="H183" s="9"/>
      <c r="I183" s="9"/>
      <c r="J183" s="9"/>
      <c r="K183" s="9"/>
    </row>
    <row r="184" spans="1:11" hidden="1" x14ac:dyDescent="0.25">
      <c r="A184" s="9"/>
      <c r="B184" s="9"/>
      <c r="C184" s="9"/>
      <c r="D184" s="9"/>
      <c r="E184" s="9"/>
      <c r="F184" s="9"/>
      <c r="G184" s="9"/>
      <c r="H184" s="9"/>
      <c r="I184" s="9"/>
      <c r="J184" s="9"/>
      <c r="K184" s="9"/>
    </row>
    <row r="185" spans="1:11" hidden="1" x14ac:dyDescent="0.25">
      <c r="A185" s="9"/>
      <c r="B185" s="9"/>
      <c r="C185" s="9"/>
      <c r="D185" s="9"/>
      <c r="E185" s="9"/>
      <c r="F185" s="9"/>
      <c r="G185" s="9"/>
      <c r="H185" s="9"/>
      <c r="I185" s="9"/>
      <c r="J185" s="9"/>
      <c r="K185" s="9"/>
    </row>
    <row r="186" spans="1:11" hidden="1" x14ac:dyDescent="0.25">
      <c r="A186" s="9"/>
      <c r="B186" s="9"/>
      <c r="C186" s="9"/>
      <c r="D186" s="9"/>
      <c r="E186" s="9"/>
      <c r="F186" s="9"/>
      <c r="G186" s="9"/>
      <c r="H186" s="9"/>
      <c r="I186" s="9"/>
      <c r="J186" s="9"/>
      <c r="K186" s="9"/>
    </row>
    <row r="187" spans="1:11" hidden="1" x14ac:dyDescent="0.25">
      <c r="A187" s="9"/>
      <c r="B187" s="9"/>
      <c r="C187" s="9"/>
      <c r="D187" s="9"/>
      <c r="E187" s="9"/>
      <c r="F187" s="9"/>
      <c r="G187" s="9"/>
      <c r="H187" s="9"/>
      <c r="I187" s="9"/>
      <c r="J187" s="9"/>
      <c r="K187" s="9"/>
    </row>
    <row r="188" spans="1:11" hidden="1" x14ac:dyDescent="0.25">
      <c r="A188" s="9"/>
      <c r="B188" s="9"/>
      <c r="C188" s="9"/>
      <c r="D188" s="9"/>
      <c r="E188" s="9"/>
      <c r="F188" s="9"/>
      <c r="G188" s="9"/>
      <c r="H188" s="9"/>
      <c r="I188" s="9"/>
      <c r="J188" s="9"/>
      <c r="K188" s="9"/>
    </row>
    <row r="189" spans="1:11" hidden="1" x14ac:dyDescent="0.25">
      <c r="A189" s="9"/>
      <c r="B189" s="9"/>
      <c r="C189" s="9"/>
      <c r="D189" s="9"/>
      <c r="E189" s="9"/>
      <c r="F189" s="9"/>
      <c r="G189" s="9"/>
      <c r="H189" s="9"/>
      <c r="I189" s="9"/>
      <c r="J189" s="9"/>
      <c r="K189" s="9"/>
    </row>
    <row r="190" spans="1:11" hidden="1" x14ac:dyDescent="0.25">
      <c r="A190" s="9"/>
      <c r="B190" s="9"/>
      <c r="C190" s="9"/>
      <c r="D190" s="9"/>
      <c r="E190" s="9"/>
      <c r="F190" s="9"/>
      <c r="G190" s="9"/>
      <c r="H190" s="9"/>
      <c r="I190" s="9"/>
      <c r="J190" s="9"/>
      <c r="K190" s="9"/>
    </row>
    <row r="191" spans="1:11" hidden="1" x14ac:dyDescent="0.25">
      <c r="A191" s="9"/>
      <c r="B191" s="9"/>
      <c r="C191" s="9"/>
      <c r="D191" s="9"/>
      <c r="E191" s="9"/>
      <c r="F191" s="9"/>
      <c r="G191" s="9"/>
      <c r="H191" s="9"/>
      <c r="I191" s="9"/>
      <c r="J191" s="9"/>
      <c r="K191" s="9"/>
    </row>
    <row r="192" spans="1:11" hidden="1" x14ac:dyDescent="0.25">
      <c r="A192" s="9"/>
      <c r="B192" s="9"/>
      <c r="C192" s="9"/>
      <c r="D192" s="9"/>
      <c r="E192" s="9"/>
      <c r="F192" s="9"/>
      <c r="G192" s="9"/>
      <c r="H192" s="9"/>
      <c r="I192" s="9"/>
      <c r="J192" s="9"/>
      <c r="K192" s="9"/>
    </row>
    <row r="193" spans="1:11" hidden="1" x14ac:dyDescent="0.25">
      <c r="A193" s="9"/>
      <c r="B193" s="9"/>
      <c r="C193" s="9"/>
      <c r="D193" s="9"/>
      <c r="E193" s="9"/>
      <c r="F193" s="9"/>
      <c r="G193" s="9"/>
      <c r="H193" s="9"/>
      <c r="I193" s="9"/>
      <c r="J193" s="9"/>
      <c r="K193" s="9"/>
    </row>
    <row r="194" spans="1:11" hidden="1" x14ac:dyDescent="0.25">
      <c r="A194" s="9"/>
      <c r="B194" s="9"/>
      <c r="C194" s="9"/>
      <c r="D194" s="9"/>
      <c r="E194" s="9"/>
      <c r="F194" s="9"/>
      <c r="G194" s="9"/>
      <c r="H194" s="9"/>
      <c r="I194" s="9"/>
      <c r="J194" s="9"/>
      <c r="K194" s="9"/>
    </row>
    <row r="195" spans="1:11" hidden="1" x14ac:dyDescent="0.25">
      <c r="A195" s="9"/>
      <c r="B195" s="9"/>
      <c r="C195" s="9"/>
      <c r="D195" s="9"/>
      <c r="E195" s="9"/>
      <c r="F195" s="9"/>
      <c r="G195" s="9"/>
      <c r="H195" s="9"/>
      <c r="I195" s="9"/>
      <c r="J195" s="9"/>
      <c r="K195" s="9"/>
    </row>
    <row r="196" spans="1:11" hidden="1" x14ac:dyDescent="0.25">
      <c r="A196" s="9"/>
      <c r="B196" s="9"/>
      <c r="C196" s="9"/>
      <c r="D196" s="9"/>
      <c r="E196" s="9"/>
      <c r="F196" s="9"/>
      <c r="G196" s="9"/>
      <c r="H196" s="9"/>
      <c r="I196" s="9"/>
      <c r="J196" s="9"/>
      <c r="K196" s="9"/>
    </row>
    <row r="197" spans="1:11" hidden="1" x14ac:dyDescent="0.25">
      <c r="A197" s="9"/>
      <c r="B197" s="9"/>
      <c r="C197" s="9"/>
      <c r="D197" s="9"/>
      <c r="E197" s="9"/>
      <c r="F197" s="9"/>
      <c r="G197" s="9"/>
      <c r="H197" s="9"/>
      <c r="I197" s="9"/>
      <c r="J197" s="9"/>
      <c r="K197" s="9"/>
    </row>
    <row r="198" spans="1:11" hidden="1" x14ac:dyDescent="0.25">
      <c r="A198" s="9"/>
      <c r="B198" s="9"/>
      <c r="C198" s="9"/>
      <c r="D198" s="9"/>
      <c r="E198" s="9"/>
      <c r="F198" s="9"/>
      <c r="G198" s="9"/>
      <c r="H198" s="9"/>
      <c r="I198" s="9"/>
      <c r="J198" s="9"/>
      <c r="K198" s="9"/>
    </row>
    <row r="199" spans="1:11" hidden="1" x14ac:dyDescent="0.25">
      <c r="A199" s="9"/>
      <c r="B199" s="9"/>
      <c r="C199" s="9"/>
      <c r="D199" s="9"/>
      <c r="E199" s="9"/>
      <c r="F199" s="9"/>
      <c r="G199" s="9"/>
      <c r="H199" s="9"/>
      <c r="I199" s="9"/>
      <c r="J199" s="9"/>
      <c r="K199" s="9"/>
    </row>
    <row r="200" spans="1:11" hidden="1" x14ac:dyDescent="0.25">
      <c r="A200" s="9"/>
      <c r="B200" s="9"/>
      <c r="C200" s="9"/>
      <c r="D200" s="9"/>
      <c r="E200" s="9"/>
      <c r="F200" s="9"/>
      <c r="G200" s="9"/>
      <c r="H200" s="9"/>
      <c r="I200" s="9"/>
      <c r="J200" s="9"/>
      <c r="K200" s="9"/>
    </row>
    <row r="201" spans="1:11" hidden="1" x14ac:dyDescent="0.25">
      <c r="A201" s="9"/>
      <c r="B201" s="9"/>
      <c r="C201" s="9"/>
      <c r="D201" s="9"/>
      <c r="E201" s="9"/>
      <c r="F201" s="9"/>
      <c r="G201" s="9"/>
      <c r="H201" s="9"/>
      <c r="I201" s="9"/>
      <c r="J201" s="9"/>
      <c r="K201" s="9"/>
    </row>
    <row r="202" spans="1:11" hidden="1" x14ac:dyDescent="0.25">
      <c r="A202" s="9"/>
      <c r="B202" s="9"/>
      <c r="C202" s="9"/>
      <c r="D202" s="9"/>
      <c r="E202" s="9"/>
      <c r="F202" s="9"/>
      <c r="G202" s="9"/>
      <c r="H202" s="9"/>
      <c r="I202" s="9"/>
      <c r="J202" s="9"/>
      <c r="K202" s="9"/>
    </row>
    <row r="203" spans="1:11" hidden="1" x14ac:dyDescent="0.25">
      <c r="A203" s="9"/>
      <c r="B203" s="9"/>
      <c r="C203" s="9"/>
      <c r="D203" s="9"/>
      <c r="E203" s="9"/>
      <c r="F203" s="9"/>
      <c r="G203" s="9"/>
      <c r="H203" s="9"/>
      <c r="I203" s="9"/>
      <c r="J203" s="9"/>
      <c r="K203" s="9"/>
    </row>
    <row r="204" spans="1:11" hidden="1" x14ac:dyDescent="0.25">
      <c r="A204" s="9"/>
      <c r="B204" s="9"/>
      <c r="C204" s="9"/>
      <c r="D204" s="9"/>
      <c r="E204" s="9"/>
      <c r="F204" s="9"/>
      <c r="G204" s="9"/>
      <c r="H204" s="9"/>
      <c r="I204" s="9"/>
      <c r="J204" s="9"/>
      <c r="K204" s="9"/>
    </row>
    <row r="205" spans="1:11" hidden="1" x14ac:dyDescent="0.25">
      <c r="A205" s="9"/>
      <c r="B205" s="9"/>
      <c r="C205" s="9"/>
      <c r="D205" s="9"/>
      <c r="E205" s="9"/>
      <c r="F205" s="9"/>
      <c r="G205" s="9"/>
      <c r="H205" s="9"/>
      <c r="I205" s="9"/>
      <c r="J205" s="9"/>
      <c r="K205" s="9"/>
    </row>
    <row r="206" spans="1:11" hidden="1" x14ac:dyDescent="0.25">
      <c r="A206" s="9"/>
      <c r="B206" s="9"/>
      <c r="C206" s="9"/>
      <c r="D206" s="9"/>
      <c r="E206" s="9"/>
      <c r="F206" s="9"/>
      <c r="G206" s="9"/>
      <c r="H206" s="9"/>
      <c r="I206" s="9"/>
      <c r="J206" s="9"/>
      <c r="K206" s="9"/>
    </row>
    <row r="207" spans="1:11" hidden="1" x14ac:dyDescent="0.25">
      <c r="A207" s="9"/>
      <c r="B207" s="9"/>
      <c r="C207" s="9"/>
      <c r="D207" s="9"/>
      <c r="E207" s="9"/>
      <c r="F207" s="9"/>
      <c r="G207" s="9"/>
      <c r="H207" s="9"/>
      <c r="I207" s="9"/>
      <c r="J207" s="9"/>
      <c r="K207" s="9"/>
    </row>
    <row r="208" spans="1:11" hidden="1" x14ac:dyDescent="0.25">
      <c r="A208" s="9"/>
      <c r="B208" s="9"/>
      <c r="C208" s="9"/>
      <c r="D208" s="9"/>
      <c r="E208" s="9"/>
      <c r="F208" s="9"/>
      <c r="G208" s="9"/>
      <c r="H208" s="9"/>
      <c r="I208" s="9"/>
      <c r="J208" s="9"/>
      <c r="K208" s="9"/>
    </row>
    <row r="209" spans="1:11" hidden="1" x14ac:dyDescent="0.25">
      <c r="A209" s="9"/>
      <c r="B209" s="9"/>
      <c r="C209" s="9"/>
      <c r="D209" s="9"/>
      <c r="E209" s="9"/>
      <c r="F209" s="9"/>
      <c r="G209" s="9"/>
      <c r="H209" s="9"/>
      <c r="I209" s="9"/>
      <c r="J209" s="9"/>
      <c r="K209" s="9"/>
    </row>
    <row r="210" spans="1:11" hidden="1" x14ac:dyDescent="0.25">
      <c r="A210" s="9"/>
      <c r="B210" s="9"/>
      <c r="C210" s="9"/>
      <c r="D210" s="9"/>
      <c r="E210" s="9"/>
      <c r="F210" s="9"/>
      <c r="G210" s="9"/>
      <c r="H210" s="9"/>
      <c r="I210" s="9"/>
      <c r="J210" s="9"/>
      <c r="K210" s="9"/>
    </row>
    <row r="211" spans="1:11" hidden="1" x14ac:dyDescent="0.25">
      <c r="A211" s="9"/>
      <c r="B211" s="9"/>
      <c r="C211" s="9"/>
      <c r="D211" s="9"/>
      <c r="E211" s="9"/>
      <c r="F211" s="9"/>
      <c r="G211" s="9"/>
      <c r="H211" s="9"/>
      <c r="I211" s="9"/>
      <c r="J211" s="9"/>
      <c r="K211" s="9"/>
    </row>
    <row r="212" spans="1:11" hidden="1" x14ac:dyDescent="0.25">
      <c r="A212" s="9"/>
      <c r="B212" s="9"/>
      <c r="C212" s="9"/>
      <c r="D212" s="9"/>
      <c r="E212" s="9"/>
      <c r="F212" s="9"/>
      <c r="G212" s="9"/>
      <c r="H212" s="9"/>
      <c r="I212" s="9"/>
      <c r="J212" s="9"/>
      <c r="K212" s="9"/>
    </row>
    <row r="213" spans="1:11" hidden="1" x14ac:dyDescent="0.25">
      <c r="A213" s="9"/>
      <c r="B213" s="9"/>
      <c r="C213" s="9"/>
      <c r="D213" s="9"/>
      <c r="E213" s="9"/>
      <c r="F213" s="9"/>
      <c r="G213" s="9"/>
      <c r="H213" s="9"/>
      <c r="I213" s="9"/>
      <c r="J213" s="9"/>
      <c r="K213" s="9"/>
    </row>
    <row r="214" spans="1:11" hidden="1" x14ac:dyDescent="0.25">
      <c r="A214" s="9"/>
      <c r="B214" s="9"/>
      <c r="C214" s="9"/>
      <c r="D214" s="9"/>
      <c r="E214" s="9"/>
      <c r="F214" s="9"/>
      <c r="G214" s="9"/>
      <c r="H214" s="9"/>
      <c r="I214" s="9"/>
      <c r="J214" s="9"/>
      <c r="K214" s="9"/>
    </row>
    <row r="215" spans="1:11" hidden="1" x14ac:dyDescent="0.25">
      <c r="A215" s="9"/>
      <c r="B215" s="9"/>
      <c r="C215" s="9"/>
      <c r="D215" s="9"/>
      <c r="E215" s="9"/>
      <c r="F215" s="9"/>
      <c r="G215" s="9"/>
      <c r="H215" s="9"/>
      <c r="I215" s="9"/>
      <c r="J215" s="9"/>
      <c r="K215" s="9"/>
    </row>
    <row r="216" spans="1:11" hidden="1" x14ac:dyDescent="0.25">
      <c r="A216" s="9"/>
      <c r="B216" s="9"/>
      <c r="C216" s="9"/>
      <c r="D216" s="9"/>
      <c r="E216" s="9"/>
      <c r="F216" s="9"/>
      <c r="G216" s="9"/>
      <c r="H216" s="9"/>
      <c r="I216" s="9"/>
      <c r="J216" s="9"/>
      <c r="K216" s="9"/>
    </row>
    <row r="217" spans="1:11" hidden="1" x14ac:dyDescent="0.25">
      <c r="A217" s="9"/>
      <c r="B217" s="9"/>
      <c r="C217" s="9"/>
      <c r="D217" s="9"/>
      <c r="E217" s="9"/>
      <c r="F217" s="9"/>
      <c r="G217" s="9"/>
      <c r="H217" s="9"/>
      <c r="I217" s="9"/>
      <c r="J217" s="9"/>
      <c r="K217" s="9"/>
    </row>
    <row r="218" spans="1:11" hidden="1" x14ac:dyDescent="0.25">
      <c r="A218" s="9"/>
      <c r="B218" s="9"/>
      <c r="C218" s="9"/>
      <c r="D218" s="9"/>
      <c r="E218" s="9"/>
      <c r="F218" s="9"/>
      <c r="G218" s="9"/>
      <c r="H218" s="9"/>
      <c r="I218" s="9"/>
      <c r="J218" s="9"/>
      <c r="K218" s="9"/>
    </row>
    <row r="219" spans="1:11" hidden="1" x14ac:dyDescent="0.25">
      <c r="A219" s="9"/>
      <c r="B219" s="9"/>
      <c r="C219" s="9"/>
      <c r="D219" s="9"/>
      <c r="E219" s="9"/>
      <c r="F219" s="9"/>
      <c r="G219" s="9"/>
      <c r="H219" s="9"/>
      <c r="I219" s="9"/>
      <c r="J219" s="9"/>
      <c r="K219" s="9"/>
    </row>
    <row r="220" spans="1:11" hidden="1" x14ac:dyDescent="0.25">
      <c r="A220" s="9"/>
      <c r="B220" s="9"/>
      <c r="C220" s="9"/>
      <c r="D220" s="9"/>
      <c r="E220" s="9"/>
      <c r="F220" s="9"/>
      <c r="G220" s="9"/>
      <c r="H220" s="9"/>
      <c r="I220" s="9"/>
      <c r="J220" s="9"/>
      <c r="K220" s="9"/>
    </row>
    <row r="221" spans="1:11" hidden="1" x14ac:dyDescent="0.25">
      <c r="A221" s="9"/>
      <c r="B221" s="9"/>
      <c r="C221" s="9"/>
      <c r="D221" s="9"/>
      <c r="E221" s="9"/>
      <c r="F221" s="9"/>
      <c r="G221" s="9"/>
      <c r="H221" s="9"/>
      <c r="I221" s="9"/>
      <c r="J221" s="9"/>
      <c r="K221" s="9"/>
    </row>
    <row r="222" spans="1:11" hidden="1" x14ac:dyDescent="0.25">
      <c r="A222" s="9"/>
      <c r="B222" s="9"/>
      <c r="C222" s="9"/>
      <c r="D222" s="9"/>
      <c r="E222" s="9"/>
      <c r="F222" s="9"/>
      <c r="G222" s="9"/>
      <c r="H222" s="9"/>
      <c r="I222" s="9"/>
      <c r="J222" s="9"/>
      <c r="K222" s="9"/>
    </row>
    <row r="223" spans="1:11" hidden="1" x14ac:dyDescent="0.25">
      <c r="A223" s="9"/>
      <c r="B223" s="9"/>
      <c r="C223" s="9"/>
      <c r="D223" s="9"/>
      <c r="E223" s="9"/>
      <c r="F223" s="9"/>
      <c r="G223" s="9"/>
      <c r="H223" s="9"/>
      <c r="I223" s="9"/>
      <c r="J223" s="9"/>
      <c r="K223" s="9"/>
    </row>
    <row r="224" spans="1:11" hidden="1" x14ac:dyDescent="0.25">
      <c r="A224" s="9"/>
      <c r="B224" s="9"/>
      <c r="C224" s="9"/>
      <c r="D224" s="9"/>
      <c r="E224" s="9"/>
      <c r="F224" s="9"/>
      <c r="G224" s="9"/>
      <c r="H224" s="9"/>
      <c r="I224" s="9"/>
      <c r="J224" s="9"/>
      <c r="K224" s="9"/>
    </row>
    <row r="225" spans="1:11" hidden="1" x14ac:dyDescent="0.25">
      <c r="A225" s="9"/>
      <c r="B225" s="9"/>
      <c r="C225" s="9"/>
      <c r="D225" s="9"/>
      <c r="E225" s="9"/>
      <c r="F225" s="9"/>
      <c r="G225" s="9"/>
      <c r="H225" s="9"/>
      <c r="I225" s="9"/>
      <c r="J225" s="9"/>
      <c r="K225" s="9"/>
    </row>
    <row r="226" spans="1:11" hidden="1" x14ac:dyDescent="0.25">
      <c r="A226" s="9"/>
      <c r="B226" s="9"/>
      <c r="C226" s="9"/>
      <c r="D226" s="9"/>
      <c r="E226" s="9"/>
      <c r="F226" s="9"/>
      <c r="G226" s="9"/>
      <c r="H226" s="9"/>
      <c r="I226" s="9"/>
      <c r="J226" s="9"/>
      <c r="K226" s="9"/>
    </row>
    <row r="227" spans="1:11" hidden="1" x14ac:dyDescent="0.25">
      <c r="A227" s="9"/>
      <c r="B227" s="9"/>
      <c r="C227" s="9"/>
      <c r="D227" s="9"/>
      <c r="E227" s="9"/>
      <c r="F227" s="9"/>
      <c r="G227" s="9"/>
      <c r="H227" s="9"/>
      <c r="I227" s="9"/>
      <c r="J227" s="9"/>
      <c r="K227" s="9"/>
    </row>
    <row r="228" spans="1:11" hidden="1" x14ac:dyDescent="0.25">
      <c r="A228" s="9"/>
      <c r="B228" s="9"/>
      <c r="C228" s="9"/>
      <c r="D228" s="9"/>
      <c r="E228" s="9"/>
      <c r="F228" s="9"/>
      <c r="G228" s="9"/>
      <c r="H228" s="9"/>
      <c r="I228" s="9"/>
      <c r="J228" s="9"/>
      <c r="K228" s="9"/>
    </row>
    <row r="229" spans="1:11" hidden="1" x14ac:dyDescent="0.25">
      <c r="A229" s="9"/>
      <c r="B229" s="9"/>
      <c r="C229" s="9"/>
      <c r="D229" s="9"/>
      <c r="E229" s="9"/>
      <c r="F229" s="9"/>
      <c r="G229" s="9"/>
      <c r="H229" s="9"/>
      <c r="I229" s="9"/>
      <c r="J229" s="9"/>
      <c r="K229" s="9"/>
    </row>
    <row r="230" spans="1:11" hidden="1" x14ac:dyDescent="0.25">
      <c r="A230" s="9"/>
      <c r="B230" s="9"/>
      <c r="C230" s="9"/>
      <c r="D230" s="9"/>
      <c r="E230" s="9"/>
      <c r="F230" s="9"/>
      <c r="G230" s="9"/>
      <c r="H230" s="9"/>
      <c r="I230" s="9"/>
      <c r="J230" s="9"/>
      <c r="K230" s="9"/>
    </row>
    <row r="231" spans="1:11" hidden="1" x14ac:dyDescent="0.25">
      <c r="A231" s="9"/>
      <c r="B231" s="9"/>
      <c r="C231" s="9"/>
      <c r="D231" s="9"/>
      <c r="E231" s="9"/>
      <c r="F231" s="9"/>
      <c r="G231" s="9"/>
      <c r="H231" s="9"/>
      <c r="I231" s="9"/>
      <c r="J231" s="9"/>
      <c r="K231" s="9"/>
    </row>
    <row r="232" spans="1:11" hidden="1" x14ac:dyDescent="0.25">
      <c r="A232" s="9"/>
      <c r="B232" s="9"/>
      <c r="C232" s="9"/>
      <c r="D232" s="9"/>
      <c r="E232" s="9"/>
      <c r="F232" s="9"/>
      <c r="G232" s="9"/>
      <c r="H232" s="9"/>
      <c r="I232" s="9"/>
      <c r="J232" s="9"/>
      <c r="K232" s="9"/>
    </row>
    <row r="233" spans="1:11" hidden="1" x14ac:dyDescent="0.25">
      <c r="A233" s="9"/>
      <c r="B233" s="9"/>
      <c r="C233" s="9"/>
      <c r="D233" s="9"/>
      <c r="E233" s="9"/>
      <c r="F233" s="9"/>
      <c r="G233" s="9"/>
      <c r="H233" s="9"/>
      <c r="I233" s="9"/>
      <c r="J233" s="9"/>
      <c r="K233" s="9"/>
    </row>
    <row r="234" spans="1:11" hidden="1" x14ac:dyDescent="0.25">
      <c r="A234" s="9"/>
      <c r="B234" s="9"/>
      <c r="C234" s="9"/>
      <c r="D234" s="9"/>
      <c r="E234" s="9"/>
      <c r="F234" s="9"/>
      <c r="G234" s="9"/>
      <c r="H234" s="9"/>
      <c r="I234" s="9"/>
      <c r="J234" s="9"/>
      <c r="K234" s="9"/>
    </row>
    <row r="235" spans="1:11" hidden="1" x14ac:dyDescent="0.25">
      <c r="A235" s="9"/>
      <c r="B235" s="9"/>
      <c r="C235" s="9"/>
      <c r="D235" s="9"/>
      <c r="E235" s="9"/>
      <c r="F235" s="9"/>
      <c r="G235" s="9"/>
      <c r="H235" s="9"/>
      <c r="I235" s="9"/>
      <c r="J235" s="9"/>
      <c r="K235" s="9"/>
    </row>
    <row r="236" spans="1:11" hidden="1" x14ac:dyDescent="0.25">
      <c r="A236" s="9"/>
      <c r="B236" s="9"/>
      <c r="C236" s="9"/>
      <c r="D236" s="9"/>
      <c r="E236" s="9"/>
      <c r="F236" s="9"/>
      <c r="G236" s="9"/>
      <c r="H236" s="9"/>
      <c r="I236" s="9"/>
      <c r="J236" s="9"/>
      <c r="K236" s="9"/>
    </row>
    <row r="237" spans="1:11" hidden="1" x14ac:dyDescent="0.25">
      <c r="A237" s="9"/>
      <c r="B237" s="9"/>
      <c r="C237" s="9"/>
      <c r="D237" s="9"/>
      <c r="E237" s="9"/>
      <c r="F237" s="9"/>
      <c r="G237" s="9"/>
      <c r="H237" s="9"/>
      <c r="I237" s="9"/>
      <c r="J237" s="9"/>
      <c r="K237" s="9"/>
    </row>
    <row r="238" spans="1:11" hidden="1" x14ac:dyDescent="0.25">
      <c r="A238" s="9"/>
      <c r="B238" s="9"/>
      <c r="C238" s="9"/>
      <c r="D238" s="9"/>
      <c r="E238" s="9"/>
      <c r="F238" s="9"/>
      <c r="G238" s="9"/>
      <c r="H238" s="9"/>
      <c r="I238" s="9"/>
      <c r="J238" s="9"/>
      <c r="K238" s="9"/>
    </row>
    <row r="239" spans="1:11" hidden="1" x14ac:dyDescent="0.25">
      <c r="A239" s="9"/>
      <c r="B239" s="9"/>
      <c r="C239" s="9"/>
      <c r="D239" s="9"/>
      <c r="E239" s="9"/>
      <c r="F239" s="9"/>
      <c r="G239" s="9"/>
      <c r="H239" s="9"/>
      <c r="I239" s="9"/>
      <c r="J239" s="9"/>
      <c r="K239" s="9"/>
    </row>
    <row r="240" spans="1:11" hidden="1" x14ac:dyDescent="0.25">
      <c r="A240" s="9"/>
      <c r="B240" s="9"/>
      <c r="C240" s="9"/>
      <c r="D240" s="9"/>
      <c r="E240" s="9"/>
      <c r="F240" s="9"/>
      <c r="G240" s="9"/>
      <c r="H240" s="9"/>
      <c r="I240" s="9"/>
      <c r="J240" s="9"/>
      <c r="K240" s="9"/>
    </row>
    <row r="241" spans="1:11" hidden="1" x14ac:dyDescent="0.25">
      <c r="A241" s="9"/>
      <c r="B241" s="9"/>
      <c r="C241" s="9"/>
      <c r="D241" s="9"/>
      <c r="E241" s="9"/>
      <c r="F241" s="9"/>
      <c r="G241" s="9"/>
      <c r="H241" s="9"/>
      <c r="I241" s="9"/>
      <c r="J241" s="9"/>
      <c r="K241" s="9"/>
    </row>
    <row r="242" spans="1:11" hidden="1" x14ac:dyDescent="0.25">
      <c r="A242" s="9"/>
      <c r="B242" s="9"/>
      <c r="C242" s="9"/>
      <c r="D242" s="9"/>
      <c r="E242" s="9"/>
      <c r="F242" s="9"/>
      <c r="G242" s="9"/>
      <c r="H242" s="9"/>
      <c r="I242" s="9"/>
      <c r="J242" s="9"/>
      <c r="K242" s="9"/>
    </row>
    <row r="243" spans="1:11" hidden="1" x14ac:dyDescent="0.25">
      <c r="A243" s="9"/>
      <c r="B243" s="9"/>
      <c r="C243" s="9"/>
      <c r="D243" s="9"/>
      <c r="E243" s="9"/>
      <c r="F243" s="9"/>
      <c r="G243" s="9"/>
      <c r="H243" s="9"/>
      <c r="I243" s="9"/>
      <c r="J243" s="9"/>
      <c r="K243" s="9"/>
    </row>
    <row r="244" spans="1:11" hidden="1" x14ac:dyDescent="0.25">
      <c r="A244" s="9"/>
      <c r="B244" s="9"/>
      <c r="C244" s="9"/>
      <c r="D244" s="9"/>
      <c r="E244" s="9"/>
      <c r="F244" s="9"/>
      <c r="G244" s="9"/>
      <c r="H244" s="9"/>
      <c r="I244" s="9"/>
      <c r="J244" s="9"/>
      <c r="K244" s="9"/>
    </row>
    <row r="245" spans="1:11" hidden="1" x14ac:dyDescent="0.25">
      <c r="A245" s="9"/>
      <c r="B245" s="9"/>
      <c r="C245" s="9"/>
      <c r="D245" s="9"/>
      <c r="E245" s="9"/>
      <c r="F245" s="9"/>
      <c r="G245" s="9"/>
      <c r="H245" s="9"/>
      <c r="I245" s="9"/>
      <c r="J245" s="9"/>
      <c r="K245" s="9"/>
    </row>
    <row r="246" spans="1:11" hidden="1" x14ac:dyDescent="0.25">
      <c r="A246" s="9"/>
      <c r="B246" s="9"/>
      <c r="C246" s="9"/>
      <c r="D246" s="9"/>
      <c r="E246" s="9"/>
      <c r="F246" s="9"/>
      <c r="G246" s="9"/>
      <c r="H246" s="9"/>
      <c r="I246" s="9"/>
      <c r="J246" s="9"/>
      <c r="K246" s="9"/>
    </row>
    <row r="247" spans="1:11" hidden="1" x14ac:dyDescent="0.25">
      <c r="A247" s="9"/>
      <c r="B247" s="9"/>
      <c r="C247" s="9"/>
      <c r="D247" s="9"/>
      <c r="E247" s="9"/>
      <c r="F247" s="9"/>
      <c r="G247" s="9"/>
      <c r="H247" s="9"/>
      <c r="I247" s="9"/>
      <c r="J247" s="9"/>
      <c r="K247" s="9"/>
    </row>
    <row r="248" spans="1:11" hidden="1" x14ac:dyDescent="0.25">
      <c r="A248" s="9"/>
      <c r="B248" s="9"/>
      <c r="C248" s="9"/>
      <c r="D248" s="9"/>
      <c r="E248" s="9"/>
      <c r="F248" s="9"/>
      <c r="G248" s="9"/>
      <c r="H248" s="9"/>
      <c r="I248" s="9"/>
      <c r="J248" s="9"/>
      <c r="K248" s="9"/>
    </row>
    <row r="249" spans="1:11" hidden="1" x14ac:dyDescent="0.25">
      <c r="A249" s="9"/>
      <c r="B249" s="9"/>
      <c r="C249" s="9"/>
      <c r="D249" s="9"/>
      <c r="E249" s="9"/>
      <c r="F249" s="9"/>
      <c r="G249" s="9"/>
      <c r="H249" s="9"/>
      <c r="I249" s="9"/>
      <c r="J249" s="9"/>
      <c r="K249" s="9"/>
    </row>
    <row r="250" spans="1:11" hidden="1" x14ac:dyDescent="0.25">
      <c r="A250" s="9"/>
      <c r="B250" s="9"/>
      <c r="C250" s="9"/>
      <c r="D250" s="9"/>
      <c r="E250" s="9"/>
      <c r="F250" s="9"/>
      <c r="G250" s="9"/>
      <c r="H250" s="9"/>
      <c r="I250" s="9"/>
      <c r="J250" s="9"/>
      <c r="K250" s="9"/>
    </row>
    <row r="251" spans="1:11" hidden="1" x14ac:dyDescent="0.25">
      <c r="A251" s="9"/>
      <c r="B251" s="9"/>
      <c r="C251" s="9"/>
      <c r="D251" s="9"/>
      <c r="E251" s="9"/>
      <c r="F251" s="9"/>
      <c r="G251" s="9"/>
      <c r="H251" s="9"/>
      <c r="I251" s="9"/>
      <c r="J251" s="9"/>
      <c r="K251" s="9"/>
    </row>
    <row r="252" spans="1:11" hidden="1" x14ac:dyDescent="0.25">
      <c r="A252" s="9"/>
      <c r="B252" s="9"/>
      <c r="C252" s="9"/>
      <c r="D252" s="9"/>
      <c r="E252" s="9"/>
      <c r="F252" s="9"/>
      <c r="G252" s="9"/>
      <c r="H252" s="9"/>
      <c r="I252" s="9"/>
      <c r="J252" s="9"/>
      <c r="K252" s="9"/>
    </row>
    <row r="253" spans="1:11" hidden="1" x14ac:dyDescent="0.25">
      <c r="A253" s="9"/>
      <c r="B253" s="9"/>
      <c r="C253" s="9"/>
      <c r="D253" s="9"/>
      <c r="E253" s="9"/>
      <c r="F253" s="9"/>
      <c r="G253" s="9"/>
      <c r="H253" s="9"/>
      <c r="I253" s="9"/>
      <c r="J253" s="9"/>
      <c r="K253" s="9"/>
    </row>
    <row r="254" spans="1:11" hidden="1" x14ac:dyDescent="0.25">
      <c r="A254" s="9"/>
      <c r="B254" s="9"/>
      <c r="C254" s="9"/>
      <c r="D254" s="9"/>
      <c r="E254" s="9"/>
      <c r="F254" s="9"/>
      <c r="G254" s="9"/>
      <c r="H254" s="9"/>
      <c r="I254" s="9"/>
      <c r="J254" s="9"/>
      <c r="K254" s="9"/>
    </row>
    <row r="255" spans="1:11" hidden="1" x14ac:dyDescent="0.25">
      <c r="A255" s="9"/>
      <c r="B255" s="9"/>
      <c r="C255" s="9"/>
      <c r="D255" s="9"/>
      <c r="E255" s="9"/>
      <c r="F255" s="9"/>
      <c r="G255" s="9"/>
      <c r="H255" s="9"/>
      <c r="I255" s="9"/>
      <c r="J255" s="9"/>
      <c r="K255" s="9"/>
    </row>
    <row r="256" spans="1:11" hidden="1" x14ac:dyDescent="0.25">
      <c r="A256" s="9"/>
      <c r="B256" s="9"/>
      <c r="C256" s="9"/>
      <c r="D256" s="9"/>
      <c r="E256" s="9"/>
      <c r="F256" s="9"/>
      <c r="G256" s="9"/>
      <c r="H256" s="9"/>
      <c r="I256" s="9"/>
      <c r="J256" s="9"/>
      <c r="K256" s="9"/>
    </row>
    <row r="257" spans="1:11" hidden="1" x14ac:dyDescent="0.25">
      <c r="A257" s="9"/>
      <c r="B257" s="9"/>
      <c r="C257" s="9"/>
      <c r="D257" s="9"/>
      <c r="E257" s="9"/>
      <c r="F257" s="9"/>
      <c r="G257" s="9"/>
      <c r="H257" s="9"/>
      <c r="I257" s="9"/>
      <c r="J257" s="9"/>
      <c r="K257" s="9"/>
    </row>
    <row r="258" spans="1:11" hidden="1" x14ac:dyDescent="0.25">
      <c r="A258" s="9"/>
      <c r="B258" s="9"/>
      <c r="C258" s="9"/>
      <c r="D258" s="9"/>
      <c r="E258" s="9"/>
      <c r="F258" s="9"/>
      <c r="G258" s="9"/>
      <c r="H258" s="9"/>
      <c r="I258" s="9"/>
      <c r="J258" s="9"/>
      <c r="K258" s="9"/>
    </row>
    <row r="259" spans="1:11" hidden="1" x14ac:dyDescent="0.25">
      <c r="A259" s="9"/>
      <c r="B259" s="9"/>
      <c r="C259" s="9"/>
      <c r="D259" s="9"/>
      <c r="E259" s="9"/>
      <c r="F259" s="9"/>
      <c r="G259" s="9"/>
      <c r="H259" s="9"/>
      <c r="I259" s="9"/>
      <c r="J259" s="9"/>
      <c r="K259" s="9"/>
    </row>
    <row r="260" spans="1:11" hidden="1" x14ac:dyDescent="0.25">
      <c r="A260" s="9"/>
      <c r="B260" s="9"/>
      <c r="C260" s="9"/>
      <c r="D260" s="9"/>
      <c r="E260" s="9"/>
      <c r="F260" s="9"/>
      <c r="G260" s="9"/>
      <c r="H260" s="9"/>
      <c r="I260" s="9"/>
      <c r="J260" s="9"/>
      <c r="K260" s="9"/>
    </row>
    <row r="261" spans="1:11" hidden="1" x14ac:dyDescent="0.25">
      <c r="A261" s="9"/>
      <c r="B261" s="9"/>
      <c r="C261" s="9"/>
      <c r="D261" s="9"/>
      <c r="E261" s="9"/>
      <c r="F261" s="9"/>
      <c r="G261" s="9"/>
      <c r="H261" s="9"/>
      <c r="I261" s="9"/>
      <c r="J261" s="9"/>
      <c r="K261" s="9"/>
    </row>
    <row r="262" spans="1:11" hidden="1" x14ac:dyDescent="0.25">
      <c r="A262" s="9"/>
      <c r="B262" s="9"/>
      <c r="C262" s="9"/>
      <c r="D262" s="9"/>
      <c r="E262" s="9"/>
      <c r="F262" s="9"/>
      <c r="G262" s="9"/>
      <c r="H262" s="9"/>
      <c r="I262" s="9"/>
      <c r="J262" s="9"/>
      <c r="K262" s="9"/>
    </row>
    <row r="263" spans="1:11" hidden="1" x14ac:dyDescent="0.25">
      <c r="A263" s="9"/>
      <c r="B263" s="9"/>
      <c r="C263" s="9"/>
      <c r="D263" s="9"/>
      <c r="E263" s="9"/>
      <c r="F263" s="9"/>
      <c r="G263" s="9"/>
      <c r="H263" s="9"/>
      <c r="I263" s="9"/>
      <c r="J263" s="9"/>
      <c r="K263" s="9"/>
    </row>
    <row r="264" spans="1:11" hidden="1" x14ac:dyDescent="0.25">
      <c r="A264" s="9"/>
      <c r="B264" s="9"/>
      <c r="C264" s="9"/>
      <c r="D264" s="9"/>
      <c r="E264" s="9"/>
      <c r="F264" s="9"/>
      <c r="G264" s="9"/>
      <c r="H264" s="9"/>
      <c r="I264" s="9"/>
      <c r="J264" s="9"/>
      <c r="K264" s="9"/>
    </row>
    <row r="265" spans="1:11" hidden="1" x14ac:dyDescent="0.25">
      <c r="A265" s="9"/>
      <c r="B265" s="9"/>
      <c r="C265" s="9"/>
      <c r="D265" s="9"/>
      <c r="E265" s="9"/>
      <c r="F265" s="9"/>
      <c r="G265" s="9"/>
      <c r="H265" s="9"/>
      <c r="I265" s="9"/>
      <c r="J265" s="9"/>
      <c r="K265" s="9"/>
    </row>
    <row r="266" spans="1:11" hidden="1" x14ac:dyDescent="0.25">
      <c r="A266" s="9"/>
      <c r="B266" s="9"/>
      <c r="C266" s="9"/>
      <c r="D266" s="9"/>
      <c r="E266" s="9"/>
      <c r="F266" s="9"/>
      <c r="G266" s="9"/>
      <c r="H266" s="9"/>
      <c r="I266" s="9"/>
      <c r="J266" s="9"/>
      <c r="K266" s="9"/>
    </row>
    <row r="267" spans="1:11" hidden="1" x14ac:dyDescent="0.25">
      <c r="A267" s="9"/>
      <c r="B267" s="9"/>
      <c r="C267" s="9"/>
      <c r="D267" s="9"/>
      <c r="E267" s="9"/>
      <c r="F267" s="9"/>
      <c r="G267" s="9"/>
      <c r="H267" s="9"/>
      <c r="I267" s="9"/>
      <c r="J267" s="9"/>
      <c r="K267" s="9"/>
    </row>
    <row r="268" spans="1:11" hidden="1" x14ac:dyDescent="0.25">
      <c r="A268" s="9"/>
      <c r="B268" s="9"/>
      <c r="C268" s="9"/>
      <c r="D268" s="9"/>
      <c r="E268" s="9"/>
      <c r="F268" s="9"/>
      <c r="G268" s="9"/>
      <c r="H268" s="9"/>
      <c r="I268" s="9"/>
      <c r="J268" s="9"/>
      <c r="K268" s="9"/>
    </row>
    <row r="269" spans="1:11" hidden="1" x14ac:dyDescent="0.25">
      <c r="A269" s="9"/>
      <c r="B269" s="9"/>
      <c r="C269" s="9"/>
      <c r="D269" s="9"/>
      <c r="E269" s="9"/>
      <c r="F269" s="9"/>
      <c r="G269" s="9"/>
      <c r="H269" s="9"/>
      <c r="I269" s="9"/>
      <c r="J269" s="9"/>
      <c r="K269" s="9"/>
    </row>
    <row r="270" spans="1:11" hidden="1" x14ac:dyDescent="0.25">
      <c r="A270" s="9"/>
      <c r="B270" s="9"/>
      <c r="C270" s="9"/>
      <c r="D270" s="9"/>
      <c r="E270" s="9"/>
      <c r="F270" s="9"/>
      <c r="G270" s="9"/>
      <c r="H270" s="9"/>
      <c r="I270" s="9"/>
      <c r="J270" s="9"/>
      <c r="K270" s="9"/>
    </row>
    <row r="271" spans="1:11" hidden="1" x14ac:dyDescent="0.25">
      <c r="A271" s="9"/>
      <c r="B271" s="9"/>
      <c r="C271" s="9"/>
      <c r="D271" s="9"/>
      <c r="E271" s="9"/>
      <c r="F271" s="9"/>
      <c r="G271" s="9"/>
      <c r="H271" s="9"/>
      <c r="I271" s="9"/>
      <c r="J271" s="9"/>
      <c r="K271" s="9"/>
    </row>
    <row r="272" spans="1:11" hidden="1" x14ac:dyDescent="0.25">
      <c r="A272" s="9"/>
      <c r="B272" s="9"/>
      <c r="C272" s="9"/>
      <c r="D272" s="9"/>
      <c r="E272" s="9"/>
      <c r="F272" s="9"/>
      <c r="G272" s="9"/>
      <c r="H272" s="9"/>
      <c r="I272" s="9"/>
      <c r="J272" s="9"/>
      <c r="K272" s="9"/>
    </row>
    <row r="273" spans="1:11" hidden="1" x14ac:dyDescent="0.25">
      <c r="A273" s="9"/>
      <c r="B273" s="9"/>
      <c r="C273" s="9"/>
      <c r="D273" s="9"/>
      <c r="E273" s="9"/>
      <c r="F273" s="9"/>
      <c r="G273" s="9"/>
      <c r="H273" s="9"/>
      <c r="I273" s="9"/>
      <c r="J273" s="9"/>
      <c r="K273" s="9"/>
    </row>
    <row r="274" spans="1:11" hidden="1" x14ac:dyDescent="0.25">
      <c r="A274" s="9"/>
      <c r="B274" s="9"/>
      <c r="C274" s="9"/>
      <c r="D274" s="9"/>
      <c r="E274" s="9"/>
      <c r="F274" s="9"/>
      <c r="G274" s="9"/>
      <c r="H274" s="9"/>
      <c r="I274" s="9"/>
      <c r="J274" s="9"/>
      <c r="K274" s="9"/>
    </row>
    <row r="275" spans="1:11" hidden="1" x14ac:dyDescent="0.25">
      <c r="A275" s="9"/>
      <c r="B275" s="9"/>
      <c r="C275" s="9"/>
      <c r="D275" s="9"/>
      <c r="E275" s="9"/>
      <c r="F275" s="9"/>
      <c r="G275" s="9"/>
      <c r="H275" s="9"/>
      <c r="I275" s="9"/>
      <c r="J275" s="9"/>
      <c r="K275" s="9"/>
    </row>
    <row r="276" spans="1:11" hidden="1" x14ac:dyDescent="0.25">
      <c r="A276" s="9"/>
      <c r="B276" s="9"/>
      <c r="C276" s="9"/>
      <c r="D276" s="9"/>
      <c r="E276" s="9"/>
      <c r="F276" s="9"/>
      <c r="G276" s="9"/>
      <c r="H276" s="9"/>
      <c r="I276" s="9"/>
      <c r="J276" s="9"/>
      <c r="K276" s="9"/>
    </row>
    <row r="277" spans="1:11" hidden="1" x14ac:dyDescent="0.25">
      <c r="A277" s="9"/>
      <c r="B277" s="9"/>
      <c r="C277" s="9"/>
      <c r="D277" s="9"/>
      <c r="E277" s="9"/>
      <c r="F277" s="9"/>
      <c r="G277" s="9"/>
      <c r="H277" s="9"/>
      <c r="I277" s="9"/>
      <c r="J277" s="9"/>
      <c r="K277" s="9"/>
    </row>
    <row r="278" spans="1:11" hidden="1" x14ac:dyDescent="0.25">
      <c r="A278" s="9"/>
      <c r="B278" s="9"/>
      <c r="C278" s="9"/>
      <c r="D278" s="9"/>
      <c r="E278" s="9"/>
      <c r="F278" s="9"/>
      <c r="G278" s="9"/>
      <c r="H278" s="9"/>
      <c r="I278" s="9"/>
      <c r="J278" s="9"/>
      <c r="K278" s="9"/>
    </row>
    <row r="279" spans="1:11" hidden="1" x14ac:dyDescent="0.25">
      <c r="A279" s="9"/>
      <c r="B279" s="9"/>
      <c r="C279" s="9"/>
      <c r="D279" s="9"/>
      <c r="E279" s="9"/>
      <c r="F279" s="9"/>
      <c r="G279" s="9"/>
      <c r="H279" s="9"/>
      <c r="I279" s="9"/>
      <c r="J279" s="9"/>
      <c r="K279" s="9"/>
    </row>
    <row r="280" spans="1:11" hidden="1" x14ac:dyDescent="0.25">
      <c r="A280" s="9"/>
      <c r="B280" s="9"/>
      <c r="C280" s="9"/>
      <c r="D280" s="9"/>
      <c r="E280" s="9"/>
      <c r="F280" s="9"/>
      <c r="G280" s="9"/>
      <c r="H280" s="9"/>
      <c r="I280" s="9"/>
      <c r="J280" s="9"/>
      <c r="K280" s="9"/>
    </row>
    <row r="281" spans="1:11" hidden="1" x14ac:dyDescent="0.25">
      <c r="A281" s="9"/>
      <c r="B281" s="9"/>
      <c r="C281" s="9"/>
      <c r="D281" s="9"/>
      <c r="E281" s="9"/>
      <c r="F281" s="9"/>
      <c r="G281" s="9"/>
      <c r="H281" s="9"/>
      <c r="I281" s="9"/>
      <c r="J281" s="9"/>
      <c r="K281" s="9"/>
    </row>
    <row r="282" spans="1:11" hidden="1" x14ac:dyDescent="0.25">
      <c r="A282" s="9"/>
      <c r="B282" s="9"/>
      <c r="C282" s="9"/>
      <c r="D282" s="9"/>
      <c r="E282" s="9"/>
      <c r="F282" s="9"/>
      <c r="G282" s="9"/>
      <c r="H282" s="9"/>
      <c r="I282" s="9"/>
      <c r="J282" s="9"/>
      <c r="K282" s="9"/>
    </row>
    <row r="283" spans="1:11" hidden="1" x14ac:dyDescent="0.25">
      <c r="A283" s="9"/>
      <c r="B283" s="9"/>
      <c r="C283" s="9"/>
      <c r="D283" s="9"/>
      <c r="E283" s="9"/>
      <c r="F283" s="9"/>
      <c r="G283" s="9"/>
      <c r="H283" s="9"/>
      <c r="I283" s="9"/>
      <c r="J283" s="9"/>
      <c r="K283" s="9"/>
    </row>
    <row r="284" spans="1:11" hidden="1" x14ac:dyDescent="0.25">
      <c r="A284" s="9"/>
      <c r="B284" s="9"/>
      <c r="C284" s="9"/>
      <c r="D284" s="9"/>
      <c r="E284" s="9"/>
      <c r="F284" s="9"/>
      <c r="G284" s="9"/>
      <c r="H284" s="9"/>
      <c r="I284" s="9"/>
      <c r="J284" s="9"/>
      <c r="K284" s="9"/>
    </row>
    <row r="285" spans="1:11" hidden="1" x14ac:dyDescent="0.25">
      <c r="A285" s="9"/>
      <c r="B285" s="9"/>
      <c r="C285" s="9"/>
      <c r="D285" s="9"/>
      <c r="E285" s="9"/>
      <c r="F285" s="9"/>
      <c r="G285" s="9"/>
      <c r="H285" s="9"/>
      <c r="I285" s="9"/>
      <c r="J285" s="9"/>
      <c r="K285" s="9"/>
    </row>
    <row r="286" spans="1:11" hidden="1" x14ac:dyDescent="0.25">
      <c r="A286" s="9"/>
      <c r="B286" s="9"/>
      <c r="C286" s="9"/>
      <c r="D286" s="9"/>
      <c r="E286" s="9"/>
      <c r="F286" s="9"/>
      <c r="G286" s="9"/>
      <c r="H286" s="9"/>
      <c r="I286" s="9"/>
      <c r="J286" s="9"/>
      <c r="K286" s="9"/>
    </row>
    <row r="287" spans="1:11" hidden="1" x14ac:dyDescent="0.25">
      <c r="A287" s="9"/>
      <c r="B287" s="9"/>
      <c r="C287" s="9"/>
      <c r="D287" s="9"/>
      <c r="E287" s="9"/>
      <c r="F287" s="9"/>
      <c r="G287" s="9"/>
      <c r="H287" s="9"/>
      <c r="I287" s="9"/>
      <c r="J287" s="9"/>
      <c r="K287" s="9"/>
    </row>
    <row r="288" spans="1:11" hidden="1" x14ac:dyDescent="0.25">
      <c r="A288" s="9"/>
      <c r="B288" s="9"/>
      <c r="C288" s="9"/>
      <c r="D288" s="9"/>
      <c r="E288" s="9"/>
      <c r="F288" s="9"/>
      <c r="G288" s="9"/>
      <c r="H288" s="9"/>
      <c r="I288" s="9"/>
      <c r="J288" s="9"/>
      <c r="K288" s="9"/>
    </row>
    <row r="289" spans="1:11" hidden="1" x14ac:dyDescent="0.25">
      <c r="A289" s="9"/>
      <c r="B289" s="9"/>
      <c r="C289" s="9"/>
      <c r="D289" s="9"/>
      <c r="E289" s="9"/>
      <c r="F289" s="9"/>
      <c r="G289" s="9"/>
      <c r="H289" s="9"/>
      <c r="I289" s="9"/>
      <c r="J289" s="9"/>
      <c r="K289" s="9"/>
    </row>
    <row r="290" spans="1:11" hidden="1" x14ac:dyDescent="0.25">
      <c r="A290" s="9"/>
      <c r="B290" s="9"/>
      <c r="C290" s="9"/>
      <c r="D290" s="9"/>
      <c r="E290" s="9"/>
      <c r="F290" s="9"/>
      <c r="G290" s="9"/>
      <c r="H290" s="9"/>
      <c r="I290" s="9"/>
      <c r="J290" s="9"/>
      <c r="K290" s="9"/>
    </row>
    <row r="291" spans="1:11" hidden="1" x14ac:dyDescent="0.25">
      <c r="A291" s="9"/>
      <c r="B291" s="9"/>
      <c r="C291" s="9"/>
      <c r="D291" s="9"/>
      <c r="E291" s="9"/>
      <c r="F291" s="9"/>
      <c r="G291" s="9"/>
      <c r="H291" s="9"/>
      <c r="I291" s="9"/>
      <c r="J291" s="9"/>
      <c r="K291" s="9"/>
    </row>
    <row r="292" spans="1:11" hidden="1" x14ac:dyDescent="0.25">
      <c r="A292" s="9"/>
      <c r="B292" s="9"/>
      <c r="C292" s="9"/>
      <c r="D292" s="9"/>
      <c r="E292" s="9"/>
      <c r="F292" s="9"/>
      <c r="G292" s="9"/>
      <c r="H292" s="9"/>
      <c r="I292" s="9"/>
      <c r="J292" s="9"/>
      <c r="K292" s="9"/>
    </row>
    <row r="293" spans="1:11" hidden="1" x14ac:dyDescent="0.25">
      <c r="A293" s="9"/>
      <c r="B293" s="9"/>
      <c r="C293" s="9"/>
      <c r="D293" s="9"/>
      <c r="E293" s="9"/>
      <c r="F293" s="9"/>
      <c r="G293" s="9"/>
      <c r="H293" s="9"/>
      <c r="I293" s="9"/>
      <c r="J293" s="9"/>
      <c r="K293" s="9"/>
    </row>
    <row r="294" spans="1:11" hidden="1" x14ac:dyDescent="0.25">
      <c r="A294" s="9"/>
      <c r="B294" s="9"/>
      <c r="C294" s="9"/>
      <c r="D294" s="9"/>
      <c r="E294" s="9"/>
      <c r="F294" s="9"/>
      <c r="G294" s="9"/>
      <c r="H294" s="9"/>
      <c r="I294" s="9"/>
      <c r="J294" s="9"/>
      <c r="K294" s="9"/>
    </row>
    <row r="295" spans="1:11" hidden="1" x14ac:dyDescent="0.25">
      <c r="A295" s="9"/>
      <c r="B295" s="9"/>
      <c r="C295" s="9"/>
      <c r="D295" s="9"/>
      <c r="E295" s="9"/>
      <c r="F295" s="9"/>
      <c r="G295" s="9"/>
      <c r="H295" s="9"/>
      <c r="I295" s="9"/>
      <c r="J295" s="9"/>
      <c r="K295" s="9"/>
    </row>
    <row r="296" spans="1:11" hidden="1" x14ac:dyDescent="0.25">
      <c r="A296" s="9"/>
      <c r="B296" s="9"/>
      <c r="C296" s="9"/>
      <c r="D296" s="9"/>
      <c r="E296" s="9"/>
      <c r="F296" s="9"/>
      <c r="G296" s="9"/>
      <c r="H296" s="9"/>
      <c r="I296" s="9"/>
      <c r="J296" s="9"/>
      <c r="K296" s="9"/>
    </row>
    <row r="297" spans="1:11" hidden="1" x14ac:dyDescent="0.25">
      <c r="A297" s="9"/>
      <c r="B297" s="9"/>
      <c r="C297" s="9"/>
      <c r="D297" s="9"/>
      <c r="E297" s="9"/>
      <c r="F297" s="9"/>
      <c r="G297" s="9"/>
      <c r="H297" s="9"/>
      <c r="I297" s="9"/>
      <c r="J297" s="9"/>
      <c r="K297" s="9"/>
    </row>
    <row r="298" spans="1:11" hidden="1" x14ac:dyDescent="0.25">
      <c r="A298" s="9"/>
      <c r="B298" s="9"/>
      <c r="C298" s="9"/>
      <c r="D298" s="9"/>
      <c r="E298" s="9"/>
      <c r="F298" s="9"/>
      <c r="G298" s="9"/>
      <c r="H298" s="9"/>
      <c r="I298" s="9"/>
      <c r="J298" s="9"/>
      <c r="K298" s="9"/>
    </row>
    <row r="299" spans="1:11" hidden="1" x14ac:dyDescent="0.25">
      <c r="A299" s="9"/>
      <c r="B299" s="9"/>
      <c r="C299" s="9"/>
      <c r="D299" s="9"/>
      <c r="E299" s="9"/>
      <c r="F299" s="9"/>
      <c r="G299" s="9"/>
      <c r="H299" s="9"/>
      <c r="I299" s="9"/>
      <c r="J299" s="9"/>
      <c r="K299" s="9"/>
    </row>
    <row r="300" spans="1:11" hidden="1" x14ac:dyDescent="0.25">
      <c r="A300" s="9"/>
      <c r="B300" s="9"/>
      <c r="C300" s="9"/>
      <c r="D300" s="9"/>
      <c r="E300" s="9"/>
      <c r="F300" s="9"/>
      <c r="G300" s="9"/>
      <c r="H300" s="9"/>
      <c r="I300" s="9"/>
      <c r="J300" s="9"/>
      <c r="K300" s="9"/>
    </row>
    <row r="301" spans="1:11" hidden="1" x14ac:dyDescent="0.25">
      <c r="A301" s="9"/>
      <c r="B301" s="9"/>
      <c r="C301" s="9"/>
      <c r="D301" s="9"/>
      <c r="E301" s="9"/>
      <c r="F301" s="9"/>
      <c r="G301" s="9"/>
      <c r="H301" s="9"/>
      <c r="I301" s="9"/>
      <c r="J301" s="9"/>
      <c r="K301" s="9"/>
    </row>
    <row r="302" spans="1:11" hidden="1" x14ac:dyDescent="0.25">
      <c r="A302" s="9"/>
      <c r="B302" s="9"/>
      <c r="C302" s="9"/>
      <c r="D302" s="9"/>
      <c r="E302" s="9"/>
      <c r="F302" s="9"/>
      <c r="G302" s="9"/>
      <c r="H302" s="9"/>
      <c r="I302" s="9"/>
      <c r="J302" s="9"/>
      <c r="K302" s="9"/>
    </row>
    <row r="303" spans="1:11" hidden="1" x14ac:dyDescent="0.25">
      <c r="A303" s="9"/>
      <c r="B303" s="9"/>
      <c r="C303" s="9"/>
      <c r="D303" s="9"/>
      <c r="E303" s="9"/>
      <c r="F303" s="9"/>
      <c r="G303" s="9"/>
      <c r="H303" s="9"/>
      <c r="I303" s="9"/>
      <c r="J303" s="9"/>
      <c r="K303" s="9"/>
    </row>
    <row r="304" spans="1:11" hidden="1" x14ac:dyDescent="0.25">
      <c r="A304" s="9"/>
      <c r="B304" s="9"/>
      <c r="C304" s="9"/>
      <c r="D304" s="9"/>
      <c r="E304" s="9"/>
      <c r="F304" s="9"/>
      <c r="G304" s="9"/>
      <c r="H304" s="9"/>
      <c r="I304" s="9"/>
      <c r="J304" s="9"/>
      <c r="K304" s="9"/>
    </row>
    <row r="305" spans="1:11" hidden="1" x14ac:dyDescent="0.25">
      <c r="A305" s="9"/>
      <c r="B305" s="9"/>
      <c r="C305" s="9"/>
      <c r="D305" s="9"/>
      <c r="E305" s="9"/>
      <c r="F305" s="9"/>
      <c r="G305" s="9"/>
      <c r="H305" s="9"/>
      <c r="I305" s="9"/>
      <c r="J305" s="9"/>
      <c r="K305" s="9"/>
    </row>
    <row r="306" spans="1:11" hidden="1" x14ac:dyDescent="0.25">
      <c r="A306" s="9"/>
      <c r="B306" s="9"/>
      <c r="C306" s="9"/>
      <c r="D306" s="9"/>
      <c r="E306" s="9"/>
      <c r="F306" s="9"/>
      <c r="G306" s="9"/>
      <c r="H306" s="9"/>
      <c r="I306" s="9"/>
      <c r="J306" s="9"/>
      <c r="K306" s="9"/>
    </row>
    <row r="307" spans="1:11" hidden="1" x14ac:dyDescent="0.25">
      <c r="A307" s="9"/>
      <c r="B307" s="9"/>
      <c r="C307" s="9"/>
      <c r="D307" s="9"/>
      <c r="E307" s="9"/>
      <c r="F307" s="9"/>
      <c r="G307" s="9"/>
      <c r="H307" s="9"/>
      <c r="I307" s="9"/>
      <c r="J307" s="9"/>
      <c r="K307" s="9"/>
    </row>
    <row r="308" spans="1:11" hidden="1" x14ac:dyDescent="0.25">
      <c r="A308" s="9"/>
      <c r="B308" s="9"/>
      <c r="C308" s="9"/>
      <c r="D308" s="9"/>
      <c r="E308" s="9"/>
      <c r="F308" s="9"/>
      <c r="G308" s="9"/>
      <c r="H308" s="9"/>
      <c r="I308" s="9"/>
      <c r="J308" s="9"/>
      <c r="K308" s="9"/>
    </row>
    <row r="309" spans="1:11" hidden="1" x14ac:dyDescent="0.25">
      <c r="A309" s="9"/>
      <c r="B309" s="9"/>
      <c r="C309" s="9"/>
      <c r="D309" s="9"/>
      <c r="E309" s="9"/>
      <c r="F309" s="9"/>
      <c r="G309" s="9"/>
      <c r="H309" s="9"/>
      <c r="I309" s="9"/>
      <c r="J309" s="9"/>
      <c r="K309" s="9"/>
    </row>
    <row r="310" spans="1:11" hidden="1" x14ac:dyDescent="0.25">
      <c r="A310" s="9"/>
      <c r="B310" s="9"/>
      <c r="C310" s="9"/>
      <c r="D310" s="9"/>
      <c r="E310" s="9"/>
      <c r="F310" s="9"/>
      <c r="G310" s="9"/>
      <c r="H310" s="9"/>
      <c r="I310" s="9"/>
      <c r="J310" s="9"/>
      <c r="K310" s="9"/>
    </row>
    <row r="311" spans="1:11" hidden="1" x14ac:dyDescent="0.25">
      <c r="A311" s="9"/>
      <c r="B311" s="9"/>
      <c r="C311" s="9"/>
      <c r="D311" s="9"/>
      <c r="E311" s="9"/>
      <c r="F311" s="9"/>
      <c r="G311" s="9"/>
      <c r="H311" s="9"/>
      <c r="I311" s="9"/>
      <c r="J311" s="9"/>
      <c r="K311" s="9"/>
    </row>
    <row r="312" spans="1:11" hidden="1" x14ac:dyDescent="0.25">
      <c r="A312" s="9"/>
      <c r="B312" s="9"/>
      <c r="C312" s="9"/>
      <c r="D312" s="9"/>
      <c r="E312" s="9"/>
      <c r="F312" s="9"/>
      <c r="G312" s="9"/>
      <c r="H312" s="9"/>
      <c r="I312" s="9"/>
      <c r="J312" s="9"/>
      <c r="K312" s="9"/>
    </row>
    <row r="313" spans="1:11" hidden="1" x14ac:dyDescent="0.25">
      <c r="A313" s="9"/>
      <c r="B313" s="9"/>
      <c r="C313" s="9"/>
      <c r="D313" s="9"/>
      <c r="E313" s="9"/>
      <c r="F313" s="9"/>
      <c r="G313" s="9"/>
      <c r="H313" s="9"/>
      <c r="I313" s="9"/>
      <c r="J313" s="9"/>
      <c r="K313" s="9"/>
    </row>
    <row r="314" spans="1:11" hidden="1" x14ac:dyDescent="0.25">
      <c r="A314" s="9"/>
      <c r="B314" s="9"/>
      <c r="C314" s="9"/>
      <c r="D314" s="9"/>
      <c r="E314" s="9"/>
      <c r="F314" s="9"/>
      <c r="G314" s="9"/>
      <c r="H314" s="9"/>
      <c r="I314" s="9"/>
      <c r="J314" s="9"/>
      <c r="K314" s="9"/>
    </row>
    <row r="315" spans="1:11" hidden="1" x14ac:dyDescent="0.25">
      <c r="A315" s="9"/>
      <c r="B315" s="9"/>
      <c r="C315" s="9"/>
      <c r="D315" s="9"/>
      <c r="E315" s="9"/>
      <c r="F315" s="9"/>
      <c r="G315" s="9"/>
      <c r="H315" s="9"/>
      <c r="I315" s="9"/>
      <c r="J315" s="9"/>
      <c r="K315" s="9"/>
    </row>
    <row r="316" spans="1:11" hidden="1" x14ac:dyDescent="0.25">
      <c r="A316" s="9"/>
      <c r="B316" s="9"/>
      <c r="C316" s="9"/>
      <c r="D316" s="9"/>
      <c r="E316" s="9"/>
      <c r="F316" s="9"/>
      <c r="G316" s="9"/>
      <c r="H316" s="9"/>
      <c r="I316" s="9"/>
      <c r="J316" s="9"/>
      <c r="K316" s="9"/>
    </row>
    <row r="317" spans="1:11" hidden="1" x14ac:dyDescent="0.25">
      <c r="A317" s="9"/>
      <c r="B317" s="9"/>
      <c r="C317" s="9"/>
      <c r="D317" s="9"/>
      <c r="E317" s="9"/>
      <c r="F317" s="9"/>
      <c r="G317" s="9"/>
      <c r="H317" s="9"/>
      <c r="I317" s="9"/>
      <c r="J317" s="9"/>
      <c r="K317" s="9"/>
    </row>
    <row r="318" spans="1:11" hidden="1" x14ac:dyDescent="0.25">
      <c r="A318" s="9"/>
      <c r="B318" s="9"/>
      <c r="C318" s="9"/>
      <c r="D318" s="9"/>
      <c r="E318" s="9"/>
      <c r="F318" s="9"/>
      <c r="G318" s="9"/>
      <c r="H318" s="9"/>
      <c r="I318" s="9"/>
      <c r="J318" s="9"/>
      <c r="K318" s="9"/>
    </row>
    <row r="319" spans="1:11" hidden="1" x14ac:dyDescent="0.25">
      <c r="A319" s="9"/>
      <c r="B319" s="9"/>
      <c r="C319" s="9"/>
      <c r="D319" s="9"/>
      <c r="E319" s="9"/>
      <c r="F319" s="9"/>
      <c r="G319" s="9"/>
      <c r="H319" s="9"/>
      <c r="I319" s="9"/>
      <c r="J319" s="9"/>
      <c r="K319" s="9"/>
    </row>
    <row r="320" spans="1:11" hidden="1" x14ac:dyDescent="0.25">
      <c r="A320" s="9"/>
      <c r="B320" s="9"/>
      <c r="C320" s="9"/>
      <c r="D320" s="9"/>
      <c r="E320" s="9"/>
      <c r="F320" s="9"/>
      <c r="G320" s="9"/>
      <c r="H320" s="9"/>
      <c r="I320" s="9"/>
      <c r="J320" s="9"/>
      <c r="K320" s="9"/>
    </row>
    <row r="321" spans="1:11" hidden="1" x14ac:dyDescent="0.25">
      <c r="A321" s="9"/>
      <c r="B321" s="9"/>
      <c r="C321" s="9"/>
      <c r="D321" s="9"/>
      <c r="E321" s="9"/>
      <c r="F321" s="9"/>
      <c r="G321" s="9"/>
      <c r="H321" s="9"/>
      <c r="I321" s="9"/>
      <c r="J321" s="9"/>
      <c r="K321" s="9"/>
    </row>
    <row r="322" spans="1:11" hidden="1" x14ac:dyDescent="0.25">
      <c r="A322" s="9"/>
      <c r="B322" s="9"/>
      <c r="C322" s="9"/>
      <c r="D322" s="9"/>
      <c r="E322" s="9"/>
      <c r="F322" s="9"/>
      <c r="G322" s="9"/>
      <c r="H322" s="9"/>
      <c r="I322" s="9"/>
      <c r="J322" s="9"/>
      <c r="K322" s="9"/>
    </row>
    <row r="323" spans="1:11" hidden="1" x14ac:dyDescent="0.25">
      <c r="A323" s="9"/>
      <c r="B323" s="9"/>
      <c r="C323" s="9"/>
      <c r="D323" s="9"/>
      <c r="E323" s="9"/>
      <c r="F323" s="9"/>
      <c r="G323" s="9"/>
      <c r="H323" s="9"/>
      <c r="I323" s="9"/>
      <c r="J323" s="9"/>
      <c r="K323" s="9"/>
    </row>
    <row r="324" spans="1:11" hidden="1" x14ac:dyDescent="0.25">
      <c r="A324" s="9"/>
      <c r="B324" s="9"/>
      <c r="C324" s="9"/>
      <c r="D324" s="9"/>
      <c r="E324" s="9"/>
      <c r="F324" s="9"/>
      <c r="G324" s="9"/>
      <c r="H324" s="9"/>
      <c r="I324" s="9"/>
      <c r="J324" s="9"/>
      <c r="K324" s="9"/>
    </row>
    <row r="325" spans="1:11" hidden="1" x14ac:dyDescent="0.25">
      <c r="A325" s="9"/>
      <c r="B325" s="9"/>
      <c r="C325" s="9"/>
      <c r="D325" s="9"/>
      <c r="E325" s="9"/>
      <c r="F325" s="9"/>
      <c r="G325" s="9"/>
      <c r="H325" s="9"/>
      <c r="I325" s="9"/>
      <c r="J325" s="9"/>
      <c r="K325" s="9"/>
    </row>
    <row r="326" spans="1:11" hidden="1" x14ac:dyDescent="0.25">
      <c r="A326" s="9"/>
      <c r="B326" s="9"/>
      <c r="C326" s="9"/>
      <c r="D326" s="9"/>
      <c r="E326" s="9"/>
      <c r="F326" s="9"/>
      <c r="G326" s="9"/>
      <c r="H326" s="9"/>
      <c r="I326" s="9"/>
      <c r="J326" s="9"/>
      <c r="K326" s="9"/>
    </row>
    <row r="327" spans="1:11" hidden="1" x14ac:dyDescent="0.25">
      <c r="A327" s="9"/>
      <c r="B327" s="9"/>
      <c r="C327" s="9"/>
      <c r="D327" s="9"/>
      <c r="E327" s="9"/>
      <c r="F327" s="9"/>
      <c r="G327" s="9"/>
      <c r="H327" s="9"/>
      <c r="I327" s="9"/>
      <c r="J327" s="9"/>
      <c r="K327" s="9"/>
    </row>
    <row r="328" spans="1:11" hidden="1" x14ac:dyDescent="0.25">
      <c r="A328" s="9"/>
      <c r="B328" s="9"/>
      <c r="C328" s="9"/>
      <c r="D328" s="9"/>
      <c r="E328" s="9"/>
      <c r="F328" s="9"/>
      <c r="G328" s="9"/>
      <c r="H328" s="9"/>
      <c r="I328" s="9"/>
      <c r="J328" s="9"/>
      <c r="K328" s="9"/>
    </row>
    <row r="329" spans="1:11" hidden="1" x14ac:dyDescent="0.25">
      <c r="A329" s="9"/>
      <c r="B329" s="9"/>
      <c r="C329" s="9"/>
      <c r="D329" s="9"/>
      <c r="E329" s="9"/>
      <c r="F329" s="9"/>
      <c r="G329" s="9"/>
      <c r="H329" s="9"/>
      <c r="I329" s="9"/>
      <c r="J329" s="9"/>
      <c r="K329" s="9"/>
    </row>
    <row r="330" spans="1:11" hidden="1" x14ac:dyDescent="0.25">
      <c r="A330" s="9"/>
      <c r="B330" s="9"/>
      <c r="C330" s="9"/>
      <c r="D330" s="9"/>
      <c r="E330" s="9"/>
      <c r="F330" s="9"/>
      <c r="G330" s="9"/>
      <c r="H330" s="9"/>
      <c r="I330" s="9"/>
      <c r="J330" s="9"/>
      <c r="K330" s="9"/>
    </row>
    <row r="331" spans="1:11" hidden="1" x14ac:dyDescent="0.25">
      <c r="A331" s="9"/>
      <c r="B331" s="9"/>
      <c r="C331" s="9"/>
      <c r="D331" s="9"/>
      <c r="E331" s="9"/>
      <c r="F331" s="9"/>
      <c r="G331" s="9"/>
      <c r="H331" s="9"/>
      <c r="I331" s="9"/>
      <c r="J331" s="9"/>
      <c r="K331" s="9"/>
    </row>
    <row r="332" spans="1:11" hidden="1" x14ac:dyDescent="0.25">
      <c r="A332" s="9"/>
      <c r="B332" s="9"/>
      <c r="C332" s="9"/>
      <c r="D332" s="9"/>
      <c r="E332" s="9"/>
      <c r="F332" s="9"/>
      <c r="G332" s="9"/>
      <c r="H332" s="9"/>
      <c r="I332" s="9"/>
      <c r="J332" s="9"/>
      <c r="K332" s="9"/>
    </row>
    <row r="333" spans="1:11" hidden="1" x14ac:dyDescent="0.25">
      <c r="A333" s="9"/>
      <c r="B333" s="9"/>
      <c r="C333" s="9"/>
      <c r="D333" s="9"/>
      <c r="E333" s="9"/>
      <c r="F333" s="9"/>
      <c r="G333" s="9"/>
      <c r="H333" s="9"/>
      <c r="I333" s="9"/>
      <c r="J333" s="9"/>
      <c r="K333" s="9"/>
    </row>
    <row r="334" spans="1:11" hidden="1" x14ac:dyDescent="0.25">
      <c r="A334" s="9"/>
      <c r="B334" s="9"/>
      <c r="C334" s="9"/>
      <c r="D334" s="9"/>
      <c r="E334" s="9"/>
      <c r="F334" s="9"/>
      <c r="G334" s="9"/>
      <c r="H334" s="9"/>
      <c r="I334" s="9"/>
      <c r="J334" s="9"/>
      <c r="K334" s="9"/>
    </row>
    <row r="335" spans="1:11" hidden="1" x14ac:dyDescent="0.25">
      <c r="A335" s="9"/>
      <c r="B335" s="9"/>
      <c r="C335" s="9"/>
      <c r="D335" s="9"/>
      <c r="E335" s="9"/>
      <c r="F335" s="9"/>
      <c r="G335" s="9"/>
      <c r="H335" s="9"/>
      <c r="I335" s="9"/>
      <c r="J335" s="9"/>
      <c r="K335" s="9"/>
    </row>
    <row r="336" spans="1:11" hidden="1" x14ac:dyDescent="0.25">
      <c r="A336" s="9"/>
      <c r="B336" s="9"/>
      <c r="C336" s="9"/>
      <c r="D336" s="9"/>
      <c r="E336" s="9"/>
      <c r="F336" s="9"/>
      <c r="G336" s="9"/>
      <c r="H336" s="9"/>
      <c r="I336" s="9"/>
      <c r="J336" s="9"/>
      <c r="K336" s="9"/>
    </row>
    <row r="337" spans="1:11" hidden="1" x14ac:dyDescent="0.25">
      <c r="A337" s="9"/>
      <c r="B337" s="9"/>
      <c r="C337" s="9"/>
      <c r="D337" s="9"/>
      <c r="E337" s="9"/>
      <c r="F337" s="9"/>
      <c r="G337" s="9"/>
      <c r="H337" s="9"/>
      <c r="I337" s="9"/>
      <c r="J337" s="9"/>
      <c r="K337" s="9"/>
    </row>
    <row r="338" spans="1:11" hidden="1" x14ac:dyDescent="0.25">
      <c r="A338" s="9"/>
      <c r="B338" s="9"/>
      <c r="C338" s="9"/>
      <c r="D338" s="9"/>
      <c r="E338" s="9"/>
      <c r="F338" s="9"/>
      <c r="G338" s="9"/>
      <c r="H338" s="9"/>
      <c r="I338" s="9"/>
      <c r="J338" s="9"/>
      <c r="K338" s="9"/>
    </row>
    <row r="339" spans="1:11" hidden="1" x14ac:dyDescent="0.25">
      <c r="A339" s="9"/>
      <c r="B339" s="9"/>
      <c r="C339" s="9"/>
      <c r="D339" s="9"/>
      <c r="E339" s="9"/>
      <c r="F339" s="9"/>
      <c r="G339" s="9"/>
      <c r="H339" s="9"/>
      <c r="I339" s="9"/>
      <c r="J339" s="9"/>
      <c r="K339" s="9"/>
    </row>
    <row r="340" spans="1:11" hidden="1" x14ac:dyDescent="0.25">
      <c r="A340" s="9"/>
      <c r="B340" s="9"/>
      <c r="C340" s="9"/>
      <c r="D340" s="9"/>
      <c r="E340" s="9"/>
      <c r="F340" s="9"/>
      <c r="G340" s="9"/>
      <c r="H340" s="9"/>
      <c r="I340" s="9"/>
      <c r="J340" s="9"/>
      <c r="K340" s="9"/>
    </row>
    <row r="341" spans="1:11" hidden="1" x14ac:dyDescent="0.25">
      <c r="A341" s="9"/>
      <c r="B341" s="9"/>
      <c r="C341" s="9"/>
      <c r="D341" s="9"/>
      <c r="E341" s="9"/>
      <c r="F341" s="9"/>
      <c r="G341" s="9"/>
      <c r="H341" s="9"/>
      <c r="I341" s="9"/>
      <c r="J341" s="9"/>
      <c r="K341" s="9"/>
    </row>
    <row r="342" spans="1:11" hidden="1" x14ac:dyDescent="0.25">
      <c r="A342" s="9"/>
      <c r="B342" s="9"/>
      <c r="C342" s="9"/>
      <c r="D342" s="9"/>
      <c r="E342" s="9"/>
      <c r="F342" s="9"/>
      <c r="G342" s="9"/>
      <c r="H342" s="9"/>
      <c r="I342" s="9"/>
      <c r="J342" s="9"/>
      <c r="K342" s="9"/>
    </row>
    <row r="343" spans="1:11" hidden="1" x14ac:dyDescent="0.25">
      <c r="A343" s="9"/>
      <c r="B343" s="9"/>
      <c r="C343" s="9"/>
      <c r="D343" s="9"/>
      <c r="E343" s="9"/>
      <c r="F343" s="9"/>
      <c r="G343" s="9"/>
      <c r="H343" s="9"/>
      <c r="I343" s="9"/>
      <c r="J343" s="9"/>
      <c r="K343" s="9"/>
    </row>
    <row r="344" spans="1:11" hidden="1" x14ac:dyDescent="0.25">
      <c r="A344" s="9"/>
      <c r="B344" s="9"/>
      <c r="C344" s="9"/>
      <c r="D344" s="9"/>
      <c r="E344" s="9"/>
      <c r="F344" s="9"/>
      <c r="G344" s="9"/>
      <c r="H344" s="9"/>
      <c r="I344" s="9"/>
      <c r="J344" s="9"/>
      <c r="K344" s="9"/>
    </row>
    <row r="345" spans="1:11" hidden="1" x14ac:dyDescent="0.25">
      <c r="A345" s="9"/>
      <c r="B345" s="9"/>
      <c r="C345" s="9"/>
      <c r="D345" s="9"/>
      <c r="E345" s="9"/>
      <c r="F345" s="9"/>
      <c r="G345" s="9"/>
      <c r="H345" s="9"/>
      <c r="I345" s="9"/>
      <c r="J345" s="9"/>
      <c r="K345" s="9"/>
    </row>
    <row r="346" spans="1:11" hidden="1" x14ac:dyDescent="0.25">
      <c r="A346" s="9"/>
      <c r="B346" s="9"/>
      <c r="C346" s="9"/>
      <c r="D346" s="9"/>
      <c r="E346" s="9"/>
      <c r="F346" s="9"/>
      <c r="G346" s="9"/>
      <c r="H346" s="9"/>
      <c r="I346" s="9"/>
      <c r="J346" s="9"/>
      <c r="K346" s="9"/>
    </row>
    <row r="347" spans="1:11" hidden="1" x14ac:dyDescent="0.25">
      <c r="A347" s="9"/>
      <c r="B347" s="9"/>
      <c r="C347" s="9"/>
      <c r="D347" s="9"/>
      <c r="E347" s="9"/>
      <c r="F347" s="9"/>
      <c r="G347" s="9"/>
      <c r="H347" s="9"/>
      <c r="I347" s="9"/>
      <c r="J347" s="9"/>
      <c r="K347" s="9"/>
    </row>
    <row r="348" spans="1:11" hidden="1" x14ac:dyDescent="0.25">
      <c r="A348" s="9"/>
      <c r="B348" s="9"/>
      <c r="C348" s="9"/>
      <c r="D348" s="9"/>
      <c r="E348" s="9"/>
      <c r="F348" s="9"/>
      <c r="G348" s="9"/>
      <c r="H348" s="9"/>
      <c r="I348" s="9"/>
      <c r="J348" s="9"/>
      <c r="K348" s="9"/>
    </row>
    <row r="349" spans="1:11" hidden="1" x14ac:dyDescent="0.25">
      <c r="A349" s="9"/>
      <c r="B349" s="9"/>
      <c r="C349" s="9"/>
      <c r="D349" s="9"/>
      <c r="E349" s="9"/>
      <c r="F349" s="9"/>
      <c r="G349" s="9"/>
      <c r="H349" s="9"/>
      <c r="I349" s="9"/>
      <c r="J349" s="9"/>
      <c r="K349" s="9"/>
    </row>
    <row r="350" spans="1:11" hidden="1" x14ac:dyDescent="0.25">
      <c r="A350" s="9"/>
      <c r="B350" s="9"/>
      <c r="C350" s="9"/>
      <c r="D350" s="9"/>
      <c r="E350" s="9"/>
      <c r="F350" s="9"/>
      <c r="G350" s="9"/>
      <c r="H350" s="9"/>
      <c r="I350" s="9"/>
      <c r="J350" s="9"/>
      <c r="K350" s="9"/>
    </row>
    <row r="351" spans="1:11" hidden="1" x14ac:dyDescent="0.25">
      <c r="A351" s="9"/>
      <c r="B351" s="9"/>
      <c r="C351" s="9"/>
      <c r="D351" s="9"/>
      <c r="E351" s="9"/>
      <c r="F351" s="9"/>
      <c r="G351" s="9"/>
      <c r="H351" s="9"/>
      <c r="I351" s="9"/>
      <c r="J351" s="9"/>
      <c r="K351" s="9"/>
    </row>
    <row r="352" spans="1:11" hidden="1" x14ac:dyDescent="0.25">
      <c r="A352" s="9"/>
      <c r="B352" s="9"/>
      <c r="C352" s="9"/>
      <c r="D352" s="9"/>
      <c r="E352" s="9"/>
      <c r="F352" s="9"/>
      <c r="G352" s="9"/>
      <c r="H352" s="9"/>
      <c r="I352" s="9"/>
      <c r="J352" s="9"/>
      <c r="K352" s="9"/>
    </row>
    <row r="353" spans="1:11" hidden="1" x14ac:dyDescent="0.25">
      <c r="A353" s="9"/>
      <c r="B353" s="9"/>
      <c r="C353" s="9"/>
      <c r="D353" s="9"/>
      <c r="E353" s="9"/>
      <c r="F353" s="9"/>
      <c r="G353" s="9"/>
      <c r="H353" s="9"/>
      <c r="I353" s="9"/>
      <c r="J353" s="9"/>
      <c r="K353" s="9"/>
    </row>
    <row r="354" spans="1:11" hidden="1" x14ac:dyDescent="0.25">
      <c r="A354" s="9"/>
      <c r="B354" s="9"/>
      <c r="C354" s="9"/>
      <c r="D354" s="9"/>
      <c r="E354" s="9"/>
      <c r="F354" s="9"/>
      <c r="G354" s="9"/>
      <c r="H354" s="9"/>
      <c r="I354" s="9"/>
      <c r="J354" s="9"/>
      <c r="K354" s="9"/>
    </row>
    <row r="355" spans="1:11" hidden="1" x14ac:dyDescent="0.25">
      <c r="A355" s="9"/>
      <c r="B355" s="9"/>
      <c r="C355" s="9"/>
      <c r="D355" s="9"/>
      <c r="E355" s="9"/>
      <c r="F355" s="9"/>
      <c r="G355" s="9"/>
      <c r="H355" s="9"/>
      <c r="I355" s="9"/>
      <c r="J355" s="9"/>
      <c r="K355" s="9"/>
    </row>
    <row r="356" spans="1:11" hidden="1" x14ac:dyDescent="0.25">
      <c r="A356" s="9"/>
      <c r="B356" s="9"/>
      <c r="C356" s="9"/>
      <c r="D356" s="9"/>
      <c r="E356" s="9"/>
      <c r="F356" s="9"/>
      <c r="G356" s="9"/>
      <c r="H356" s="9"/>
      <c r="I356" s="9"/>
      <c r="J356" s="9"/>
      <c r="K356" s="9"/>
    </row>
    <row r="357" spans="1:11" hidden="1" x14ac:dyDescent="0.25">
      <c r="A357" s="9"/>
      <c r="B357" s="9"/>
      <c r="C357" s="9"/>
      <c r="D357" s="9"/>
      <c r="E357" s="9"/>
      <c r="F357" s="9"/>
      <c r="G357" s="9"/>
      <c r="H357" s="9"/>
      <c r="I357" s="9"/>
      <c r="J357" s="9"/>
      <c r="K357" s="9"/>
    </row>
    <row r="358" spans="1:11" hidden="1" x14ac:dyDescent="0.25">
      <c r="A358" s="9"/>
      <c r="B358" s="9"/>
      <c r="C358" s="9"/>
      <c r="D358" s="9"/>
      <c r="E358" s="9"/>
      <c r="F358" s="9"/>
      <c r="G358" s="9"/>
      <c r="H358" s="9"/>
      <c r="I358" s="9"/>
      <c r="J358" s="9"/>
      <c r="K358" s="9"/>
    </row>
    <row r="359" spans="1:11" hidden="1" x14ac:dyDescent="0.25">
      <c r="A359" s="9"/>
      <c r="B359" s="9"/>
      <c r="C359" s="9"/>
      <c r="D359" s="9"/>
      <c r="E359" s="9"/>
      <c r="F359" s="9"/>
      <c r="G359" s="9"/>
      <c r="H359" s="9"/>
      <c r="I359" s="9"/>
      <c r="J359" s="9"/>
      <c r="K359" s="9"/>
    </row>
    <row r="360" spans="1:11" hidden="1" x14ac:dyDescent="0.25">
      <c r="A360" s="9"/>
      <c r="B360" s="9"/>
      <c r="C360" s="9"/>
      <c r="D360" s="9"/>
      <c r="E360" s="9"/>
      <c r="F360" s="9"/>
      <c r="G360" s="9"/>
      <c r="H360" s="9"/>
      <c r="I360" s="9"/>
      <c r="J360" s="9"/>
      <c r="K360" s="9"/>
    </row>
    <row r="361" spans="1:11" hidden="1" x14ac:dyDescent="0.25">
      <c r="A361" s="9"/>
      <c r="B361" s="9"/>
      <c r="C361" s="9"/>
      <c r="D361" s="9"/>
      <c r="E361" s="9"/>
      <c r="F361" s="9"/>
      <c r="G361" s="9"/>
      <c r="H361" s="9"/>
      <c r="I361" s="9"/>
      <c r="J361" s="9"/>
      <c r="K361" s="9"/>
    </row>
    <row r="362" spans="1:11" hidden="1" x14ac:dyDescent="0.25">
      <c r="A362" s="9"/>
      <c r="B362" s="9"/>
      <c r="C362" s="9"/>
      <c r="D362" s="9"/>
      <c r="E362" s="9"/>
      <c r="F362" s="9"/>
      <c r="G362" s="9"/>
      <c r="H362" s="9"/>
      <c r="I362" s="9"/>
      <c r="J362" s="9"/>
      <c r="K362" s="9"/>
    </row>
    <row r="363" spans="1:11" hidden="1" x14ac:dyDescent="0.25">
      <c r="A363" s="9"/>
      <c r="B363" s="9"/>
      <c r="C363" s="9"/>
      <c r="D363" s="9"/>
      <c r="E363" s="9"/>
      <c r="F363" s="9"/>
      <c r="G363" s="9"/>
      <c r="H363" s="9"/>
      <c r="I363" s="9"/>
      <c r="J363" s="9"/>
      <c r="K363" s="9"/>
    </row>
    <row r="364" spans="1:11" hidden="1" x14ac:dyDescent="0.25">
      <c r="A364" s="9"/>
      <c r="B364" s="9"/>
      <c r="C364" s="9"/>
      <c r="D364" s="9"/>
      <c r="E364" s="9"/>
      <c r="F364" s="9"/>
      <c r="G364" s="9"/>
      <c r="H364" s="9"/>
      <c r="I364" s="9"/>
      <c r="J364" s="9"/>
      <c r="K364" s="9"/>
    </row>
    <row r="365" spans="1:11" hidden="1" x14ac:dyDescent="0.25">
      <c r="A365" s="9"/>
      <c r="B365" s="9"/>
      <c r="C365" s="9"/>
      <c r="D365" s="9"/>
      <c r="E365" s="9"/>
      <c r="F365" s="9"/>
      <c r="G365" s="9"/>
      <c r="H365" s="9"/>
      <c r="I365" s="9"/>
      <c r="J365" s="9"/>
      <c r="K365" s="9"/>
    </row>
    <row r="366" spans="1:11" hidden="1" x14ac:dyDescent="0.25">
      <c r="A366" s="9"/>
      <c r="B366" s="9"/>
      <c r="C366" s="9"/>
      <c r="D366" s="9"/>
      <c r="E366" s="9"/>
      <c r="F366" s="9"/>
      <c r="G366" s="9"/>
      <c r="H366" s="9"/>
      <c r="I366" s="9"/>
      <c r="J366" s="9"/>
      <c r="K366" s="9"/>
    </row>
    <row r="367" spans="1:11" hidden="1" x14ac:dyDescent="0.25">
      <c r="A367" s="9"/>
      <c r="B367" s="9"/>
      <c r="C367" s="9"/>
      <c r="D367" s="9"/>
      <c r="E367" s="9"/>
      <c r="F367" s="9"/>
      <c r="G367" s="9"/>
      <c r="H367" s="9"/>
      <c r="I367" s="9"/>
      <c r="J367" s="9"/>
      <c r="K367" s="9"/>
    </row>
    <row r="368" spans="1:11" hidden="1" x14ac:dyDescent="0.25">
      <c r="A368" s="9"/>
      <c r="B368" s="9"/>
      <c r="C368" s="9"/>
      <c r="D368" s="9"/>
      <c r="E368" s="9"/>
      <c r="F368" s="9"/>
      <c r="G368" s="9"/>
      <c r="H368" s="9"/>
      <c r="I368" s="9"/>
      <c r="J368" s="9"/>
      <c r="K368" s="9"/>
    </row>
    <row r="369" spans="1:11" hidden="1" x14ac:dyDescent="0.25">
      <c r="A369" s="9"/>
      <c r="B369" s="9"/>
      <c r="C369" s="9"/>
      <c r="D369" s="9"/>
      <c r="E369" s="9"/>
      <c r="F369" s="9"/>
      <c r="G369" s="9"/>
      <c r="H369" s="9"/>
      <c r="I369" s="9"/>
      <c r="J369" s="9"/>
      <c r="K369" s="9"/>
    </row>
    <row r="370" spans="1:11" hidden="1" x14ac:dyDescent="0.25">
      <c r="A370" s="9"/>
      <c r="B370" s="9"/>
      <c r="C370" s="9"/>
      <c r="D370" s="9"/>
      <c r="E370" s="9"/>
      <c r="F370" s="9"/>
      <c r="G370" s="9"/>
      <c r="H370" s="9"/>
      <c r="I370" s="9"/>
      <c r="J370" s="9"/>
      <c r="K370" s="9"/>
    </row>
    <row r="371" spans="1:11" hidden="1" x14ac:dyDescent="0.25">
      <c r="A371" s="9"/>
      <c r="B371" s="9"/>
      <c r="C371" s="9"/>
      <c r="D371" s="9"/>
      <c r="E371" s="9"/>
      <c r="F371" s="9"/>
      <c r="G371" s="9"/>
      <c r="H371" s="9"/>
      <c r="I371" s="9"/>
      <c r="J371" s="9"/>
      <c r="K371" s="9"/>
    </row>
    <row r="372" spans="1:11" hidden="1" x14ac:dyDescent="0.25">
      <c r="A372" s="9"/>
      <c r="B372" s="9"/>
      <c r="C372" s="9"/>
      <c r="D372" s="9"/>
      <c r="E372" s="9"/>
      <c r="F372" s="9"/>
      <c r="G372" s="9"/>
      <c r="H372" s="9"/>
      <c r="I372" s="9"/>
      <c r="J372" s="9"/>
      <c r="K372" s="9"/>
    </row>
    <row r="373" spans="1:11" hidden="1" x14ac:dyDescent="0.25">
      <c r="A373" s="9"/>
      <c r="B373" s="9"/>
      <c r="C373" s="9"/>
      <c r="D373" s="9"/>
      <c r="E373" s="9"/>
      <c r="F373" s="9"/>
      <c r="G373" s="9"/>
      <c r="H373" s="9"/>
      <c r="I373" s="9"/>
      <c r="J373" s="9"/>
      <c r="K373" s="9"/>
    </row>
    <row r="374" spans="1:11" hidden="1" x14ac:dyDescent="0.25">
      <c r="A374" s="9"/>
      <c r="B374" s="9"/>
      <c r="C374" s="9"/>
      <c r="D374" s="9"/>
      <c r="E374" s="9"/>
      <c r="F374" s="9"/>
      <c r="G374" s="9"/>
      <c r="H374" s="9"/>
      <c r="I374" s="9"/>
      <c r="J374" s="9"/>
      <c r="K374" s="9"/>
    </row>
    <row r="375" spans="1:11" hidden="1" x14ac:dyDescent="0.25">
      <c r="A375" s="9"/>
      <c r="B375" s="9"/>
      <c r="C375" s="9"/>
      <c r="D375" s="9"/>
      <c r="E375" s="9"/>
      <c r="F375" s="9"/>
      <c r="G375" s="9"/>
      <c r="H375" s="9"/>
      <c r="I375" s="9"/>
      <c r="J375" s="9"/>
      <c r="K375" s="9"/>
    </row>
    <row r="376" spans="1:11" hidden="1" x14ac:dyDescent="0.25">
      <c r="A376" s="9"/>
      <c r="B376" s="9"/>
      <c r="C376" s="9"/>
      <c r="D376" s="9"/>
      <c r="E376" s="9"/>
      <c r="F376" s="9"/>
      <c r="G376" s="9"/>
      <c r="H376" s="9"/>
      <c r="I376" s="9"/>
      <c r="J376" s="9"/>
      <c r="K376" s="9"/>
    </row>
    <row r="377" spans="1:11" hidden="1" x14ac:dyDescent="0.25">
      <c r="A377" s="9"/>
      <c r="B377" s="9"/>
      <c r="C377" s="9"/>
      <c r="D377" s="9"/>
      <c r="E377" s="9"/>
      <c r="F377" s="9"/>
      <c r="G377" s="9"/>
      <c r="H377" s="9"/>
      <c r="I377" s="9"/>
      <c r="J377" s="9"/>
      <c r="K377" s="9"/>
    </row>
    <row r="378" spans="1:11" hidden="1" x14ac:dyDescent="0.25">
      <c r="A378" s="9"/>
      <c r="B378" s="9"/>
      <c r="C378" s="9"/>
      <c r="D378" s="9"/>
      <c r="E378" s="9"/>
      <c r="F378" s="9"/>
      <c r="G378" s="9"/>
      <c r="H378" s="9"/>
      <c r="I378" s="9"/>
      <c r="J378" s="9"/>
      <c r="K378" s="9"/>
    </row>
    <row r="379" spans="1:11" hidden="1" x14ac:dyDescent="0.25">
      <c r="A379" s="9"/>
      <c r="B379" s="9"/>
      <c r="C379" s="9"/>
      <c r="D379" s="9"/>
      <c r="E379" s="9"/>
      <c r="F379" s="9"/>
      <c r="G379" s="9"/>
      <c r="H379" s="9"/>
      <c r="I379" s="9"/>
      <c r="J379" s="9"/>
      <c r="K379" s="9"/>
    </row>
    <row r="380" spans="1:11" hidden="1" x14ac:dyDescent="0.25">
      <c r="A380" s="9"/>
      <c r="B380" s="9"/>
      <c r="C380" s="9"/>
      <c r="D380" s="9"/>
      <c r="E380" s="9"/>
      <c r="F380" s="9"/>
      <c r="G380" s="9"/>
      <c r="H380" s="9"/>
      <c r="I380" s="9"/>
      <c r="J380" s="9"/>
      <c r="K380" s="9"/>
    </row>
    <row r="381" spans="1:11" hidden="1" x14ac:dyDescent="0.25">
      <c r="A381" s="9"/>
      <c r="B381" s="9"/>
      <c r="C381" s="9"/>
      <c r="D381" s="9"/>
      <c r="E381" s="9"/>
      <c r="F381" s="9"/>
      <c r="G381" s="9"/>
      <c r="H381" s="9"/>
      <c r="I381" s="9"/>
      <c r="J381" s="9"/>
      <c r="K381" s="9"/>
    </row>
    <row r="382" spans="1:11" hidden="1" x14ac:dyDescent="0.25">
      <c r="A382" s="9"/>
      <c r="B382" s="9"/>
      <c r="C382" s="9"/>
      <c r="D382" s="9"/>
      <c r="E382" s="9"/>
      <c r="F382" s="9"/>
      <c r="G382" s="9"/>
      <c r="H382" s="9"/>
      <c r="I382" s="9"/>
      <c r="J382" s="9"/>
      <c r="K382" s="9"/>
    </row>
    <row r="383" spans="1:11" hidden="1" x14ac:dyDescent="0.25">
      <c r="A383" s="9"/>
      <c r="B383" s="9"/>
      <c r="C383" s="9"/>
      <c r="D383" s="9"/>
      <c r="E383" s="9"/>
      <c r="F383" s="9"/>
      <c r="G383" s="9"/>
      <c r="H383" s="9"/>
      <c r="I383" s="9"/>
      <c r="J383" s="9"/>
      <c r="K383" s="9"/>
    </row>
    <row r="384" spans="1:11" hidden="1" x14ac:dyDescent="0.25">
      <c r="A384" s="9"/>
      <c r="B384" s="9"/>
      <c r="C384" s="9"/>
      <c r="D384" s="9"/>
      <c r="E384" s="9"/>
      <c r="F384" s="9"/>
      <c r="G384" s="9"/>
      <c r="H384" s="9"/>
      <c r="I384" s="9"/>
      <c r="J384" s="9"/>
      <c r="K384" s="9"/>
    </row>
    <row r="385" spans="1:11" hidden="1" x14ac:dyDescent="0.25">
      <c r="A385" s="9"/>
      <c r="B385" s="9"/>
      <c r="C385" s="9"/>
      <c r="D385" s="9"/>
      <c r="E385" s="9"/>
      <c r="F385" s="9"/>
      <c r="G385" s="9"/>
      <c r="H385" s="9"/>
      <c r="I385" s="9"/>
      <c r="J385" s="9"/>
      <c r="K385" s="9"/>
    </row>
    <row r="386" spans="1:11" hidden="1" x14ac:dyDescent="0.25">
      <c r="A386" s="9"/>
      <c r="B386" s="9"/>
      <c r="C386" s="9"/>
      <c r="D386" s="9"/>
      <c r="E386" s="9"/>
      <c r="F386" s="9"/>
      <c r="G386" s="9"/>
      <c r="H386" s="9"/>
      <c r="I386" s="9"/>
      <c r="J386" s="9"/>
      <c r="K386" s="9"/>
    </row>
    <row r="387" spans="1:11" hidden="1" x14ac:dyDescent="0.25">
      <c r="A387" s="9"/>
      <c r="B387" s="9"/>
      <c r="C387" s="9"/>
      <c r="D387" s="9"/>
      <c r="E387" s="9"/>
      <c r="F387" s="9"/>
      <c r="G387" s="9"/>
      <c r="H387" s="9"/>
      <c r="I387" s="9"/>
      <c r="J387" s="9"/>
      <c r="K387" s="9"/>
    </row>
    <row r="388" spans="1:11" hidden="1" x14ac:dyDescent="0.25">
      <c r="A388" s="9"/>
      <c r="B388" s="9"/>
      <c r="C388" s="9"/>
      <c r="D388" s="9"/>
      <c r="E388" s="9"/>
      <c r="F388" s="9"/>
      <c r="G388" s="9"/>
      <c r="H388" s="9"/>
      <c r="I388" s="9"/>
      <c r="J388" s="9"/>
      <c r="K388" s="9"/>
    </row>
    <row r="389" spans="1:11" hidden="1" x14ac:dyDescent="0.25">
      <c r="A389" s="9"/>
      <c r="B389" s="9"/>
      <c r="C389" s="9"/>
      <c r="D389" s="9"/>
      <c r="E389" s="9"/>
      <c r="F389" s="9"/>
      <c r="G389" s="9"/>
      <c r="H389" s="9"/>
      <c r="I389" s="9"/>
      <c r="J389" s="9"/>
      <c r="K389" s="9"/>
    </row>
    <row r="390" spans="1:11" hidden="1" x14ac:dyDescent="0.25">
      <c r="A390" s="9"/>
      <c r="B390" s="9"/>
      <c r="C390" s="9"/>
      <c r="D390" s="9"/>
      <c r="E390" s="9"/>
      <c r="F390" s="9"/>
      <c r="G390" s="9"/>
      <c r="H390" s="9"/>
      <c r="I390" s="9"/>
      <c r="J390" s="9"/>
      <c r="K390" s="9"/>
    </row>
    <row r="391" spans="1:11" hidden="1" x14ac:dyDescent="0.25">
      <c r="A391" s="9"/>
      <c r="B391" s="9"/>
      <c r="C391" s="9"/>
      <c r="D391" s="9"/>
      <c r="E391" s="9"/>
      <c r="F391" s="9"/>
      <c r="G391" s="9"/>
      <c r="H391" s="9"/>
      <c r="I391" s="9"/>
      <c r="J391" s="9"/>
      <c r="K391" s="9"/>
    </row>
    <row r="392" spans="1:11" hidden="1" x14ac:dyDescent="0.25">
      <c r="A392" s="9"/>
      <c r="B392" s="9"/>
      <c r="C392" s="9"/>
      <c r="D392" s="9"/>
      <c r="E392" s="9"/>
      <c r="F392" s="9"/>
      <c r="G392" s="9"/>
      <c r="H392" s="9"/>
      <c r="I392" s="9"/>
      <c r="J392" s="9"/>
      <c r="K392" s="9"/>
    </row>
    <row r="393" spans="1:11" hidden="1" x14ac:dyDescent="0.25">
      <c r="A393" s="9"/>
      <c r="B393" s="9"/>
      <c r="C393" s="9"/>
      <c r="D393" s="9"/>
      <c r="E393" s="9"/>
      <c r="F393" s="9"/>
      <c r="G393" s="9"/>
      <c r="H393" s="9"/>
      <c r="I393" s="9"/>
      <c r="J393" s="9"/>
      <c r="K393" s="9"/>
    </row>
    <row r="394" spans="1:11" hidden="1" x14ac:dyDescent="0.25">
      <c r="A394" s="9"/>
      <c r="B394" s="9"/>
      <c r="C394" s="9"/>
      <c r="D394" s="9"/>
      <c r="E394" s="9"/>
      <c r="F394" s="9"/>
      <c r="G394" s="9"/>
      <c r="H394" s="9"/>
      <c r="I394" s="9"/>
      <c r="J394" s="9"/>
      <c r="K394" s="9"/>
    </row>
    <row r="395" spans="1:11" hidden="1" x14ac:dyDescent="0.25">
      <c r="A395" s="9"/>
      <c r="B395" s="9"/>
      <c r="C395" s="9"/>
      <c r="D395" s="9"/>
      <c r="E395" s="9"/>
      <c r="F395" s="9"/>
      <c r="G395" s="9"/>
      <c r="H395" s="9"/>
      <c r="I395" s="9"/>
      <c r="J395" s="9"/>
      <c r="K395" s="9"/>
    </row>
    <row r="396" spans="1:11" hidden="1" x14ac:dyDescent="0.25">
      <c r="A396" s="9"/>
      <c r="B396" s="9"/>
      <c r="C396" s="9"/>
      <c r="D396" s="9"/>
      <c r="E396" s="9"/>
      <c r="F396" s="9"/>
      <c r="G396" s="9"/>
      <c r="H396" s="9"/>
      <c r="I396" s="9"/>
      <c r="J396" s="9"/>
      <c r="K396" s="9"/>
    </row>
    <row r="397" spans="1:11" hidden="1" x14ac:dyDescent="0.25">
      <c r="A397" s="9"/>
      <c r="B397" s="9"/>
      <c r="C397" s="9"/>
      <c r="D397" s="9"/>
      <c r="E397" s="9"/>
      <c r="F397" s="9"/>
      <c r="G397" s="9"/>
      <c r="H397" s="9"/>
      <c r="I397" s="9"/>
      <c r="J397" s="9"/>
      <c r="K397" s="9"/>
    </row>
    <row r="398" spans="1:11" hidden="1" x14ac:dyDescent="0.25">
      <c r="A398" s="9"/>
      <c r="B398" s="9"/>
      <c r="C398" s="9"/>
      <c r="D398" s="9"/>
      <c r="E398" s="9"/>
      <c r="F398" s="9"/>
      <c r="G398" s="9"/>
      <c r="H398" s="9"/>
      <c r="I398" s="9"/>
      <c r="J398" s="9"/>
      <c r="K398" s="9"/>
    </row>
    <row r="399" spans="1:11" hidden="1" x14ac:dyDescent="0.25">
      <c r="A399" s="9"/>
      <c r="B399" s="9"/>
      <c r="C399" s="9"/>
      <c r="D399" s="9"/>
      <c r="E399" s="9"/>
      <c r="F399" s="9"/>
      <c r="G399" s="9"/>
      <c r="H399" s="9"/>
      <c r="I399" s="9"/>
      <c r="J399" s="9"/>
      <c r="K399" s="9"/>
    </row>
    <row r="400" spans="1:11" hidden="1" x14ac:dyDescent="0.25">
      <c r="A400" s="9"/>
      <c r="B400" s="9"/>
      <c r="C400" s="9"/>
      <c r="D400" s="9"/>
      <c r="E400" s="9"/>
      <c r="F400" s="9"/>
      <c r="G400" s="9"/>
      <c r="H400" s="9"/>
      <c r="I400" s="9"/>
      <c r="J400" s="9"/>
      <c r="K400" s="9"/>
    </row>
    <row r="401" spans="1:11" hidden="1" x14ac:dyDescent="0.25">
      <c r="A401" s="9"/>
      <c r="B401" s="9"/>
      <c r="C401" s="9"/>
      <c r="D401" s="9"/>
      <c r="E401" s="9"/>
      <c r="F401" s="9"/>
      <c r="G401" s="9"/>
      <c r="H401" s="9"/>
      <c r="I401" s="9"/>
      <c r="J401" s="9"/>
      <c r="K401" s="9"/>
    </row>
    <row r="402" spans="1:11" hidden="1" x14ac:dyDescent="0.25">
      <c r="A402" s="9"/>
      <c r="B402" s="9"/>
      <c r="C402" s="9"/>
      <c r="D402" s="9"/>
      <c r="E402" s="9"/>
      <c r="F402" s="9"/>
      <c r="G402" s="9"/>
      <c r="H402" s="9"/>
      <c r="I402" s="9"/>
      <c r="J402" s="9"/>
      <c r="K402" s="9"/>
    </row>
    <row r="403" spans="1:11" hidden="1" x14ac:dyDescent="0.25">
      <c r="A403" s="9"/>
      <c r="B403" s="9"/>
      <c r="C403" s="9"/>
      <c r="D403" s="9"/>
      <c r="E403" s="9"/>
      <c r="F403" s="9"/>
      <c r="G403" s="9"/>
      <c r="H403" s="9"/>
      <c r="I403" s="9"/>
      <c r="J403" s="9"/>
      <c r="K403" s="9"/>
    </row>
    <row r="404" spans="1:11" hidden="1" x14ac:dyDescent="0.25">
      <c r="A404" s="9"/>
      <c r="B404" s="9"/>
      <c r="C404" s="9"/>
      <c r="D404" s="9"/>
      <c r="E404" s="9"/>
      <c r="F404" s="9"/>
      <c r="G404" s="9"/>
      <c r="H404" s="9"/>
      <c r="I404" s="9"/>
      <c r="J404" s="9"/>
      <c r="K404" s="9"/>
    </row>
    <row r="405" spans="1:11" hidden="1" x14ac:dyDescent="0.25">
      <c r="A405" s="9"/>
      <c r="B405" s="9"/>
      <c r="C405" s="9"/>
      <c r="D405" s="9"/>
      <c r="E405" s="9"/>
      <c r="F405" s="9"/>
      <c r="G405" s="9"/>
      <c r="H405" s="9"/>
      <c r="I405" s="9"/>
      <c r="J405" s="9"/>
      <c r="K405" s="9"/>
    </row>
    <row r="406" spans="1:11" hidden="1" x14ac:dyDescent="0.25">
      <c r="A406" s="9"/>
      <c r="B406" s="9"/>
      <c r="C406" s="9"/>
      <c r="D406" s="9"/>
      <c r="E406" s="9"/>
      <c r="F406" s="9"/>
      <c r="G406" s="9"/>
      <c r="H406" s="9"/>
      <c r="I406" s="9"/>
      <c r="J406" s="9"/>
      <c r="K406" s="9"/>
    </row>
    <row r="407" spans="1:11" hidden="1" x14ac:dyDescent="0.25">
      <c r="A407" s="9"/>
      <c r="B407" s="9"/>
      <c r="C407" s="9"/>
      <c r="D407" s="9"/>
      <c r="E407" s="9"/>
      <c r="F407" s="9"/>
      <c r="G407" s="9"/>
      <c r="H407" s="9"/>
      <c r="I407" s="9"/>
      <c r="J407" s="9"/>
      <c r="K407" s="9"/>
    </row>
    <row r="408" spans="1:11" hidden="1" x14ac:dyDescent="0.25">
      <c r="A408" s="9"/>
      <c r="B408" s="9"/>
      <c r="C408" s="9"/>
      <c r="D408" s="9"/>
      <c r="E408" s="9"/>
      <c r="F408" s="9"/>
      <c r="G408" s="9"/>
      <c r="H408" s="9"/>
      <c r="I408" s="9"/>
      <c r="J408" s="9"/>
      <c r="K408" s="9"/>
    </row>
    <row r="409" spans="1:11" hidden="1" x14ac:dyDescent="0.25">
      <c r="A409" s="9"/>
      <c r="B409" s="9"/>
      <c r="C409" s="9"/>
      <c r="D409" s="9"/>
      <c r="E409" s="9"/>
      <c r="F409" s="9"/>
      <c r="G409" s="9"/>
      <c r="H409" s="9"/>
      <c r="I409" s="9"/>
      <c r="J409" s="9"/>
      <c r="K409" s="9"/>
    </row>
    <row r="410" spans="1:11" hidden="1" x14ac:dyDescent="0.25">
      <c r="A410" s="9"/>
      <c r="B410" s="9"/>
      <c r="C410" s="9"/>
      <c r="D410" s="9"/>
      <c r="E410" s="9"/>
      <c r="F410" s="9"/>
      <c r="G410" s="9"/>
      <c r="H410" s="9"/>
      <c r="I410" s="9"/>
      <c r="J410" s="9"/>
      <c r="K410" s="9"/>
    </row>
    <row r="411" spans="1:11" hidden="1" x14ac:dyDescent="0.25">
      <c r="A411" s="9"/>
      <c r="B411" s="9"/>
      <c r="C411" s="9"/>
      <c r="D411" s="9"/>
      <c r="E411" s="9"/>
      <c r="F411" s="9"/>
      <c r="G411" s="9"/>
      <c r="H411" s="9"/>
      <c r="I411" s="9"/>
      <c r="J411" s="9"/>
      <c r="K411" s="9"/>
    </row>
    <row r="412" spans="1:11" hidden="1" x14ac:dyDescent="0.25">
      <c r="A412" s="9"/>
      <c r="B412" s="9"/>
      <c r="C412" s="9"/>
      <c r="D412" s="9"/>
      <c r="E412" s="9"/>
      <c r="F412" s="9"/>
      <c r="G412" s="9"/>
      <c r="H412" s="9"/>
      <c r="I412" s="9"/>
      <c r="J412" s="9"/>
      <c r="K412" s="9"/>
    </row>
    <row r="413" spans="1:11" hidden="1" x14ac:dyDescent="0.25">
      <c r="A413" s="9"/>
      <c r="B413" s="9"/>
      <c r="C413" s="9"/>
      <c r="D413" s="9"/>
      <c r="E413" s="9"/>
      <c r="F413" s="9"/>
      <c r="G413" s="9"/>
      <c r="H413" s="9"/>
      <c r="I413" s="9"/>
      <c r="J413" s="9"/>
      <c r="K413" s="9"/>
    </row>
    <row r="414" spans="1:11" hidden="1" x14ac:dyDescent="0.25">
      <c r="A414" s="9"/>
      <c r="B414" s="9"/>
      <c r="C414" s="9"/>
      <c r="D414" s="9"/>
      <c r="E414" s="9"/>
      <c r="F414" s="9"/>
      <c r="G414" s="9"/>
      <c r="H414" s="9"/>
      <c r="I414" s="9"/>
      <c r="J414" s="9"/>
      <c r="K414" s="9"/>
    </row>
    <row r="415" spans="1:11" hidden="1" x14ac:dyDescent="0.25">
      <c r="A415" s="9"/>
      <c r="B415" s="9"/>
      <c r="C415" s="9"/>
      <c r="D415" s="9"/>
      <c r="E415" s="9"/>
      <c r="F415" s="9"/>
      <c r="G415" s="9"/>
      <c r="H415" s="9"/>
      <c r="I415" s="9"/>
      <c r="J415" s="9"/>
      <c r="K415" s="9"/>
    </row>
    <row r="416" spans="1:11" hidden="1" x14ac:dyDescent="0.25">
      <c r="A416" s="9"/>
      <c r="B416" s="9"/>
      <c r="C416" s="9"/>
      <c r="D416" s="9"/>
      <c r="E416" s="9"/>
      <c r="F416" s="9"/>
      <c r="G416" s="9"/>
      <c r="H416" s="9"/>
      <c r="I416" s="9"/>
      <c r="J416" s="9"/>
      <c r="K416" s="9"/>
    </row>
    <row r="417" spans="1:11" hidden="1" x14ac:dyDescent="0.25">
      <c r="A417" s="9"/>
      <c r="B417" s="9"/>
      <c r="C417" s="9"/>
      <c r="D417" s="9"/>
      <c r="E417" s="9"/>
      <c r="F417" s="9"/>
      <c r="G417" s="9"/>
      <c r="H417" s="9"/>
      <c r="I417" s="9"/>
      <c r="J417" s="9"/>
      <c r="K417" s="9"/>
    </row>
    <row r="418" spans="1:11" hidden="1" x14ac:dyDescent="0.25">
      <c r="A418" s="9"/>
      <c r="B418" s="9"/>
      <c r="C418" s="9"/>
      <c r="D418" s="9"/>
      <c r="E418" s="9"/>
      <c r="F418" s="9"/>
      <c r="G418" s="9"/>
      <c r="H418" s="9"/>
      <c r="I418" s="9"/>
      <c r="J418" s="9"/>
      <c r="K418" s="9"/>
    </row>
    <row r="419" spans="1:11" hidden="1" x14ac:dyDescent="0.25">
      <c r="A419" s="9"/>
      <c r="B419" s="9"/>
      <c r="C419" s="9"/>
      <c r="D419" s="9"/>
      <c r="E419" s="9"/>
      <c r="F419" s="9"/>
      <c r="G419" s="9"/>
      <c r="H419" s="9"/>
      <c r="I419" s="9"/>
      <c r="J419" s="9"/>
      <c r="K419" s="9"/>
    </row>
    <row r="420" spans="1:11" hidden="1" x14ac:dyDescent="0.25">
      <c r="A420" s="9"/>
      <c r="B420" s="9"/>
      <c r="C420" s="9"/>
      <c r="D420" s="9"/>
      <c r="E420" s="9"/>
      <c r="F420" s="9"/>
      <c r="G420" s="9"/>
      <c r="H420" s="9"/>
      <c r="I420" s="9"/>
      <c r="J420" s="9"/>
      <c r="K420" s="9"/>
    </row>
    <row r="421" spans="1:11" hidden="1" x14ac:dyDescent="0.25">
      <c r="A421" s="9"/>
      <c r="B421" s="9"/>
      <c r="C421" s="9"/>
      <c r="D421" s="9"/>
      <c r="E421" s="9"/>
      <c r="F421" s="9"/>
      <c r="G421" s="9"/>
      <c r="H421" s="9"/>
      <c r="I421" s="9"/>
      <c r="J421" s="9"/>
      <c r="K421" s="9"/>
    </row>
    <row r="422" spans="1:11" hidden="1" x14ac:dyDescent="0.25">
      <c r="A422" s="9"/>
      <c r="B422" s="9"/>
      <c r="C422" s="9"/>
      <c r="D422" s="9"/>
      <c r="E422" s="9"/>
      <c r="F422" s="9"/>
      <c r="G422" s="9"/>
      <c r="H422" s="9"/>
      <c r="I422" s="9"/>
      <c r="J422" s="9"/>
      <c r="K422" s="9"/>
    </row>
    <row r="423" spans="1:11" hidden="1" x14ac:dyDescent="0.25">
      <c r="A423" s="9"/>
      <c r="B423" s="9"/>
      <c r="C423" s="9"/>
      <c r="D423" s="9"/>
      <c r="E423" s="9"/>
      <c r="F423" s="9"/>
      <c r="G423" s="9"/>
      <c r="H423" s="9"/>
      <c r="I423" s="9"/>
      <c r="J423" s="9"/>
      <c r="K423" s="9"/>
    </row>
    <row r="424" spans="1:11" hidden="1" x14ac:dyDescent="0.25">
      <c r="A424" s="9"/>
      <c r="B424" s="9"/>
      <c r="C424" s="9"/>
      <c r="D424" s="9"/>
      <c r="E424" s="9"/>
      <c r="F424" s="9"/>
      <c r="G424" s="9"/>
      <c r="H424" s="9"/>
      <c r="I424" s="9"/>
      <c r="J424" s="9"/>
      <c r="K424" s="9"/>
    </row>
    <row r="425" spans="1:11" hidden="1" x14ac:dyDescent="0.25">
      <c r="A425" s="9"/>
      <c r="B425" s="9"/>
      <c r="C425" s="9"/>
      <c r="D425" s="9"/>
      <c r="E425" s="9"/>
      <c r="F425" s="9"/>
      <c r="G425" s="9"/>
      <c r="H425" s="9"/>
      <c r="I425" s="9"/>
      <c r="J425" s="9"/>
      <c r="K425" s="9"/>
    </row>
    <row r="426" spans="1:11" hidden="1" x14ac:dyDescent="0.25">
      <c r="A426" s="9"/>
      <c r="B426" s="9"/>
      <c r="C426" s="9"/>
      <c r="D426" s="9"/>
      <c r="E426" s="9"/>
      <c r="F426" s="9"/>
      <c r="G426" s="9"/>
      <c r="H426" s="9"/>
      <c r="I426" s="9"/>
      <c r="J426" s="9"/>
      <c r="K426" s="9"/>
    </row>
    <row r="427" spans="1:11" hidden="1" x14ac:dyDescent="0.25">
      <c r="A427" s="9"/>
      <c r="B427" s="9"/>
      <c r="C427" s="9"/>
      <c r="D427" s="9"/>
      <c r="E427" s="9"/>
      <c r="F427" s="9"/>
      <c r="G427" s="9"/>
      <c r="H427" s="9"/>
      <c r="I427" s="9"/>
      <c r="J427" s="9"/>
      <c r="K427" s="9"/>
    </row>
    <row r="428" spans="1:11" hidden="1" x14ac:dyDescent="0.25">
      <c r="A428" s="9"/>
      <c r="B428" s="9"/>
      <c r="C428" s="9"/>
      <c r="D428" s="9"/>
      <c r="E428" s="9"/>
      <c r="F428" s="9"/>
      <c r="G428" s="9"/>
      <c r="H428" s="9"/>
      <c r="I428" s="9"/>
      <c r="J428" s="9"/>
      <c r="K428" s="9"/>
    </row>
    <row r="429" spans="1:11" hidden="1" x14ac:dyDescent="0.25">
      <c r="A429" s="9"/>
      <c r="B429" s="9"/>
      <c r="C429" s="9"/>
      <c r="D429" s="9"/>
      <c r="E429" s="9"/>
      <c r="F429" s="9"/>
      <c r="G429" s="9"/>
      <c r="H429" s="9"/>
      <c r="I429" s="9"/>
      <c r="J429" s="9"/>
      <c r="K429" s="9"/>
    </row>
    <row r="430" spans="1:11" hidden="1" x14ac:dyDescent="0.25">
      <c r="A430" s="9"/>
      <c r="B430" s="9"/>
      <c r="C430" s="9"/>
      <c r="D430" s="9"/>
      <c r="E430" s="9"/>
      <c r="F430" s="9"/>
      <c r="G430" s="9"/>
      <c r="H430" s="9"/>
      <c r="I430" s="9"/>
      <c r="J430" s="9"/>
      <c r="K430" s="9"/>
    </row>
    <row r="431" spans="1:11" hidden="1" x14ac:dyDescent="0.25">
      <c r="A431" s="9"/>
      <c r="B431" s="9"/>
      <c r="C431" s="9"/>
      <c r="D431" s="9"/>
      <c r="E431" s="9"/>
      <c r="F431" s="9"/>
      <c r="G431" s="9"/>
      <c r="H431" s="9"/>
      <c r="I431" s="9"/>
      <c r="J431" s="9"/>
      <c r="K431" s="9"/>
    </row>
    <row r="432" spans="1:11" hidden="1" x14ac:dyDescent="0.25">
      <c r="A432" s="9"/>
      <c r="B432" s="9"/>
      <c r="C432" s="9"/>
      <c r="D432" s="9"/>
      <c r="E432" s="9"/>
      <c r="F432" s="9"/>
      <c r="G432" s="9"/>
      <c r="H432" s="9"/>
      <c r="I432" s="9"/>
      <c r="J432" s="9"/>
      <c r="K432" s="9"/>
    </row>
    <row r="433" spans="1:11" hidden="1" x14ac:dyDescent="0.25">
      <c r="A433" s="9"/>
      <c r="B433" s="9"/>
      <c r="C433" s="9"/>
      <c r="D433" s="9"/>
      <c r="E433" s="9"/>
      <c r="F433" s="9"/>
      <c r="G433" s="9"/>
      <c r="H433" s="9"/>
      <c r="I433" s="9"/>
      <c r="J433" s="9"/>
      <c r="K433" s="9"/>
    </row>
    <row r="434" spans="1:11" hidden="1" x14ac:dyDescent="0.25">
      <c r="A434" s="9"/>
      <c r="B434" s="9"/>
      <c r="C434" s="9"/>
      <c r="D434" s="9"/>
      <c r="E434" s="9"/>
      <c r="F434" s="9"/>
      <c r="G434" s="9"/>
      <c r="H434" s="9"/>
      <c r="I434" s="9"/>
      <c r="J434" s="9"/>
      <c r="K434" s="9"/>
    </row>
    <row r="435" spans="1:11" hidden="1" x14ac:dyDescent="0.25">
      <c r="A435" s="9"/>
      <c r="B435" s="9"/>
      <c r="C435" s="9"/>
      <c r="D435" s="9"/>
      <c r="E435" s="9"/>
      <c r="F435" s="9"/>
      <c r="G435" s="9"/>
      <c r="H435" s="9"/>
      <c r="I435" s="9"/>
      <c r="J435" s="9"/>
      <c r="K435" s="9"/>
    </row>
    <row r="436" spans="1:11" hidden="1" x14ac:dyDescent="0.25">
      <c r="A436" s="9"/>
      <c r="B436" s="9"/>
      <c r="C436" s="9"/>
      <c r="D436" s="9"/>
      <c r="E436" s="9"/>
      <c r="F436" s="9"/>
      <c r="G436" s="9"/>
      <c r="H436" s="9"/>
      <c r="I436" s="9"/>
      <c r="J436" s="9"/>
      <c r="K436" s="9"/>
    </row>
    <row r="437" spans="1:11" hidden="1" x14ac:dyDescent="0.25">
      <c r="A437" s="9"/>
      <c r="B437" s="9"/>
      <c r="C437" s="9"/>
      <c r="D437" s="9"/>
      <c r="E437" s="9"/>
      <c r="F437" s="9"/>
      <c r="G437" s="9"/>
      <c r="H437" s="9"/>
      <c r="I437" s="9"/>
      <c r="J437" s="9"/>
      <c r="K437" s="9"/>
    </row>
    <row r="438" spans="1:11" hidden="1" x14ac:dyDescent="0.25">
      <c r="A438" s="9"/>
      <c r="B438" s="9"/>
      <c r="C438" s="9"/>
      <c r="D438" s="9"/>
      <c r="E438" s="9"/>
      <c r="F438" s="9"/>
      <c r="G438" s="9"/>
      <c r="H438" s="9"/>
      <c r="I438" s="9"/>
      <c r="J438" s="9"/>
      <c r="K438" s="9"/>
    </row>
    <row r="439" spans="1:11" hidden="1" x14ac:dyDescent="0.25">
      <c r="A439" s="9"/>
      <c r="B439" s="9"/>
      <c r="C439" s="9"/>
      <c r="D439" s="9"/>
      <c r="E439" s="9"/>
      <c r="F439" s="9"/>
      <c r="G439" s="9"/>
      <c r="H439" s="9"/>
      <c r="I439" s="9"/>
      <c r="J439" s="9"/>
      <c r="K439" s="9"/>
    </row>
    <row r="440" spans="1:11" hidden="1" x14ac:dyDescent="0.25">
      <c r="A440" s="9"/>
      <c r="B440" s="9"/>
      <c r="C440" s="9"/>
      <c r="D440" s="9"/>
      <c r="E440" s="9"/>
      <c r="F440" s="9"/>
      <c r="G440" s="9"/>
      <c r="H440" s="9"/>
      <c r="I440" s="9"/>
      <c r="J440" s="9"/>
      <c r="K440" s="9"/>
    </row>
    <row r="441" spans="1:11" hidden="1" x14ac:dyDescent="0.25">
      <c r="A441" s="9"/>
      <c r="B441" s="9"/>
      <c r="C441" s="9"/>
      <c r="D441" s="9"/>
      <c r="E441" s="9"/>
      <c r="F441" s="9"/>
      <c r="G441" s="9"/>
      <c r="H441" s="9"/>
      <c r="I441" s="9"/>
      <c r="J441" s="9"/>
      <c r="K441" s="9"/>
    </row>
    <row r="442" spans="1:11" hidden="1" x14ac:dyDescent="0.25">
      <c r="A442" s="9"/>
      <c r="B442" s="9"/>
      <c r="C442" s="9"/>
      <c r="D442" s="9"/>
      <c r="E442" s="9"/>
      <c r="F442" s="9"/>
      <c r="G442" s="9"/>
      <c r="H442" s="9"/>
      <c r="I442" s="9"/>
      <c r="J442" s="9"/>
      <c r="K442" s="9"/>
    </row>
    <row r="443" spans="1:11" hidden="1" x14ac:dyDescent="0.25">
      <c r="A443" s="9"/>
      <c r="B443" s="9"/>
      <c r="C443" s="9"/>
      <c r="D443" s="9"/>
      <c r="E443" s="9"/>
      <c r="F443" s="9"/>
      <c r="G443" s="9"/>
      <c r="H443" s="9"/>
      <c r="I443" s="9"/>
      <c r="J443" s="9"/>
      <c r="K443" s="9"/>
    </row>
    <row r="444" spans="1:11" hidden="1" x14ac:dyDescent="0.25">
      <c r="A444" s="9"/>
      <c r="B444" s="9"/>
      <c r="C444" s="9"/>
      <c r="D444" s="9"/>
      <c r="E444" s="9"/>
      <c r="F444" s="9"/>
      <c r="G444" s="9"/>
      <c r="H444" s="9"/>
      <c r="I444" s="9"/>
      <c r="J444" s="9"/>
      <c r="K444" s="9"/>
    </row>
    <row r="445" spans="1:11" hidden="1" x14ac:dyDescent="0.25">
      <c r="A445" s="9"/>
      <c r="B445" s="9"/>
      <c r="C445" s="9"/>
      <c r="D445" s="9"/>
      <c r="E445" s="9"/>
      <c r="F445" s="9"/>
      <c r="G445" s="9"/>
      <c r="H445" s="9"/>
      <c r="I445" s="9"/>
      <c r="J445" s="9"/>
      <c r="K445" s="9"/>
    </row>
    <row r="446" spans="1:11" hidden="1" x14ac:dyDescent="0.25">
      <c r="A446" s="9"/>
      <c r="B446" s="9"/>
      <c r="C446" s="9"/>
      <c r="D446" s="9"/>
      <c r="E446" s="9"/>
      <c r="F446" s="9"/>
      <c r="G446" s="9"/>
      <c r="H446" s="9"/>
      <c r="I446" s="9"/>
      <c r="J446" s="9"/>
      <c r="K446" s="9"/>
    </row>
    <row r="447" spans="1:11" hidden="1" x14ac:dyDescent="0.25">
      <c r="A447" s="9"/>
      <c r="B447" s="9"/>
      <c r="C447" s="9"/>
      <c r="D447" s="9"/>
      <c r="E447" s="9"/>
      <c r="F447" s="9"/>
      <c r="G447" s="9"/>
      <c r="H447" s="9"/>
      <c r="I447" s="9"/>
      <c r="J447" s="9"/>
      <c r="K447" s="9"/>
    </row>
    <row r="448" spans="1:11" hidden="1" x14ac:dyDescent="0.25">
      <c r="A448" s="9"/>
      <c r="B448" s="9"/>
      <c r="C448" s="9"/>
      <c r="D448" s="9"/>
      <c r="E448" s="9"/>
      <c r="F448" s="9"/>
      <c r="G448" s="9"/>
      <c r="H448" s="9"/>
      <c r="I448" s="9"/>
      <c r="J448" s="9"/>
      <c r="K448" s="9"/>
    </row>
    <row r="449" spans="1:11" hidden="1" x14ac:dyDescent="0.25">
      <c r="A449" s="9"/>
      <c r="B449" s="9"/>
      <c r="C449" s="9"/>
      <c r="D449" s="9"/>
      <c r="E449" s="9"/>
      <c r="F449" s="9"/>
      <c r="G449" s="9"/>
      <c r="H449" s="9"/>
      <c r="I449" s="9"/>
      <c r="J449" s="9"/>
      <c r="K449" s="9"/>
    </row>
    <row r="450" spans="1:11" hidden="1" x14ac:dyDescent="0.25">
      <c r="A450" s="9"/>
      <c r="B450" s="9"/>
      <c r="C450" s="9"/>
      <c r="D450" s="9"/>
      <c r="E450" s="9"/>
      <c r="F450" s="9"/>
      <c r="G450" s="9"/>
      <c r="H450" s="9"/>
      <c r="I450" s="9"/>
      <c r="J450" s="9"/>
      <c r="K450" s="9"/>
    </row>
    <row r="451" spans="1:11" hidden="1" x14ac:dyDescent="0.25">
      <c r="A451" s="9"/>
      <c r="B451" s="9"/>
      <c r="C451" s="9"/>
      <c r="D451" s="9"/>
      <c r="E451" s="9"/>
      <c r="F451" s="9"/>
      <c r="G451" s="9"/>
      <c r="H451" s="9"/>
      <c r="I451" s="9"/>
      <c r="J451" s="9"/>
      <c r="K451" s="9"/>
    </row>
    <row r="452" spans="1:11" hidden="1" x14ac:dyDescent="0.25">
      <c r="A452" s="9"/>
      <c r="B452" s="9"/>
      <c r="C452" s="9"/>
      <c r="D452" s="9"/>
      <c r="E452" s="9"/>
      <c r="F452" s="9"/>
      <c r="G452" s="9"/>
      <c r="H452" s="9"/>
      <c r="I452" s="9"/>
      <c r="J452" s="9"/>
      <c r="K452" s="9"/>
    </row>
    <row r="453" spans="1:11" hidden="1" x14ac:dyDescent="0.25">
      <c r="A453" s="9"/>
      <c r="B453" s="9"/>
      <c r="C453" s="9"/>
      <c r="D453" s="9"/>
      <c r="E453" s="9"/>
      <c r="F453" s="9"/>
      <c r="G453" s="9"/>
      <c r="H453" s="9"/>
      <c r="I453" s="9"/>
      <c r="J453" s="9"/>
      <c r="K453" s="9"/>
    </row>
    <row r="454" spans="1:11" hidden="1" x14ac:dyDescent="0.25">
      <c r="A454" s="9"/>
      <c r="B454" s="9"/>
      <c r="C454" s="9"/>
      <c r="D454" s="9"/>
      <c r="E454" s="9"/>
      <c r="F454" s="9"/>
      <c r="G454" s="9"/>
      <c r="H454" s="9"/>
      <c r="I454" s="9"/>
      <c r="J454" s="9"/>
      <c r="K454" s="9"/>
    </row>
    <row r="455" spans="1:11" hidden="1" x14ac:dyDescent="0.25">
      <c r="A455" s="9"/>
      <c r="B455" s="9"/>
      <c r="C455" s="9"/>
      <c r="D455" s="9"/>
      <c r="E455" s="9"/>
      <c r="F455" s="9"/>
      <c r="G455" s="9"/>
      <c r="H455" s="9"/>
      <c r="I455" s="9"/>
      <c r="J455" s="9"/>
      <c r="K455" s="9"/>
    </row>
    <row r="456" spans="1:11" hidden="1" x14ac:dyDescent="0.25">
      <c r="A456" s="9"/>
      <c r="B456" s="9"/>
      <c r="C456" s="9"/>
      <c r="D456" s="9"/>
      <c r="E456" s="9"/>
      <c r="F456" s="9"/>
      <c r="G456" s="9"/>
      <c r="H456" s="9"/>
      <c r="I456" s="9"/>
      <c r="J456" s="9"/>
      <c r="K456" s="9"/>
    </row>
    <row r="457" spans="1:11" hidden="1" x14ac:dyDescent="0.25">
      <c r="A457" s="9"/>
      <c r="B457" s="9"/>
      <c r="C457" s="9"/>
      <c r="D457" s="9"/>
      <c r="E457" s="9"/>
      <c r="F457" s="9"/>
      <c r="G457" s="9"/>
      <c r="H457" s="9"/>
      <c r="I457" s="9"/>
      <c r="J457" s="9"/>
      <c r="K457" s="9"/>
    </row>
    <row r="458" spans="1:11" hidden="1" x14ac:dyDescent="0.25">
      <c r="A458" s="9"/>
      <c r="B458" s="9"/>
      <c r="C458" s="9"/>
      <c r="D458" s="9"/>
      <c r="E458" s="9"/>
      <c r="F458" s="9"/>
      <c r="G458" s="9"/>
      <c r="H458" s="9"/>
      <c r="I458" s="9"/>
      <c r="J458" s="9"/>
      <c r="K458" s="9"/>
    </row>
    <row r="459" spans="1:11" hidden="1" x14ac:dyDescent="0.25">
      <c r="A459" s="9"/>
      <c r="B459" s="9"/>
      <c r="C459" s="9"/>
      <c r="D459" s="9"/>
      <c r="E459" s="9"/>
      <c r="F459" s="9"/>
      <c r="G459" s="9"/>
      <c r="H459" s="9"/>
      <c r="I459" s="9"/>
      <c r="J459" s="9"/>
      <c r="K459" s="9"/>
    </row>
    <row r="460" spans="1:11" hidden="1" x14ac:dyDescent="0.25">
      <c r="A460" s="9"/>
      <c r="B460" s="9"/>
      <c r="C460" s="9"/>
      <c r="D460" s="9"/>
      <c r="E460" s="9"/>
      <c r="F460" s="9"/>
      <c r="G460" s="9"/>
      <c r="H460" s="9"/>
      <c r="I460" s="9"/>
      <c r="J460" s="9"/>
      <c r="K460" s="9"/>
    </row>
    <row r="461" spans="1:11" hidden="1" x14ac:dyDescent="0.25">
      <c r="A461" s="9"/>
      <c r="B461" s="9"/>
      <c r="C461" s="9"/>
      <c r="D461" s="9"/>
      <c r="E461" s="9"/>
      <c r="F461" s="9"/>
      <c r="G461" s="9"/>
      <c r="H461" s="9"/>
      <c r="I461" s="9"/>
      <c r="J461" s="9"/>
      <c r="K461" s="9"/>
    </row>
    <row r="462" spans="1:11" hidden="1" x14ac:dyDescent="0.25">
      <c r="A462" s="9"/>
      <c r="B462" s="9"/>
      <c r="C462" s="9"/>
      <c r="D462" s="9"/>
      <c r="E462" s="9"/>
      <c r="F462" s="9"/>
      <c r="G462" s="9"/>
      <c r="H462" s="9"/>
      <c r="I462" s="9"/>
      <c r="J462" s="9"/>
      <c r="K462" s="9"/>
    </row>
    <row r="463" spans="1:11" hidden="1" x14ac:dyDescent="0.25">
      <c r="A463" s="9"/>
      <c r="B463" s="9"/>
      <c r="C463" s="9"/>
      <c r="D463" s="9"/>
      <c r="E463" s="9"/>
      <c r="F463" s="9"/>
      <c r="G463" s="9"/>
      <c r="H463" s="9"/>
      <c r="I463" s="9"/>
      <c r="J463" s="9"/>
      <c r="K463" s="9"/>
    </row>
    <row r="464" spans="1:11" hidden="1" x14ac:dyDescent="0.25">
      <c r="A464" s="9"/>
      <c r="B464" s="9"/>
      <c r="C464" s="9"/>
      <c r="D464" s="9"/>
      <c r="E464" s="9"/>
      <c r="F464" s="9"/>
      <c r="G464" s="9"/>
      <c r="H464" s="9"/>
      <c r="I464" s="9"/>
      <c r="J464" s="9"/>
      <c r="K464" s="9"/>
    </row>
    <row r="465" spans="1:11" hidden="1" x14ac:dyDescent="0.25">
      <c r="A465" s="9"/>
      <c r="B465" s="9"/>
      <c r="C465" s="9"/>
      <c r="D465" s="9"/>
      <c r="E465" s="9"/>
      <c r="F465" s="9"/>
      <c r="G465" s="9"/>
      <c r="H465" s="9"/>
      <c r="I465" s="9"/>
      <c r="J465" s="9"/>
      <c r="K465" s="9"/>
    </row>
    <row r="466" spans="1:11" hidden="1" x14ac:dyDescent="0.25">
      <c r="A466" s="9"/>
      <c r="B466" s="9"/>
      <c r="C466" s="9"/>
      <c r="D466" s="9"/>
      <c r="E466" s="9"/>
      <c r="F466" s="9"/>
      <c r="G466" s="9"/>
      <c r="H466" s="9"/>
      <c r="I466" s="9"/>
      <c r="J466" s="9"/>
      <c r="K466" s="9"/>
    </row>
    <row r="467" spans="1:11" hidden="1" x14ac:dyDescent="0.25">
      <c r="A467" s="9"/>
      <c r="B467" s="9"/>
      <c r="C467" s="9"/>
      <c r="D467" s="9"/>
      <c r="E467" s="9"/>
      <c r="F467" s="9"/>
      <c r="G467" s="9"/>
      <c r="H467" s="9"/>
      <c r="I467" s="9"/>
      <c r="J467" s="9"/>
      <c r="K467" s="9"/>
    </row>
    <row r="468" spans="1:11" hidden="1" x14ac:dyDescent="0.25">
      <c r="A468" s="9"/>
      <c r="B468" s="9"/>
      <c r="C468" s="9"/>
      <c r="D468" s="9"/>
      <c r="E468" s="9"/>
      <c r="F468" s="9"/>
      <c r="G468" s="9"/>
      <c r="H468" s="9"/>
      <c r="I468" s="9"/>
      <c r="J468" s="9"/>
      <c r="K468" s="9"/>
    </row>
    <row r="469" spans="1:11" hidden="1" x14ac:dyDescent="0.25">
      <c r="A469" s="9"/>
      <c r="B469" s="9"/>
      <c r="C469" s="9"/>
      <c r="D469" s="9"/>
      <c r="E469" s="9"/>
      <c r="F469" s="9"/>
      <c r="G469" s="9"/>
      <c r="H469" s="9"/>
      <c r="I469" s="9"/>
      <c r="J469" s="9"/>
      <c r="K469" s="9"/>
    </row>
    <row r="470" spans="1:11" hidden="1" x14ac:dyDescent="0.25">
      <c r="A470" s="9"/>
      <c r="B470" s="9"/>
      <c r="C470" s="9"/>
      <c r="D470" s="9"/>
      <c r="E470" s="9"/>
      <c r="F470" s="9"/>
      <c r="G470" s="9"/>
      <c r="H470" s="9"/>
      <c r="I470" s="9"/>
      <c r="J470" s="9"/>
      <c r="K470" s="9"/>
    </row>
    <row r="471" spans="1:11" hidden="1" x14ac:dyDescent="0.25">
      <c r="A471" s="9"/>
      <c r="B471" s="9"/>
      <c r="C471" s="9"/>
      <c r="D471" s="9"/>
      <c r="E471" s="9"/>
      <c r="F471" s="9"/>
      <c r="G471" s="9"/>
      <c r="H471" s="9"/>
      <c r="I471" s="9"/>
      <c r="J471" s="9"/>
      <c r="K471" s="9"/>
    </row>
    <row r="472" spans="1:11" hidden="1" x14ac:dyDescent="0.25">
      <c r="A472" s="9"/>
      <c r="B472" s="9"/>
      <c r="C472" s="9"/>
      <c r="D472" s="9"/>
      <c r="E472" s="9"/>
      <c r="F472" s="9"/>
      <c r="G472" s="9"/>
      <c r="H472" s="9"/>
      <c r="I472" s="9"/>
      <c r="J472" s="9"/>
      <c r="K472" s="9"/>
    </row>
    <row r="473" spans="1:11" hidden="1" x14ac:dyDescent="0.25">
      <c r="A473" s="9"/>
      <c r="B473" s="9"/>
      <c r="C473" s="9"/>
      <c r="D473" s="9"/>
      <c r="E473" s="9"/>
      <c r="F473" s="9"/>
      <c r="G473" s="9"/>
      <c r="H473" s="9"/>
      <c r="I473" s="9"/>
      <c r="J473" s="9"/>
      <c r="K473" s="9"/>
    </row>
    <row r="474" spans="1:11" hidden="1" x14ac:dyDescent="0.25">
      <c r="A474" s="9"/>
      <c r="B474" s="9"/>
      <c r="C474" s="9"/>
      <c r="D474" s="9"/>
      <c r="E474" s="9"/>
      <c r="F474" s="9"/>
      <c r="G474" s="9"/>
      <c r="H474" s="9"/>
      <c r="I474" s="9"/>
      <c r="J474" s="9"/>
      <c r="K474" s="9"/>
    </row>
    <row r="475" spans="1:11" hidden="1" x14ac:dyDescent="0.25">
      <c r="A475" s="9"/>
      <c r="B475" s="9"/>
      <c r="C475" s="9"/>
      <c r="D475" s="9"/>
      <c r="E475" s="9"/>
      <c r="F475" s="9"/>
      <c r="G475" s="9"/>
      <c r="H475" s="9"/>
      <c r="I475" s="9"/>
      <c r="J475" s="9"/>
      <c r="K475" s="9"/>
    </row>
    <row r="476" spans="1:11" hidden="1" x14ac:dyDescent="0.25">
      <c r="A476" s="9"/>
      <c r="B476" s="9"/>
      <c r="C476" s="9"/>
      <c r="D476" s="9"/>
      <c r="E476" s="9"/>
      <c r="F476" s="9"/>
      <c r="G476" s="9"/>
      <c r="H476" s="9"/>
      <c r="I476" s="9"/>
      <c r="J476" s="9"/>
      <c r="K476" s="9"/>
    </row>
    <row r="477" spans="1:11" hidden="1" x14ac:dyDescent="0.25">
      <c r="A477" s="9"/>
      <c r="B477" s="9"/>
      <c r="C477" s="9"/>
      <c r="D477" s="9"/>
      <c r="E477" s="9"/>
      <c r="F477" s="9"/>
      <c r="G477" s="9"/>
      <c r="H477" s="9"/>
      <c r="I477" s="9"/>
      <c r="J477" s="9"/>
      <c r="K477" s="9"/>
    </row>
    <row r="478" spans="1:11" hidden="1" x14ac:dyDescent="0.25">
      <c r="A478" s="9"/>
      <c r="B478" s="9"/>
      <c r="C478" s="9"/>
      <c r="D478" s="9"/>
      <c r="E478" s="9"/>
      <c r="F478" s="9"/>
      <c r="G478" s="9"/>
      <c r="H478" s="9"/>
      <c r="I478" s="9"/>
      <c r="J478" s="9"/>
      <c r="K478" s="9"/>
    </row>
    <row r="479" spans="1:11" hidden="1" x14ac:dyDescent="0.25">
      <c r="A479" s="9"/>
      <c r="B479" s="9"/>
      <c r="C479" s="9"/>
      <c r="D479" s="9"/>
      <c r="E479" s="9"/>
      <c r="F479" s="9"/>
      <c r="G479" s="9"/>
      <c r="H479" s="9"/>
      <c r="I479" s="9"/>
      <c r="J479" s="9"/>
      <c r="K479" s="9"/>
    </row>
    <row r="480" spans="1:11" hidden="1" x14ac:dyDescent="0.25">
      <c r="A480" s="9"/>
      <c r="B480" s="9"/>
      <c r="C480" s="9"/>
      <c r="D480" s="9"/>
      <c r="E480" s="9"/>
      <c r="F480" s="9"/>
      <c r="G480" s="9"/>
      <c r="H480" s="9"/>
      <c r="I480" s="9"/>
      <c r="J480" s="9"/>
      <c r="K480" s="9"/>
    </row>
    <row r="481" spans="1:11" hidden="1" x14ac:dyDescent="0.25">
      <c r="A481" s="9"/>
      <c r="B481" s="9"/>
      <c r="C481" s="9"/>
      <c r="D481" s="9"/>
      <c r="E481" s="9"/>
      <c r="F481" s="9"/>
      <c r="G481" s="9"/>
      <c r="H481" s="9"/>
      <c r="I481" s="9"/>
      <c r="J481" s="9"/>
      <c r="K481" s="9"/>
    </row>
    <row r="482" spans="1:11" hidden="1" x14ac:dyDescent="0.25">
      <c r="A482" s="9"/>
      <c r="B482" s="9"/>
      <c r="C482" s="9"/>
      <c r="D482" s="9"/>
      <c r="E482" s="9"/>
      <c r="F482" s="9"/>
      <c r="G482" s="9"/>
      <c r="H482" s="9"/>
      <c r="I482" s="9"/>
      <c r="J482" s="9"/>
      <c r="K482" s="9"/>
    </row>
    <row r="483" spans="1:11" hidden="1" x14ac:dyDescent="0.25">
      <c r="A483" s="9"/>
      <c r="B483" s="9"/>
      <c r="C483" s="9"/>
      <c r="D483" s="9"/>
      <c r="E483" s="9"/>
      <c r="F483" s="9"/>
      <c r="G483" s="9"/>
      <c r="H483" s="9"/>
      <c r="I483" s="9"/>
      <c r="J483" s="9"/>
      <c r="K483" s="9"/>
    </row>
    <row r="484" spans="1:11" hidden="1" x14ac:dyDescent="0.25">
      <c r="A484" s="9"/>
      <c r="B484" s="9"/>
      <c r="C484" s="9"/>
      <c r="D484" s="9"/>
      <c r="E484" s="9"/>
      <c r="F484" s="9"/>
      <c r="G484" s="9"/>
      <c r="H484" s="9"/>
      <c r="I484" s="9"/>
      <c r="J484" s="9"/>
      <c r="K484" s="9"/>
    </row>
    <row r="485" spans="1:11" hidden="1" x14ac:dyDescent="0.25">
      <c r="A485" s="9"/>
      <c r="B485" s="9"/>
      <c r="C485" s="9"/>
      <c r="D485" s="9"/>
      <c r="E485" s="9"/>
      <c r="F485" s="9"/>
      <c r="G485" s="9"/>
      <c r="H485" s="9"/>
      <c r="I485" s="9"/>
      <c r="J485" s="9"/>
      <c r="K485" s="9"/>
    </row>
    <row r="486" spans="1:11" hidden="1" x14ac:dyDescent="0.25">
      <c r="A486" s="9"/>
      <c r="B486" s="9"/>
      <c r="C486" s="9"/>
      <c r="D486" s="9"/>
      <c r="E486" s="9"/>
      <c r="F486" s="9"/>
      <c r="G486" s="9"/>
      <c r="H486" s="9"/>
      <c r="I486" s="9"/>
      <c r="J486" s="9"/>
      <c r="K486" s="9"/>
    </row>
    <row r="487" spans="1:11" hidden="1" x14ac:dyDescent="0.25">
      <c r="A487" s="9"/>
      <c r="B487" s="9"/>
      <c r="C487" s="9"/>
      <c r="D487" s="9"/>
      <c r="E487" s="9"/>
      <c r="F487" s="9"/>
      <c r="G487" s="9"/>
      <c r="H487" s="9"/>
      <c r="I487" s="9"/>
      <c r="J487" s="9"/>
      <c r="K487" s="9"/>
    </row>
    <row r="488" spans="1:11" hidden="1" x14ac:dyDescent="0.25">
      <c r="A488" s="9"/>
      <c r="B488" s="9"/>
      <c r="C488" s="9"/>
      <c r="D488" s="9"/>
      <c r="E488" s="9"/>
      <c r="F488" s="9"/>
      <c r="G488" s="9"/>
      <c r="H488" s="9"/>
      <c r="I488" s="9"/>
      <c r="J488" s="9"/>
      <c r="K488" s="9"/>
    </row>
    <row r="489" spans="1:11" hidden="1" x14ac:dyDescent="0.25">
      <c r="A489" s="9"/>
      <c r="B489" s="9"/>
      <c r="C489" s="9"/>
      <c r="D489" s="9"/>
      <c r="E489" s="9"/>
      <c r="F489" s="9"/>
      <c r="G489" s="9"/>
      <c r="H489" s="9"/>
      <c r="I489" s="9"/>
      <c r="J489" s="9"/>
      <c r="K489" s="9"/>
    </row>
    <row r="490" spans="1:11" hidden="1" x14ac:dyDescent="0.25">
      <c r="A490" s="9"/>
      <c r="B490" s="9"/>
      <c r="C490" s="9"/>
      <c r="D490" s="9"/>
      <c r="E490" s="9"/>
      <c r="F490" s="9"/>
      <c r="G490" s="9"/>
      <c r="H490" s="9"/>
      <c r="I490" s="9"/>
      <c r="J490" s="9"/>
      <c r="K490" s="9"/>
    </row>
    <row r="491" spans="1:11" hidden="1" x14ac:dyDescent="0.25">
      <c r="A491" s="9"/>
      <c r="B491" s="9"/>
      <c r="C491" s="9"/>
      <c r="D491" s="9"/>
      <c r="E491" s="9"/>
      <c r="F491" s="9"/>
      <c r="G491" s="9"/>
      <c r="H491" s="9"/>
      <c r="I491" s="9"/>
      <c r="J491" s="9"/>
      <c r="K491" s="9"/>
    </row>
    <row r="492" spans="1:11" hidden="1" x14ac:dyDescent="0.25">
      <c r="A492" s="9"/>
      <c r="B492" s="9"/>
      <c r="C492" s="9"/>
      <c r="D492" s="9"/>
      <c r="E492" s="9"/>
      <c r="F492" s="9"/>
      <c r="G492" s="9"/>
      <c r="H492" s="9"/>
      <c r="I492" s="9"/>
      <c r="J492" s="9"/>
      <c r="K492" s="9"/>
    </row>
    <row r="493" spans="1:11" hidden="1" x14ac:dyDescent="0.25">
      <c r="A493" s="9"/>
      <c r="B493" s="9"/>
      <c r="C493" s="9"/>
      <c r="D493" s="9"/>
      <c r="E493" s="9"/>
      <c r="F493" s="9"/>
      <c r="G493" s="9"/>
      <c r="H493" s="9"/>
      <c r="I493" s="9"/>
      <c r="J493" s="9"/>
      <c r="K493" s="9"/>
    </row>
    <row r="494" spans="1:11" hidden="1" x14ac:dyDescent="0.25">
      <c r="A494" s="9"/>
      <c r="B494" s="9"/>
      <c r="C494" s="9"/>
      <c r="D494" s="9"/>
      <c r="E494" s="9"/>
      <c r="F494" s="9"/>
      <c r="G494" s="9"/>
      <c r="H494" s="9"/>
      <c r="I494" s="9"/>
      <c r="J494" s="9"/>
      <c r="K494" s="9"/>
    </row>
    <row r="495" spans="1:11" hidden="1" x14ac:dyDescent="0.25">
      <c r="A495" s="9"/>
      <c r="B495" s="9"/>
      <c r="C495" s="9"/>
      <c r="D495" s="9"/>
      <c r="E495" s="9"/>
      <c r="F495" s="9"/>
      <c r="G495" s="9"/>
      <c r="H495" s="9"/>
      <c r="I495" s="9"/>
      <c r="J495" s="9"/>
      <c r="K495" s="9"/>
    </row>
    <row r="496" spans="1:11" hidden="1" x14ac:dyDescent="0.25">
      <c r="A496" s="9"/>
      <c r="B496" s="9"/>
      <c r="C496" s="9"/>
      <c r="D496" s="9"/>
      <c r="E496" s="9"/>
      <c r="F496" s="9"/>
      <c r="G496" s="9"/>
      <c r="H496" s="9"/>
      <c r="I496" s="9"/>
      <c r="J496" s="9"/>
      <c r="K496" s="9"/>
    </row>
    <row r="497" spans="1:11" hidden="1" x14ac:dyDescent="0.25">
      <c r="A497" s="9"/>
      <c r="B497" s="9"/>
      <c r="C497" s="9"/>
      <c r="D497" s="9"/>
      <c r="E497" s="9"/>
      <c r="F497" s="9"/>
      <c r="G497" s="9"/>
      <c r="H497" s="9"/>
      <c r="I497" s="9"/>
      <c r="J497" s="9"/>
      <c r="K497" s="9"/>
    </row>
    <row r="498" spans="1:11" hidden="1" x14ac:dyDescent="0.25">
      <c r="A498" s="9"/>
      <c r="B498" s="9"/>
      <c r="C498" s="9"/>
      <c r="D498" s="9"/>
      <c r="E498" s="9"/>
      <c r="F498" s="9"/>
      <c r="G498" s="9"/>
      <c r="H498" s="9"/>
      <c r="I498" s="9"/>
      <c r="J498" s="9"/>
      <c r="K498" s="9"/>
    </row>
    <row r="499" spans="1:11" hidden="1" x14ac:dyDescent="0.25">
      <c r="A499" s="9"/>
      <c r="B499" s="9"/>
      <c r="C499" s="9"/>
      <c r="D499" s="9"/>
      <c r="E499" s="9"/>
      <c r="F499" s="9"/>
      <c r="G499" s="9"/>
      <c r="H499" s="9"/>
      <c r="I499" s="9"/>
      <c r="J499" s="9"/>
      <c r="K499" s="9"/>
    </row>
    <row r="500" spans="1:11" hidden="1" x14ac:dyDescent="0.25">
      <c r="A500" s="9"/>
      <c r="B500" s="9"/>
      <c r="C500" s="9"/>
      <c r="D500" s="9"/>
      <c r="E500" s="9"/>
      <c r="F500" s="9"/>
      <c r="G500" s="9"/>
      <c r="H500" s="9"/>
      <c r="I500" s="9"/>
      <c r="J500" s="9"/>
      <c r="K500" s="9"/>
    </row>
    <row r="501" spans="1:11" hidden="1" x14ac:dyDescent="0.25">
      <c r="A501" s="9"/>
      <c r="B501" s="9"/>
      <c r="C501" s="9"/>
      <c r="D501" s="9"/>
      <c r="E501" s="9"/>
      <c r="F501" s="9"/>
      <c r="G501" s="9"/>
      <c r="H501" s="9"/>
      <c r="I501" s="9"/>
      <c r="J501" s="9"/>
      <c r="K501" s="9"/>
    </row>
    <row r="502" spans="1:11" hidden="1" x14ac:dyDescent="0.25">
      <c r="A502" s="9"/>
      <c r="B502" s="9"/>
      <c r="C502" s="9"/>
      <c r="D502" s="9"/>
      <c r="E502" s="9"/>
      <c r="F502" s="9"/>
      <c r="G502" s="9"/>
      <c r="H502" s="9"/>
      <c r="I502" s="9"/>
      <c r="J502" s="9"/>
      <c r="K502" s="9"/>
    </row>
    <row r="503" spans="1:11" hidden="1" x14ac:dyDescent="0.25">
      <c r="A503" s="9"/>
      <c r="B503" s="9"/>
      <c r="C503" s="9"/>
      <c r="D503" s="9"/>
      <c r="E503" s="9"/>
      <c r="F503" s="9"/>
      <c r="G503" s="9"/>
      <c r="H503" s="9"/>
      <c r="I503" s="9"/>
      <c r="J503" s="9"/>
      <c r="K503" s="9"/>
    </row>
    <row r="504" spans="1:11" hidden="1" x14ac:dyDescent="0.25">
      <c r="A504" s="9"/>
      <c r="B504" s="9"/>
      <c r="C504" s="9"/>
      <c r="D504" s="9"/>
      <c r="E504" s="9"/>
      <c r="F504" s="9"/>
      <c r="G504" s="9"/>
      <c r="H504" s="9"/>
      <c r="I504" s="9"/>
      <c r="J504" s="9"/>
      <c r="K504" s="9"/>
    </row>
    <row r="505" spans="1:11" hidden="1" x14ac:dyDescent="0.25">
      <c r="A505" s="9"/>
      <c r="B505" s="9"/>
      <c r="C505" s="9"/>
      <c r="D505" s="9"/>
      <c r="E505" s="9"/>
      <c r="F505" s="9"/>
      <c r="G505" s="9"/>
      <c r="H505" s="9"/>
      <c r="I505" s="9"/>
      <c r="J505" s="9"/>
      <c r="K505" s="9"/>
    </row>
    <row r="506" spans="1:11" hidden="1" x14ac:dyDescent="0.25">
      <c r="A506" s="9"/>
      <c r="B506" s="9"/>
      <c r="C506" s="9"/>
      <c r="D506" s="9"/>
      <c r="E506" s="9"/>
      <c r="F506" s="9"/>
      <c r="G506" s="9"/>
      <c r="H506" s="9"/>
      <c r="I506" s="9"/>
      <c r="J506" s="9"/>
      <c r="K506" s="9"/>
    </row>
    <row r="507" spans="1:11" hidden="1" x14ac:dyDescent="0.25">
      <c r="A507" s="9"/>
      <c r="B507" s="9"/>
      <c r="C507" s="9"/>
      <c r="D507" s="9"/>
      <c r="E507" s="9"/>
      <c r="F507" s="9"/>
      <c r="G507" s="9"/>
      <c r="H507" s="9"/>
      <c r="I507" s="9"/>
      <c r="J507" s="9"/>
      <c r="K507" s="9"/>
    </row>
    <row r="508" spans="1:11" hidden="1" x14ac:dyDescent="0.25">
      <c r="A508" s="9"/>
      <c r="B508" s="9"/>
      <c r="C508" s="9"/>
      <c r="D508" s="9"/>
      <c r="E508" s="9"/>
      <c r="F508" s="9"/>
      <c r="G508" s="9"/>
      <c r="H508" s="9"/>
      <c r="I508" s="9"/>
      <c r="J508" s="9"/>
      <c r="K508" s="9"/>
    </row>
    <row r="509" spans="1:11" hidden="1" x14ac:dyDescent="0.25">
      <c r="A509" s="9"/>
      <c r="B509" s="9"/>
      <c r="C509" s="9"/>
      <c r="D509" s="9"/>
      <c r="E509" s="9"/>
      <c r="F509" s="9"/>
      <c r="G509" s="9"/>
      <c r="H509" s="9"/>
      <c r="I509" s="9"/>
      <c r="J509" s="9"/>
      <c r="K509" s="9"/>
    </row>
    <row r="510" spans="1:11" hidden="1" x14ac:dyDescent="0.25">
      <c r="A510" s="9"/>
      <c r="B510" s="9"/>
      <c r="C510" s="9"/>
      <c r="D510" s="9"/>
      <c r="E510" s="9"/>
      <c r="F510" s="9"/>
      <c r="G510" s="9"/>
      <c r="H510" s="9"/>
      <c r="I510" s="9"/>
      <c r="J510" s="9"/>
      <c r="K510" s="9"/>
    </row>
    <row r="511" spans="1:11" hidden="1" x14ac:dyDescent="0.25">
      <c r="A511" s="9"/>
      <c r="B511" s="9"/>
      <c r="C511" s="9"/>
      <c r="D511" s="9"/>
      <c r="E511" s="9"/>
      <c r="F511" s="9"/>
      <c r="G511" s="9"/>
      <c r="H511" s="9"/>
      <c r="I511" s="9"/>
      <c r="J511" s="9"/>
      <c r="K511" s="9"/>
    </row>
    <row r="512" spans="1:11" hidden="1" x14ac:dyDescent="0.25">
      <c r="A512" s="9"/>
      <c r="B512" s="9"/>
      <c r="C512" s="9"/>
      <c r="D512" s="9"/>
      <c r="E512" s="9"/>
      <c r="F512" s="9"/>
      <c r="G512" s="9"/>
      <c r="H512" s="9"/>
      <c r="I512" s="9"/>
      <c r="J512" s="9"/>
      <c r="K512" s="9"/>
    </row>
    <row r="513" spans="1:11" hidden="1" x14ac:dyDescent="0.25">
      <c r="A513" s="9"/>
      <c r="B513" s="9"/>
      <c r="C513" s="9"/>
      <c r="D513" s="9"/>
      <c r="E513" s="9"/>
      <c r="F513" s="9"/>
      <c r="G513" s="9"/>
      <c r="H513" s="9"/>
      <c r="I513" s="9"/>
      <c r="J513" s="9"/>
      <c r="K513" s="9"/>
    </row>
    <row r="514" spans="1:11" hidden="1" x14ac:dyDescent="0.25">
      <c r="A514" s="9"/>
      <c r="B514" s="9"/>
      <c r="C514" s="9"/>
      <c r="D514" s="9"/>
      <c r="E514" s="9"/>
      <c r="F514" s="9"/>
      <c r="G514" s="9"/>
      <c r="H514" s="9"/>
      <c r="I514" s="9"/>
      <c r="J514" s="9"/>
      <c r="K514" s="9"/>
    </row>
    <row r="515" spans="1:11" hidden="1" x14ac:dyDescent="0.25">
      <c r="A515" s="9"/>
      <c r="B515" s="9"/>
      <c r="C515" s="9"/>
      <c r="D515" s="9"/>
      <c r="E515" s="9"/>
      <c r="F515" s="9"/>
      <c r="G515" s="9"/>
      <c r="H515" s="9"/>
      <c r="I515" s="9"/>
      <c r="J515" s="9"/>
      <c r="K515" s="9"/>
    </row>
    <row r="516" spans="1:11" hidden="1" x14ac:dyDescent="0.25">
      <c r="A516" s="9"/>
      <c r="B516" s="9"/>
      <c r="C516" s="9"/>
      <c r="D516" s="9"/>
      <c r="E516" s="9"/>
      <c r="F516" s="9"/>
      <c r="G516" s="9"/>
      <c r="H516" s="9"/>
      <c r="I516" s="9"/>
      <c r="J516" s="9"/>
      <c r="K516" s="9"/>
    </row>
    <row r="517" spans="1:11" hidden="1" x14ac:dyDescent="0.25">
      <c r="A517" s="9"/>
      <c r="B517" s="9"/>
      <c r="C517" s="9"/>
      <c r="D517" s="9"/>
      <c r="E517" s="9"/>
      <c r="F517" s="9"/>
      <c r="G517" s="9"/>
      <c r="H517" s="9"/>
      <c r="I517" s="9"/>
      <c r="J517" s="9"/>
      <c r="K517" s="9"/>
    </row>
    <row r="518" spans="1:11" hidden="1" x14ac:dyDescent="0.25">
      <c r="A518" s="9"/>
      <c r="B518" s="9"/>
      <c r="C518" s="9"/>
      <c r="D518" s="9"/>
      <c r="E518" s="9"/>
      <c r="F518" s="9"/>
      <c r="G518" s="9"/>
      <c r="H518" s="9"/>
      <c r="I518" s="9"/>
      <c r="J518" s="9"/>
      <c r="K518" s="9"/>
    </row>
    <row r="519" spans="1:11" hidden="1" x14ac:dyDescent="0.25">
      <c r="A519" s="9"/>
      <c r="B519" s="9"/>
      <c r="C519" s="9"/>
      <c r="D519" s="9"/>
      <c r="E519" s="9"/>
      <c r="F519" s="9"/>
      <c r="G519" s="9"/>
      <c r="H519" s="9"/>
      <c r="I519" s="9"/>
      <c r="J519" s="9"/>
      <c r="K519" s="9"/>
    </row>
    <row r="520" spans="1:11" hidden="1" x14ac:dyDescent="0.25">
      <c r="A520" s="9"/>
      <c r="B520" s="9"/>
      <c r="C520" s="9"/>
      <c r="D520" s="9"/>
      <c r="E520" s="9"/>
      <c r="F520" s="9"/>
      <c r="G520" s="9"/>
      <c r="H520" s="9"/>
      <c r="I520" s="9"/>
      <c r="J520" s="9"/>
      <c r="K520" s="9"/>
    </row>
    <row r="521" spans="1:11" hidden="1" x14ac:dyDescent="0.25">
      <c r="A521" s="9"/>
      <c r="B521" s="9"/>
      <c r="C521" s="9"/>
      <c r="D521" s="9"/>
      <c r="E521" s="9"/>
      <c r="F521" s="9"/>
      <c r="G521" s="9"/>
      <c r="H521" s="9"/>
      <c r="I521" s="9"/>
      <c r="J521" s="9"/>
      <c r="K521" s="9"/>
    </row>
    <row r="522" spans="1:11" hidden="1" x14ac:dyDescent="0.25">
      <c r="A522" s="9"/>
      <c r="B522" s="9"/>
      <c r="C522" s="9"/>
      <c r="D522" s="9"/>
      <c r="E522" s="9"/>
      <c r="F522" s="9"/>
      <c r="G522" s="9"/>
      <c r="H522" s="9"/>
      <c r="I522" s="9"/>
      <c r="J522" s="9"/>
      <c r="K522" s="9"/>
    </row>
    <row r="523" spans="1:11" hidden="1" x14ac:dyDescent="0.25">
      <c r="A523" s="9"/>
      <c r="B523" s="9"/>
      <c r="C523" s="9"/>
      <c r="D523" s="9"/>
      <c r="E523" s="9"/>
      <c r="F523" s="9"/>
      <c r="G523" s="9"/>
      <c r="H523" s="9"/>
      <c r="I523" s="9"/>
      <c r="J523" s="9"/>
      <c r="K523" s="9"/>
    </row>
    <row r="524" spans="1:11" hidden="1" x14ac:dyDescent="0.25">
      <c r="A524" s="9"/>
      <c r="B524" s="9"/>
      <c r="C524" s="9"/>
      <c r="D524" s="9"/>
      <c r="E524" s="9"/>
      <c r="F524" s="9"/>
      <c r="G524" s="9"/>
      <c r="H524" s="9"/>
      <c r="I524" s="9"/>
      <c r="J524" s="9"/>
      <c r="K524" s="9"/>
    </row>
    <row r="525" spans="1:11" hidden="1" x14ac:dyDescent="0.25">
      <c r="A525" s="9"/>
      <c r="B525" s="9"/>
      <c r="C525" s="9"/>
      <c r="D525" s="9"/>
      <c r="E525" s="9"/>
      <c r="F525" s="9"/>
      <c r="G525" s="9"/>
      <c r="H525" s="9"/>
      <c r="I525" s="9"/>
      <c r="J525" s="9"/>
      <c r="K525" s="9"/>
    </row>
    <row r="526" spans="1:11" hidden="1" x14ac:dyDescent="0.25">
      <c r="A526" s="9"/>
      <c r="B526" s="9"/>
      <c r="C526" s="9"/>
      <c r="D526" s="9"/>
      <c r="E526" s="9"/>
      <c r="F526" s="9"/>
      <c r="G526" s="9"/>
      <c r="H526" s="9"/>
      <c r="I526" s="9"/>
      <c r="J526" s="9"/>
      <c r="K526" s="9"/>
    </row>
    <row r="527" spans="1:11" hidden="1" x14ac:dyDescent="0.25">
      <c r="A527" s="9"/>
      <c r="B527" s="9"/>
      <c r="C527" s="9"/>
      <c r="D527" s="9"/>
      <c r="E527" s="9"/>
      <c r="F527" s="9"/>
      <c r="G527" s="9"/>
      <c r="H527" s="9"/>
      <c r="I527" s="9"/>
      <c r="J527" s="9"/>
      <c r="K527" s="9"/>
    </row>
    <row r="528" spans="1:11" hidden="1" x14ac:dyDescent="0.25">
      <c r="A528" s="9"/>
      <c r="B528" s="9"/>
      <c r="C528" s="9"/>
      <c r="D528" s="9"/>
      <c r="E528" s="9"/>
      <c r="F528" s="9"/>
      <c r="G528" s="9"/>
      <c r="H528" s="9"/>
      <c r="I528" s="9"/>
      <c r="J528" s="9"/>
      <c r="K528" s="9"/>
    </row>
    <row r="529" spans="1:11" hidden="1" x14ac:dyDescent="0.25">
      <c r="A529" s="9"/>
      <c r="B529" s="9"/>
      <c r="C529" s="9"/>
      <c r="D529" s="9"/>
      <c r="E529" s="9"/>
      <c r="F529" s="9"/>
      <c r="G529" s="9"/>
      <c r="H529" s="9"/>
      <c r="I529" s="9"/>
      <c r="J529" s="9"/>
      <c r="K529" s="9"/>
    </row>
    <row r="530" spans="1:11" hidden="1" x14ac:dyDescent="0.25">
      <c r="A530" s="9"/>
      <c r="B530" s="9"/>
      <c r="C530" s="9"/>
      <c r="D530" s="9"/>
      <c r="E530" s="9"/>
      <c r="F530" s="9"/>
      <c r="G530" s="9"/>
      <c r="H530" s="9"/>
      <c r="I530" s="9"/>
      <c r="J530" s="9"/>
      <c r="K530" s="9"/>
    </row>
    <row r="531" spans="1:11" hidden="1" x14ac:dyDescent="0.25">
      <c r="A531" s="9"/>
      <c r="B531" s="9"/>
      <c r="C531" s="9"/>
      <c r="D531" s="9"/>
      <c r="E531" s="9"/>
      <c r="F531" s="9"/>
      <c r="G531" s="9"/>
      <c r="H531" s="9"/>
      <c r="I531" s="9"/>
      <c r="J531" s="9"/>
      <c r="K531" s="9"/>
    </row>
    <row r="532" spans="1:11" hidden="1" x14ac:dyDescent="0.25">
      <c r="A532" s="9"/>
      <c r="B532" s="9"/>
      <c r="C532" s="9"/>
      <c r="D532" s="9"/>
      <c r="E532" s="9"/>
      <c r="F532" s="9"/>
      <c r="G532" s="9"/>
      <c r="H532" s="9"/>
      <c r="I532" s="9"/>
      <c r="J532" s="9"/>
      <c r="K532" s="9"/>
    </row>
    <row r="533" spans="1:11" hidden="1" x14ac:dyDescent="0.25">
      <c r="A533" s="9"/>
      <c r="B533" s="9"/>
      <c r="C533" s="9"/>
      <c r="D533" s="9"/>
      <c r="E533" s="9"/>
      <c r="F533" s="9"/>
      <c r="G533" s="9"/>
      <c r="H533" s="9"/>
      <c r="I533" s="9"/>
      <c r="J533" s="9"/>
      <c r="K533" s="9"/>
    </row>
    <row r="534" spans="1:11" hidden="1" x14ac:dyDescent="0.25">
      <c r="A534" s="9"/>
      <c r="B534" s="9"/>
      <c r="C534" s="9"/>
      <c r="D534" s="9"/>
      <c r="E534" s="9"/>
      <c r="F534" s="9"/>
      <c r="G534" s="9"/>
      <c r="H534" s="9"/>
      <c r="I534" s="9"/>
      <c r="J534" s="9"/>
      <c r="K534" s="9"/>
    </row>
    <row r="535" spans="1:11" hidden="1" x14ac:dyDescent="0.25">
      <c r="A535" s="9"/>
      <c r="B535" s="9"/>
      <c r="C535" s="9"/>
      <c r="D535" s="9"/>
      <c r="E535" s="9"/>
      <c r="F535" s="9"/>
      <c r="G535" s="9"/>
      <c r="H535" s="9"/>
      <c r="I535" s="9"/>
      <c r="J535" s="9"/>
      <c r="K535" s="9"/>
    </row>
    <row r="536" spans="1:11" hidden="1" x14ac:dyDescent="0.25">
      <c r="A536" s="9"/>
      <c r="B536" s="9"/>
      <c r="C536" s="9"/>
      <c r="D536" s="9"/>
      <c r="E536" s="9"/>
      <c r="F536" s="9"/>
      <c r="G536" s="9"/>
      <c r="H536" s="9"/>
      <c r="I536" s="9"/>
      <c r="J536" s="9"/>
      <c r="K536" s="9"/>
    </row>
    <row r="537" spans="1:11" hidden="1" x14ac:dyDescent="0.25">
      <c r="A537" s="9"/>
      <c r="B537" s="9"/>
      <c r="C537" s="9"/>
      <c r="D537" s="9"/>
      <c r="E537" s="9"/>
      <c r="F537" s="9"/>
      <c r="G537" s="9"/>
      <c r="H537" s="9"/>
      <c r="I537" s="9"/>
      <c r="J537" s="9"/>
      <c r="K537" s="9"/>
    </row>
    <row r="538" spans="1:11" hidden="1" x14ac:dyDescent="0.25">
      <c r="A538" s="9"/>
      <c r="B538" s="9"/>
      <c r="C538" s="9"/>
      <c r="D538" s="9"/>
      <c r="E538" s="9"/>
      <c r="F538" s="9"/>
      <c r="G538" s="9"/>
      <c r="H538" s="9"/>
      <c r="I538" s="9"/>
      <c r="J538" s="9"/>
      <c r="K538" s="9"/>
    </row>
    <row r="539" spans="1:11" hidden="1" x14ac:dyDescent="0.25">
      <c r="A539" s="9"/>
      <c r="B539" s="9"/>
      <c r="C539" s="9"/>
      <c r="D539" s="9"/>
      <c r="E539" s="9"/>
      <c r="F539" s="9"/>
      <c r="G539" s="9"/>
      <c r="H539" s="9"/>
      <c r="I539" s="9"/>
      <c r="J539" s="9"/>
      <c r="K539" s="9"/>
    </row>
    <row r="540" spans="1:11" hidden="1" x14ac:dyDescent="0.25">
      <c r="A540" s="9"/>
      <c r="B540" s="9"/>
      <c r="C540" s="9"/>
      <c r="D540" s="9"/>
      <c r="E540" s="9"/>
      <c r="F540" s="9"/>
      <c r="G540" s="9"/>
      <c r="H540" s="9"/>
      <c r="I540" s="9"/>
      <c r="J540" s="9"/>
      <c r="K540" s="9"/>
    </row>
    <row r="541" spans="1:11" hidden="1" x14ac:dyDescent="0.25">
      <c r="A541" s="9"/>
      <c r="B541" s="9"/>
      <c r="C541" s="9"/>
      <c r="D541" s="9"/>
      <c r="E541" s="9"/>
      <c r="F541" s="9"/>
      <c r="G541" s="9"/>
      <c r="H541" s="9"/>
      <c r="I541" s="9"/>
      <c r="J541" s="9"/>
      <c r="K541" s="9"/>
    </row>
    <row r="542" spans="1:11" hidden="1" x14ac:dyDescent="0.25">
      <c r="A542" s="9"/>
      <c r="B542" s="9"/>
      <c r="C542" s="9"/>
      <c r="D542" s="9"/>
      <c r="E542" s="9"/>
      <c r="F542" s="9"/>
      <c r="G542" s="9"/>
      <c r="H542" s="9"/>
      <c r="I542" s="9"/>
      <c r="J542" s="9"/>
      <c r="K542" s="9"/>
    </row>
    <row r="543" spans="1:11" hidden="1" x14ac:dyDescent="0.25">
      <c r="A543" s="9"/>
      <c r="B543" s="9"/>
      <c r="C543" s="9"/>
      <c r="D543" s="9"/>
      <c r="E543" s="9"/>
      <c r="F543" s="9"/>
      <c r="G543" s="9"/>
      <c r="H543" s="9"/>
      <c r="I543" s="9"/>
      <c r="J543" s="9"/>
      <c r="K543" s="9"/>
    </row>
    <row r="544" spans="1:11" hidden="1" x14ac:dyDescent="0.25">
      <c r="A544" s="9"/>
      <c r="B544" s="9"/>
      <c r="C544" s="9"/>
      <c r="D544" s="9"/>
      <c r="E544" s="9"/>
      <c r="F544" s="9"/>
      <c r="G544" s="9"/>
      <c r="H544" s="9"/>
      <c r="I544" s="9"/>
      <c r="J544" s="9"/>
      <c r="K544" s="9"/>
    </row>
    <row r="545" spans="1:11" hidden="1" x14ac:dyDescent="0.25">
      <c r="A545" s="9"/>
      <c r="B545" s="9"/>
      <c r="C545" s="9"/>
      <c r="D545" s="9"/>
      <c r="E545" s="9"/>
      <c r="F545" s="9"/>
      <c r="G545" s="9"/>
      <c r="H545" s="9"/>
      <c r="I545" s="9"/>
      <c r="J545" s="9"/>
      <c r="K545" s="9"/>
    </row>
    <row r="546" spans="1:11" hidden="1" x14ac:dyDescent="0.25">
      <c r="A546" s="9"/>
      <c r="B546" s="9"/>
      <c r="C546" s="9"/>
      <c r="D546" s="9"/>
      <c r="E546" s="9"/>
      <c r="F546" s="9"/>
      <c r="G546" s="9"/>
      <c r="H546" s="9"/>
      <c r="I546" s="9"/>
      <c r="J546" s="9"/>
      <c r="K546" s="9"/>
    </row>
    <row r="547" spans="1:11" hidden="1" x14ac:dyDescent="0.25">
      <c r="A547" s="9"/>
      <c r="B547" s="9"/>
      <c r="C547" s="9"/>
      <c r="D547" s="9"/>
      <c r="E547" s="9"/>
      <c r="F547" s="9"/>
      <c r="G547" s="9"/>
      <c r="H547" s="9"/>
      <c r="I547" s="9"/>
      <c r="J547" s="9"/>
      <c r="K547" s="9"/>
    </row>
    <row r="548" spans="1:11" hidden="1" x14ac:dyDescent="0.25">
      <c r="A548" s="9"/>
      <c r="B548" s="9"/>
      <c r="C548" s="9"/>
      <c r="D548" s="9"/>
      <c r="E548" s="9"/>
      <c r="F548" s="9"/>
      <c r="G548" s="9"/>
      <c r="H548" s="9"/>
      <c r="I548" s="9"/>
      <c r="J548" s="9"/>
      <c r="K548" s="9"/>
    </row>
    <row r="549" spans="1:11" hidden="1" x14ac:dyDescent="0.25">
      <c r="A549" s="9"/>
      <c r="B549" s="9"/>
      <c r="C549" s="9"/>
      <c r="D549" s="9"/>
      <c r="E549" s="9"/>
      <c r="F549" s="9"/>
      <c r="G549" s="9"/>
      <c r="H549" s="9"/>
      <c r="I549" s="9"/>
      <c r="J549" s="9"/>
      <c r="K549" s="9"/>
    </row>
    <row r="550" spans="1:11" hidden="1" x14ac:dyDescent="0.25">
      <c r="A550" s="9"/>
      <c r="B550" s="9"/>
      <c r="C550" s="9"/>
      <c r="D550" s="9"/>
      <c r="E550" s="9"/>
      <c r="F550" s="9"/>
      <c r="G550" s="9"/>
      <c r="H550" s="9"/>
      <c r="I550" s="9"/>
      <c r="J550" s="9"/>
      <c r="K550" s="9"/>
    </row>
    <row r="551" spans="1:11" hidden="1" x14ac:dyDescent="0.25">
      <c r="A551" s="9"/>
      <c r="B551" s="9"/>
      <c r="C551" s="9"/>
      <c r="D551" s="9"/>
      <c r="E551" s="9"/>
      <c r="F551" s="9"/>
      <c r="G551" s="9"/>
      <c r="H551" s="9"/>
      <c r="I551" s="9"/>
      <c r="J551" s="9"/>
      <c r="K551" s="9"/>
    </row>
    <row r="552" spans="1:11" hidden="1" x14ac:dyDescent="0.25">
      <c r="A552" s="9"/>
      <c r="B552" s="9"/>
      <c r="C552" s="9"/>
      <c r="D552" s="9"/>
      <c r="E552" s="9"/>
      <c r="F552" s="9"/>
      <c r="G552" s="9"/>
      <c r="H552" s="9"/>
      <c r="I552" s="9"/>
      <c r="J552" s="9"/>
      <c r="K552" s="9"/>
    </row>
    <row r="553" spans="1:11" hidden="1" x14ac:dyDescent="0.25">
      <c r="A553" s="9"/>
      <c r="B553" s="9"/>
      <c r="C553" s="9"/>
      <c r="D553" s="9"/>
      <c r="E553" s="9"/>
      <c r="F553" s="9"/>
      <c r="G553" s="9"/>
      <c r="H553" s="9"/>
      <c r="I553" s="9"/>
      <c r="J553" s="9"/>
      <c r="K553" s="9"/>
    </row>
    <row r="554" spans="1:11" hidden="1" x14ac:dyDescent="0.25">
      <c r="A554" s="9"/>
      <c r="B554" s="9"/>
      <c r="C554" s="9"/>
      <c r="D554" s="9"/>
      <c r="E554" s="9"/>
      <c r="F554" s="9"/>
      <c r="G554" s="9"/>
      <c r="H554" s="9"/>
      <c r="I554" s="9"/>
      <c r="J554" s="9"/>
      <c r="K554" s="9"/>
    </row>
    <row r="555" spans="1:11" hidden="1" x14ac:dyDescent="0.25">
      <c r="A555" s="9"/>
      <c r="B555" s="9"/>
      <c r="C555" s="9"/>
      <c r="D555" s="9"/>
      <c r="E555" s="9"/>
      <c r="F555" s="9"/>
      <c r="G555" s="9"/>
      <c r="H555" s="9"/>
      <c r="I555" s="9"/>
      <c r="J555" s="9"/>
      <c r="K555" s="9"/>
    </row>
    <row r="556" spans="1:11" hidden="1" x14ac:dyDescent="0.25">
      <c r="A556" s="9"/>
      <c r="B556" s="9"/>
      <c r="C556" s="9"/>
      <c r="D556" s="9"/>
      <c r="E556" s="9"/>
      <c r="F556" s="9"/>
      <c r="G556" s="9"/>
      <c r="H556" s="9"/>
      <c r="I556" s="9"/>
      <c r="J556" s="9"/>
      <c r="K556" s="9"/>
    </row>
    <row r="557" spans="1:11" hidden="1" x14ac:dyDescent="0.25">
      <c r="A557" s="9"/>
      <c r="B557" s="9"/>
      <c r="C557" s="9"/>
      <c r="D557" s="9"/>
      <c r="E557" s="9"/>
      <c r="F557" s="9"/>
      <c r="G557" s="9"/>
      <c r="H557" s="9"/>
      <c r="I557" s="9"/>
      <c r="J557" s="9"/>
      <c r="K557" s="9"/>
    </row>
    <row r="558" spans="1:11" hidden="1" x14ac:dyDescent="0.25">
      <c r="A558" s="9"/>
      <c r="B558" s="9"/>
      <c r="C558" s="9"/>
      <c r="D558" s="9"/>
      <c r="E558" s="9"/>
      <c r="F558" s="9"/>
      <c r="G558" s="9"/>
      <c r="H558" s="9"/>
      <c r="I558" s="9"/>
      <c r="J558" s="9"/>
      <c r="K558" s="9"/>
    </row>
    <row r="559" spans="1:11" hidden="1" x14ac:dyDescent="0.25">
      <c r="A559" s="9"/>
      <c r="B559" s="9"/>
      <c r="C559" s="9"/>
      <c r="D559" s="9"/>
      <c r="E559" s="9"/>
      <c r="F559" s="9"/>
      <c r="G559" s="9"/>
      <c r="H559" s="9"/>
      <c r="I559" s="9"/>
      <c r="J559" s="9"/>
      <c r="K559" s="9"/>
    </row>
    <row r="560" spans="1:11" hidden="1" x14ac:dyDescent="0.25">
      <c r="A560" s="9"/>
      <c r="B560" s="9"/>
      <c r="C560" s="9"/>
      <c r="D560" s="9"/>
      <c r="E560" s="9"/>
      <c r="F560" s="9"/>
      <c r="G560" s="9"/>
      <c r="H560" s="9"/>
      <c r="I560" s="9"/>
      <c r="J560" s="9"/>
      <c r="K560" s="9"/>
    </row>
    <row r="561" spans="1:11" hidden="1" x14ac:dyDescent="0.25">
      <c r="A561" s="9"/>
      <c r="B561" s="9"/>
      <c r="C561" s="9"/>
      <c r="D561" s="9"/>
      <c r="E561" s="9"/>
      <c r="F561" s="9"/>
      <c r="G561" s="9"/>
      <c r="H561" s="9"/>
      <c r="I561" s="9"/>
      <c r="J561" s="9"/>
      <c r="K561" s="9"/>
    </row>
    <row r="562" spans="1:11" hidden="1" x14ac:dyDescent="0.25">
      <c r="A562" s="9"/>
      <c r="B562" s="9"/>
      <c r="C562" s="9"/>
      <c r="D562" s="9"/>
      <c r="E562" s="9"/>
      <c r="F562" s="9"/>
      <c r="G562" s="9"/>
      <c r="H562" s="9"/>
      <c r="I562" s="9"/>
      <c r="J562" s="9"/>
      <c r="K562" s="9"/>
    </row>
    <row r="563" spans="1:11" hidden="1" x14ac:dyDescent="0.25">
      <c r="A563" s="9"/>
      <c r="B563" s="9"/>
      <c r="C563" s="9"/>
      <c r="D563" s="9"/>
      <c r="E563" s="9"/>
      <c r="F563" s="9"/>
      <c r="G563" s="9"/>
      <c r="H563" s="9"/>
      <c r="I563" s="9"/>
      <c r="J563" s="9"/>
      <c r="K563" s="9"/>
    </row>
    <row r="564" spans="1:11" hidden="1" x14ac:dyDescent="0.25">
      <c r="A564" s="9"/>
      <c r="B564" s="9"/>
      <c r="C564" s="9"/>
      <c r="D564" s="9"/>
      <c r="E564" s="9"/>
      <c r="F564" s="9"/>
      <c r="G564" s="9"/>
      <c r="H564" s="9"/>
      <c r="I564" s="9"/>
      <c r="J564" s="9"/>
      <c r="K564" s="9"/>
    </row>
    <row r="565" spans="1:11" hidden="1" x14ac:dyDescent="0.25">
      <c r="A565" s="9"/>
      <c r="B565" s="9"/>
      <c r="C565" s="9"/>
      <c r="D565" s="9"/>
      <c r="E565" s="9"/>
      <c r="F565" s="9"/>
      <c r="G565" s="9"/>
      <c r="H565" s="9"/>
      <c r="I565" s="9"/>
      <c r="J565" s="9"/>
      <c r="K565" s="9"/>
    </row>
    <row r="566" spans="1:11" hidden="1" x14ac:dyDescent="0.25">
      <c r="A566" s="9"/>
      <c r="B566" s="9"/>
      <c r="C566" s="9"/>
      <c r="D566" s="9"/>
      <c r="E566" s="9"/>
      <c r="F566" s="9"/>
      <c r="G566" s="9"/>
      <c r="H566" s="9"/>
      <c r="I566" s="9"/>
      <c r="J566" s="9"/>
      <c r="K566" s="9"/>
    </row>
    <row r="567" spans="1:11" hidden="1" x14ac:dyDescent="0.25">
      <c r="A567" s="9"/>
      <c r="B567" s="9"/>
      <c r="C567" s="9"/>
      <c r="D567" s="9"/>
      <c r="E567" s="9"/>
      <c r="F567" s="9"/>
      <c r="G567" s="9"/>
      <c r="H567" s="9"/>
      <c r="I567" s="9"/>
      <c r="J567" s="9"/>
      <c r="K567" s="9"/>
    </row>
    <row r="568" spans="1:11" hidden="1" x14ac:dyDescent="0.25">
      <c r="A568" s="9"/>
      <c r="B568" s="9"/>
      <c r="C568" s="9"/>
      <c r="D568" s="9"/>
      <c r="E568" s="9"/>
      <c r="F568" s="9"/>
      <c r="G568" s="9"/>
      <c r="H568" s="9"/>
      <c r="I568" s="9"/>
      <c r="J568" s="9"/>
      <c r="K568" s="9"/>
    </row>
  </sheetData>
  <sheetProtection password="8659" sheet="1" objects="1" scenarios="1" sort="0" autoFilter="0"/>
  <protectedRanges>
    <protectedRange sqref="B4" name="Range1"/>
  </protectedRanges>
  <autoFilter ref="B4:B29"/>
  <customSheetViews>
    <customSheetView guid="{6BDADE89-5FC9-4FEC-BE0F-F340012CBB74}" showPageBreaks="1" printArea="1" hiddenColumns="1">
      <pane xSplit="12" ySplit="8" topLeftCell="XFD10" activePane="bottomRight" state="frozen"/>
      <selection pane="bottomRight" sqref="A1:G1"/>
      <pageMargins left="0.7" right="0.7" top="0.75" bottom="0.75" header="0.3" footer="0.3"/>
      <pageSetup paperSize="9" orientation="landscape" verticalDpi="0" r:id="rId1"/>
      <headerFooter>
        <oddFooter>Page &amp;P of &amp;N</oddFooter>
      </headerFooter>
    </customSheetView>
    <customSheetView guid="{83776FAD-F160-4613-B42A-34AA569F69C8}" hiddenColumns="1">
      <pane xSplit="12" ySplit="8" topLeftCell="XFD10" activePane="bottomRight" state="frozen"/>
      <selection pane="bottomRight" sqref="A1:G1"/>
      <pageMargins left="0.7" right="0.7" top="0.75" bottom="0.75" header="0.3" footer="0.3"/>
      <pageSetup paperSize="9" orientation="landscape" verticalDpi="0" r:id="rId2"/>
      <headerFooter>
        <oddFooter>Page &amp;P of &amp;N</oddFooter>
      </headerFooter>
    </customSheetView>
  </customSheetViews>
  <mergeCells count="35">
    <mergeCell ref="A30:K30"/>
    <mergeCell ref="I19:J19"/>
    <mergeCell ref="I20:J20"/>
    <mergeCell ref="I21:J21"/>
    <mergeCell ref="I22:J22"/>
    <mergeCell ref="I23:J23"/>
    <mergeCell ref="I24:J24"/>
    <mergeCell ref="I25:J25"/>
    <mergeCell ref="I26:J26"/>
    <mergeCell ref="I27:J27"/>
    <mergeCell ref="I28:J28"/>
    <mergeCell ref="I29:J29"/>
    <mergeCell ref="I18:J18"/>
    <mergeCell ref="H5:H29"/>
    <mergeCell ref="K5:K29"/>
    <mergeCell ref="I5:J5"/>
    <mergeCell ref="I6:J6"/>
    <mergeCell ref="I7:J7"/>
    <mergeCell ref="I8:J8"/>
    <mergeCell ref="I9:J9"/>
    <mergeCell ref="I10:J10"/>
    <mergeCell ref="I11:J11"/>
    <mergeCell ref="I12:J12"/>
    <mergeCell ref="I13:J13"/>
    <mergeCell ref="I14:J14"/>
    <mergeCell ref="I15:J15"/>
    <mergeCell ref="I16:J16"/>
    <mergeCell ref="I17:J17"/>
    <mergeCell ref="A1:G1"/>
    <mergeCell ref="A2:G2"/>
    <mergeCell ref="H1:H4"/>
    <mergeCell ref="I4:K4"/>
    <mergeCell ref="K1:K3"/>
    <mergeCell ref="I1:J1"/>
    <mergeCell ref="I2:J3"/>
  </mergeCells>
  <hyperlinks>
    <hyperlink ref="I2:J3" location="HOME!A1" display="HOME!A1"/>
  </hyperlinks>
  <pageMargins left="0.7" right="0.7" top="0.75" bottom="0.75" header="0.3" footer="0.3"/>
  <pageSetup paperSize="9" orientation="landscape" r:id="rId3"/>
  <headerFooter>
    <oddFooter>Page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9"/>
  <sheetViews>
    <sheetView workbookViewId="0">
      <pane xSplit="12" ySplit="24" topLeftCell="M25" activePane="bottomRight" state="frozen"/>
      <selection pane="topRight" activeCell="M1" sqref="M1"/>
      <selection pane="bottomLeft" activeCell="A25" sqref="A25"/>
      <selection pane="bottomRight" activeCell="M25" sqref="A25:XFD25"/>
    </sheetView>
  </sheetViews>
  <sheetFormatPr defaultRowHeight="12.75" x14ac:dyDescent="0.2"/>
  <cols>
    <col min="1" max="1" width="27.28515625" style="49" customWidth="1"/>
    <col min="2" max="2" width="9.85546875" style="49" customWidth="1"/>
    <col min="3" max="3" width="7.42578125" style="49" customWidth="1"/>
    <col min="4" max="4" width="9.140625" style="49"/>
    <col min="5" max="5" width="2.7109375" style="49" customWidth="1"/>
    <col min="6" max="7" width="9.140625" style="49"/>
    <col min="8" max="8" width="12.140625" style="49" customWidth="1"/>
    <col min="9" max="11" width="9.140625" style="49"/>
    <col min="12" max="12" width="12.28515625" style="49" customWidth="1"/>
    <col min="13" max="13" width="3.5703125" style="49" customWidth="1"/>
    <col min="14" max="14" width="4.140625" style="49" customWidth="1"/>
    <col min="15" max="16384" width="9.140625" style="49"/>
  </cols>
  <sheetData>
    <row r="1" spans="1:16" ht="21" thickBot="1" x14ac:dyDescent="0.25">
      <c r="A1" s="143" t="s">
        <v>105</v>
      </c>
      <c r="B1" s="144"/>
      <c r="C1" s="144"/>
      <c r="D1" s="144"/>
      <c r="E1" s="144"/>
      <c r="F1" s="144"/>
      <c r="G1" s="144"/>
      <c r="H1" s="144"/>
      <c r="I1" s="144"/>
      <c r="J1" s="144"/>
      <c r="K1" s="144"/>
      <c r="L1" s="144"/>
      <c r="M1" s="144"/>
      <c r="N1" s="144"/>
      <c r="O1" s="144"/>
      <c r="P1" s="145"/>
    </row>
    <row r="2" spans="1:16" s="50" customFormat="1" ht="13.5" thickBot="1" x14ac:dyDescent="0.25">
      <c r="A2" s="79">
        <f>'INDEMNIFY BOND'!W3</f>
        <v>100000</v>
      </c>
      <c r="B2" s="53"/>
      <c r="C2" s="53"/>
      <c r="D2" s="53"/>
      <c r="E2" s="53"/>
      <c r="F2" s="53"/>
      <c r="G2" s="53"/>
      <c r="H2" s="53"/>
      <c r="I2" s="53"/>
      <c r="J2" s="53"/>
      <c r="K2" s="53"/>
      <c r="L2" s="53"/>
      <c r="M2" s="53"/>
      <c r="N2" s="53"/>
      <c r="O2" s="56">
        <v>1</v>
      </c>
      <c r="P2" s="51" t="s">
        <v>104</v>
      </c>
    </row>
    <row r="3" spans="1:16" s="50" customFormat="1" ht="13.5" thickBot="1" x14ac:dyDescent="0.25">
      <c r="A3" s="78" t="s">
        <v>103</v>
      </c>
      <c r="B3" s="72"/>
      <c r="C3" s="74">
        <f>VALUE(RIGHT(INT(Number/1000000000),2))</f>
        <v>0</v>
      </c>
      <c r="D3" s="70" t="s">
        <v>102</v>
      </c>
      <c r="E3" s="66"/>
      <c r="F3" s="69">
        <f t="shared" ref="F3:F9" si="0">IF(C3=0,0,C3)</f>
        <v>0</v>
      </c>
      <c r="G3" s="69"/>
      <c r="H3" s="69" t="str">
        <f t="shared" ref="H3:H9" si="1">IF(F3=0,"",IF(OR(C3&lt;=20,VALUE(RIGHT(C3,1))=0),VLOOKUP(C3,MainTable,2),VLOOKUP(C3,MainTable,2)&amp;DashOrSpace&amp;VLOOKUP(VALUE(RIGHT(C3,1)),MainTable,2)))</f>
        <v/>
      </c>
      <c r="I3" s="69" t="s">
        <v>87</v>
      </c>
      <c r="J3" s="69" t="str">
        <f>IF(H3="","",D3)</f>
        <v/>
      </c>
      <c r="K3" s="69" t="s">
        <v>87</v>
      </c>
      <c r="L3" s="69" t="str">
        <f t="shared" ref="L3:L9" si="2">H3&amp;I3&amp;J3&amp;K3</f>
        <v xml:space="preserve">  </v>
      </c>
      <c r="M3" s="65"/>
      <c r="N3" s="53"/>
      <c r="O3" s="56">
        <v>2</v>
      </c>
      <c r="P3" s="51" t="s">
        <v>101</v>
      </c>
    </row>
    <row r="4" spans="1:16" s="50" customFormat="1" ht="13.5" thickBot="1" x14ac:dyDescent="0.25">
      <c r="A4" s="75" t="s">
        <v>100</v>
      </c>
      <c r="B4" s="72"/>
      <c r="C4" s="74">
        <f>VALUE(RIGHT(INT(Number/10000000),2))</f>
        <v>0</v>
      </c>
      <c r="D4" s="70" t="s">
        <v>99</v>
      </c>
      <c r="E4" s="66"/>
      <c r="F4" s="69">
        <f t="shared" si="0"/>
        <v>0</v>
      </c>
      <c r="G4" s="69"/>
      <c r="H4" s="69" t="str">
        <f t="shared" si="1"/>
        <v/>
      </c>
      <c r="I4" s="69" t="s">
        <v>87</v>
      </c>
      <c r="J4" s="69" t="str">
        <f>IF(AND(H3="",H4=""),"",D4)</f>
        <v/>
      </c>
      <c r="K4" s="69" t="s">
        <v>87</v>
      </c>
      <c r="L4" s="69" t="str">
        <f t="shared" si="2"/>
        <v xml:space="preserve">  </v>
      </c>
      <c r="M4" s="65"/>
      <c r="N4" s="53"/>
      <c r="O4" s="56">
        <v>3</v>
      </c>
      <c r="P4" s="51" t="s">
        <v>98</v>
      </c>
    </row>
    <row r="5" spans="1:16" s="50" customFormat="1" ht="13.5" thickBot="1" x14ac:dyDescent="0.25">
      <c r="A5" s="77" t="s">
        <v>56</v>
      </c>
      <c r="B5" s="72"/>
      <c r="C5" s="74">
        <f>VALUE(RIGHT(INT(Number/100000),2))</f>
        <v>1</v>
      </c>
      <c r="D5" s="70" t="s">
        <v>97</v>
      </c>
      <c r="E5" s="66"/>
      <c r="F5" s="69">
        <f t="shared" si="0"/>
        <v>1</v>
      </c>
      <c r="G5" s="69"/>
      <c r="H5" s="69" t="str">
        <f t="shared" si="1"/>
        <v>One</v>
      </c>
      <c r="I5" s="69" t="s">
        <v>87</v>
      </c>
      <c r="J5" s="69" t="str">
        <f>IF(H5="","",D5)</f>
        <v>Lakh</v>
      </c>
      <c r="K5" s="69" t="s">
        <v>87</v>
      </c>
      <c r="L5" s="69" t="str">
        <f t="shared" si="2"/>
        <v xml:space="preserve">One Lakh </v>
      </c>
      <c r="M5" s="65"/>
      <c r="N5" s="53"/>
      <c r="O5" s="56">
        <v>4</v>
      </c>
      <c r="P5" s="51" t="s">
        <v>96</v>
      </c>
    </row>
    <row r="6" spans="1:16" s="50" customFormat="1" ht="13.5" thickBot="1" x14ac:dyDescent="0.25">
      <c r="A6" s="77" t="s">
        <v>95</v>
      </c>
      <c r="B6" s="72"/>
      <c r="C6" s="74">
        <f>VALUE(RIGHT(INT(Number/1000),2))</f>
        <v>0</v>
      </c>
      <c r="D6" s="70" t="s">
        <v>94</v>
      </c>
      <c r="E6" s="66"/>
      <c r="F6" s="69">
        <f t="shared" si="0"/>
        <v>0</v>
      </c>
      <c r="G6" s="69"/>
      <c r="H6" s="69" t="str">
        <f t="shared" si="1"/>
        <v/>
      </c>
      <c r="I6" s="69" t="s">
        <v>87</v>
      </c>
      <c r="J6" s="69" t="str">
        <f>IF(H6="","",D6)</f>
        <v/>
      </c>
      <c r="K6" s="69" t="s">
        <v>87</v>
      </c>
      <c r="L6" s="69" t="str">
        <f t="shared" si="2"/>
        <v xml:space="preserve">  </v>
      </c>
      <c r="M6" s="65"/>
      <c r="N6" s="53"/>
      <c r="O6" s="56">
        <v>5</v>
      </c>
      <c r="P6" s="51" t="s">
        <v>93</v>
      </c>
    </row>
    <row r="7" spans="1:16" s="50" customFormat="1" ht="13.5" thickBot="1" x14ac:dyDescent="0.25">
      <c r="A7" s="75" t="s">
        <v>92</v>
      </c>
      <c r="B7" s="72"/>
      <c r="C7" s="76">
        <f>VALUE(RIGHT(INT(Number/100),1))</f>
        <v>0</v>
      </c>
      <c r="D7" s="70" t="s">
        <v>91</v>
      </c>
      <c r="E7" s="66"/>
      <c r="F7" s="69">
        <f t="shared" si="0"/>
        <v>0</v>
      </c>
      <c r="G7" s="69"/>
      <c r="H7" s="69" t="str">
        <f t="shared" si="1"/>
        <v/>
      </c>
      <c r="I7" s="69" t="s">
        <v>87</v>
      </c>
      <c r="J7" s="69" t="str">
        <f>IF(H7="","",D7)</f>
        <v/>
      </c>
      <c r="K7" s="69" t="s">
        <v>87</v>
      </c>
      <c r="L7" s="69" t="str">
        <f t="shared" si="2"/>
        <v xml:space="preserve">  </v>
      </c>
      <c r="M7" s="65"/>
      <c r="N7" s="53"/>
      <c r="O7" s="56">
        <v>6</v>
      </c>
      <c r="P7" s="51" t="s">
        <v>90</v>
      </c>
    </row>
    <row r="8" spans="1:16" s="50" customFormat="1" ht="13.5" thickBot="1" x14ac:dyDescent="0.25">
      <c r="A8" s="75" t="s">
        <v>89</v>
      </c>
      <c r="B8" s="72"/>
      <c r="C8" s="74">
        <f>INT(Number)-INT(Number/100)*100</f>
        <v>0</v>
      </c>
      <c r="D8" s="70" t="s">
        <v>85</v>
      </c>
      <c r="E8" s="66"/>
      <c r="F8" s="69">
        <f t="shared" si="0"/>
        <v>0</v>
      </c>
      <c r="G8" s="69"/>
      <c r="H8" s="69" t="str">
        <f t="shared" si="1"/>
        <v/>
      </c>
      <c r="I8" s="69" t="s">
        <v>87</v>
      </c>
      <c r="J8" s="69"/>
      <c r="K8" s="69"/>
      <c r="L8" s="69" t="str">
        <f t="shared" si="2"/>
        <v xml:space="preserve"> </v>
      </c>
      <c r="M8" s="65"/>
      <c r="N8" s="53"/>
      <c r="O8" s="56">
        <v>7</v>
      </c>
      <c r="P8" s="51" t="s">
        <v>88</v>
      </c>
    </row>
    <row r="9" spans="1:16" s="50" customFormat="1" ht="13.5" thickBot="1" x14ac:dyDescent="0.25">
      <c r="A9" s="73" t="s">
        <v>83</v>
      </c>
      <c r="B9" s="72"/>
      <c r="C9" s="71">
        <f>ROUND((Number-INT(Number))*100,0)</f>
        <v>0</v>
      </c>
      <c r="D9" s="70" t="str">
        <f>IF(C9=1,CurName3,CurName4)</f>
        <v>Paise</v>
      </c>
      <c r="E9" s="66"/>
      <c r="F9" s="69">
        <f t="shared" si="0"/>
        <v>0</v>
      </c>
      <c r="G9" s="69"/>
      <c r="H9" s="69" t="str">
        <f t="shared" si="1"/>
        <v/>
      </c>
      <c r="I9" s="69" t="s">
        <v>87</v>
      </c>
      <c r="J9" s="69"/>
      <c r="K9" s="69" t="s">
        <v>87</v>
      </c>
      <c r="L9" s="69" t="str">
        <f t="shared" si="2"/>
        <v xml:space="preserve">  </v>
      </c>
      <c r="M9" s="65"/>
      <c r="N9" s="53"/>
      <c r="O9" s="56">
        <v>8</v>
      </c>
      <c r="P9" s="51" t="s">
        <v>86</v>
      </c>
    </row>
    <row r="10" spans="1:16" s="50" customFormat="1" ht="13.5" thickBot="1" x14ac:dyDescent="0.25">
      <c r="A10" s="68" t="s">
        <v>85</v>
      </c>
      <c r="B10" s="67"/>
      <c r="C10" s="66"/>
      <c r="D10" s="66"/>
      <c r="E10" s="66"/>
      <c r="F10" s="66"/>
      <c r="G10" s="66"/>
      <c r="H10" s="66"/>
      <c r="I10" s="66"/>
      <c r="J10" s="66"/>
      <c r="K10" s="66"/>
      <c r="L10" s="53"/>
      <c r="M10" s="65"/>
      <c r="N10" s="53"/>
      <c r="O10" s="56">
        <v>9</v>
      </c>
      <c r="P10" s="51" t="s">
        <v>84</v>
      </c>
    </row>
    <row r="11" spans="1:16" s="50" customFormat="1" ht="13.5" thickBot="1" x14ac:dyDescent="0.25">
      <c r="A11" s="64" t="s">
        <v>83</v>
      </c>
      <c r="B11" s="60"/>
      <c r="C11" s="53"/>
      <c r="D11" s="53"/>
      <c r="E11" s="53"/>
      <c r="F11" s="53"/>
      <c r="G11" s="53"/>
      <c r="H11" s="53"/>
      <c r="I11" s="53"/>
      <c r="J11" s="53"/>
      <c r="K11" s="53"/>
      <c r="L11" s="53"/>
      <c r="M11" s="53"/>
      <c r="N11" s="53"/>
      <c r="O11" s="56">
        <v>10</v>
      </c>
      <c r="P11" s="51" t="s">
        <v>82</v>
      </c>
    </row>
    <row r="12" spans="1:16" s="50" customFormat="1" ht="13.5" thickBot="1" x14ac:dyDescent="0.25">
      <c r="A12" s="53" t="s">
        <v>81</v>
      </c>
      <c r="B12" s="60"/>
      <c r="C12" s="63" t="str">
        <f>IF(Number="","",IF(Number&lt;1,"",IF(Number&lt;2,CurName1,CurName2))) &amp; " "</f>
        <v xml:space="preserve">Rupees </v>
      </c>
      <c r="D12" s="62"/>
      <c r="E12" s="62" t="str">
        <f>IF(OR($C$9=0,C12=" "),""," " &amp; $A$5 &amp; " ")</f>
        <v/>
      </c>
      <c r="F12" s="62"/>
      <c r="G12" s="62"/>
      <c r="H12" s="62" t="str">
        <f>IF(H9="","",D9 &amp; " ")</f>
        <v/>
      </c>
      <c r="I12" s="62"/>
      <c r="J12" s="61" t="str">
        <f>IF(OR(Number="",Number=0),""," " &amp; A8)</f>
        <v xml:space="preserve"> Only</v>
      </c>
      <c r="K12" s="53"/>
      <c r="L12" s="53"/>
      <c r="M12" s="53"/>
      <c r="N12" s="53"/>
      <c r="O12" s="56">
        <v>11</v>
      </c>
      <c r="P12" s="51" t="s">
        <v>80</v>
      </c>
    </row>
    <row r="13" spans="1:16" s="50" customFormat="1" ht="13.5" thickBot="1" x14ac:dyDescent="0.25">
      <c r="A13" s="53"/>
      <c r="B13" s="60"/>
      <c r="C13" s="53"/>
      <c r="D13" s="53"/>
      <c r="E13" s="53"/>
      <c r="F13" s="53"/>
      <c r="G13" s="53"/>
      <c r="H13" s="53"/>
      <c r="I13" s="53"/>
      <c r="J13" s="53"/>
      <c r="K13" s="53"/>
      <c r="L13" s="53"/>
      <c r="M13" s="53"/>
      <c r="N13" s="53"/>
      <c r="O13" s="56">
        <v>12</v>
      </c>
      <c r="P13" s="51" t="s">
        <v>79</v>
      </c>
    </row>
    <row r="14" spans="1:16" s="50" customFormat="1" ht="13.5" thickBot="1" x14ac:dyDescent="0.25">
      <c r="A14" s="59" t="s">
        <v>78</v>
      </c>
      <c r="B14" s="146" t="str">
        <f>CONCATENATE(L3&amp;L4&amp;L5&amp;L6&amp;L7&amp;L8)</f>
        <v xml:space="preserve">    One Lakh      </v>
      </c>
      <c r="C14" s="146"/>
      <c r="D14" s="146"/>
      <c r="E14" s="146"/>
      <c r="F14" s="146"/>
      <c r="G14" s="146"/>
      <c r="H14" s="146"/>
      <c r="I14" s="146"/>
      <c r="J14" s="146"/>
      <c r="K14" s="146"/>
      <c r="L14" s="146"/>
      <c r="M14" s="53"/>
      <c r="N14" s="53"/>
      <c r="O14" s="56">
        <v>13</v>
      </c>
      <c r="P14" s="51" t="s">
        <v>77</v>
      </c>
    </row>
    <row r="15" spans="1:16" s="50" customFormat="1" ht="13.5" thickBot="1" x14ac:dyDescent="0.25">
      <c r="A15" s="58" t="s">
        <v>76</v>
      </c>
      <c r="B15" s="147" t="str">
        <f>L9</f>
        <v xml:space="preserve">  </v>
      </c>
      <c r="C15" s="147"/>
      <c r="D15" s="147"/>
      <c r="E15" s="147"/>
      <c r="F15" s="147"/>
      <c r="G15" s="147"/>
      <c r="H15" s="147"/>
      <c r="I15" s="147"/>
      <c r="J15" s="147"/>
      <c r="K15" s="147"/>
      <c r="L15" s="147"/>
      <c r="M15" s="53"/>
      <c r="N15" s="53"/>
      <c r="O15" s="56">
        <v>14</v>
      </c>
      <c r="P15" s="51" t="s">
        <v>75</v>
      </c>
    </row>
    <row r="16" spans="1:16" s="50" customFormat="1" ht="13.5" thickBot="1" x14ac:dyDescent="0.25">
      <c r="A16" s="53"/>
      <c r="B16" s="57"/>
      <c r="C16" s="57"/>
      <c r="D16" s="57"/>
      <c r="E16" s="57"/>
      <c r="F16" s="57"/>
      <c r="G16" s="57"/>
      <c r="H16" s="57"/>
      <c r="I16" s="57"/>
      <c r="J16" s="57"/>
      <c r="K16" s="57"/>
      <c r="L16" s="57"/>
      <c r="M16" s="53"/>
      <c r="N16" s="53"/>
      <c r="O16" s="56">
        <v>15</v>
      </c>
      <c r="P16" s="51" t="s">
        <v>74</v>
      </c>
    </row>
    <row r="17" spans="1:16" s="50" customFormat="1" ht="32.25" customHeight="1" thickTop="1" thickBot="1" x14ac:dyDescent="0.25">
      <c r="A17" s="148" t="s">
        <v>73</v>
      </c>
      <c r="B17" s="152" t="str">
        <f>TRIM(NoInWords&amp;CurrencyName&amp;And&amp;FracinWords&amp;FracName&amp;Only)</f>
        <v>One Lakh Rupees Only</v>
      </c>
      <c r="C17" s="153"/>
      <c r="D17" s="153"/>
      <c r="E17" s="153"/>
      <c r="F17" s="153"/>
      <c r="G17" s="153"/>
      <c r="H17" s="153"/>
      <c r="I17" s="153"/>
      <c r="J17" s="153"/>
      <c r="K17" s="153"/>
      <c r="L17" s="154"/>
      <c r="M17" s="53"/>
      <c r="N17" s="53"/>
      <c r="O17" s="52">
        <v>16</v>
      </c>
      <c r="P17" s="55" t="s">
        <v>72</v>
      </c>
    </row>
    <row r="18" spans="1:16" s="50" customFormat="1" ht="26.25" customHeight="1" thickTop="1" thickBot="1" x14ac:dyDescent="0.25">
      <c r="A18" s="148"/>
      <c r="B18" s="155"/>
      <c r="C18" s="156"/>
      <c r="D18" s="156"/>
      <c r="E18" s="156"/>
      <c r="F18" s="156"/>
      <c r="G18" s="156"/>
      <c r="H18" s="156"/>
      <c r="I18" s="156"/>
      <c r="J18" s="156"/>
      <c r="K18" s="156"/>
      <c r="L18" s="157"/>
      <c r="M18" s="53"/>
      <c r="N18" s="53"/>
      <c r="O18" s="52">
        <v>17</v>
      </c>
      <c r="P18" s="51" t="s">
        <v>71</v>
      </c>
    </row>
    <row r="19" spans="1:16" s="50" customFormat="1" ht="14.25" thickTop="1" thickBot="1" x14ac:dyDescent="0.25">
      <c r="A19" s="148" t="s">
        <v>70</v>
      </c>
      <c r="B19" s="149" t="str">
        <f>TRIM(NoInWords&amp;CurrencyName&amp;And&amp;FracName&amp;FracinWords&amp;Only)</f>
        <v>One Lakh Rupees Only</v>
      </c>
      <c r="C19" s="149"/>
      <c r="D19" s="149"/>
      <c r="E19" s="149"/>
      <c r="F19" s="149"/>
      <c r="G19" s="149"/>
      <c r="H19" s="149"/>
      <c r="I19" s="149"/>
      <c r="J19" s="149"/>
      <c r="K19" s="149"/>
      <c r="L19" s="149"/>
      <c r="M19" s="53"/>
      <c r="N19" s="53"/>
      <c r="O19" s="52">
        <v>18</v>
      </c>
      <c r="P19" s="51" t="s">
        <v>69</v>
      </c>
    </row>
    <row r="20" spans="1:16" s="50" customFormat="1" ht="13.9" customHeight="1" thickTop="1" thickBot="1" x14ac:dyDescent="0.25">
      <c r="A20" s="148"/>
      <c r="B20" s="150"/>
      <c r="C20" s="150"/>
      <c r="D20" s="150"/>
      <c r="E20" s="150"/>
      <c r="F20" s="150"/>
      <c r="G20" s="150"/>
      <c r="H20" s="150"/>
      <c r="I20" s="150"/>
      <c r="J20" s="150"/>
      <c r="K20" s="150"/>
      <c r="L20" s="150"/>
      <c r="M20" s="53"/>
      <c r="N20" s="53"/>
      <c r="O20" s="52">
        <v>19</v>
      </c>
      <c r="P20" s="51" t="s">
        <v>68</v>
      </c>
    </row>
    <row r="21" spans="1:16" s="50" customFormat="1" ht="14.25" thickTop="1" thickBot="1" x14ac:dyDescent="0.25">
      <c r="A21" s="148" t="s">
        <v>67</v>
      </c>
      <c r="B21" s="149" t="str">
        <f>TRIM(CurrencyName&amp;NoInWords&amp;And&amp;FracName&amp;FracinWords&amp;Only)</f>
        <v>Rupees One Lakh Only</v>
      </c>
      <c r="C21" s="149"/>
      <c r="D21" s="149"/>
      <c r="E21" s="149"/>
      <c r="F21" s="149"/>
      <c r="G21" s="149"/>
      <c r="H21" s="149"/>
      <c r="I21" s="149"/>
      <c r="J21" s="149"/>
      <c r="K21" s="149"/>
      <c r="L21" s="149"/>
      <c r="M21" s="53"/>
      <c r="N21" s="53"/>
      <c r="O21" s="52">
        <v>20</v>
      </c>
      <c r="P21" s="51" t="s">
        <v>66</v>
      </c>
    </row>
    <row r="22" spans="1:16" s="50" customFormat="1" ht="14.25" thickTop="1" thickBot="1" x14ac:dyDescent="0.25">
      <c r="A22" s="148"/>
      <c r="B22" s="149"/>
      <c r="C22" s="149"/>
      <c r="D22" s="149"/>
      <c r="E22" s="149"/>
      <c r="F22" s="149"/>
      <c r="G22" s="149"/>
      <c r="H22" s="149"/>
      <c r="I22" s="149"/>
      <c r="J22" s="149"/>
      <c r="K22" s="149"/>
      <c r="L22" s="149"/>
      <c r="M22" s="53"/>
      <c r="N22" s="53"/>
      <c r="O22" s="52">
        <v>30</v>
      </c>
      <c r="P22" s="51" t="s">
        <v>65</v>
      </c>
    </row>
    <row r="23" spans="1:16" s="50" customFormat="1" ht="16.5" thickTop="1" thickBot="1" x14ac:dyDescent="0.25">
      <c r="A23" s="148" t="s">
        <v>64</v>
      </c>
      <c r="B23" s="160" t="str">
        <f>TRIM(CurrencyName&amp;NoInWords&amp;And&amp;FracinWords&amp;FracName&amp;Only)</f>
        <v>Rupees One Lakh Only</v>
      </c>
      <c r="C23" s="161"/>
      <c r="D23" s="161"/>
      <c r="E23" s="161"/>
      <c r="F23" s="161"/>
      <c r="G23" s="161"/>
      <c r="H23" s="161"/>
      <c r="I23" s="161"/>
      <c r="J23" s="161"/>
      <c r="K23" s="161"/>
      <c r="L23" s="162"/>
      <c r="M23" s="53"/>
      <c r="N23" s="53"/>
      <c r="O23" s="52">
        <v>40</v>
      </c>
      <c r="P23" s="51" t="s">
        <v>63</v>
      </c>
    </row>
    <row r="24" spans="1:16" s="50" customFormat="1" ht="13.35" customHeight="1" thickTop="1" thickBot="1" x14ac:dyDescent="0.25">
      <c r="A24" s="148"/>
      <c r="B24" s="85"/>
      <c r="C24" s="86"/>
      <c r="D24" s="86"/>
      <c r="E24" s="86"/>
      <c r="F24" s="86"/>
      <c r="G24" s="86"/>
      <c r="H24" s="86"/>
      <c r="I24" s="86"/>
      <c r="J24" s="86"/>
      <c r="K24" s="86"/>
      <c r="L24" s="87"/>
      <c r="M24" s="53"/>
      <c r="N24" s="53"/>
      <c r="O24" s="52">
        <v>50</v>
      </c>
      <c r="P24" s="51" t="s">
        <v>62</v>
      </c>
    </row>
    <row r="25" spans="1:16" s="50" customFormat="1" ht="14.25" thickTop="1" thickBot="1" x14ac:dyDescent="0.25">
      <c r="A25" s="158" t="s">
        <v>61</v>
      </c>
      <c r="B25" s="149" t="str">
        <f>TRIM(NoInWords&amp;And&amp;IF(C9&gt;0," Fraction ","")&amp;FracinWords)</f>
        <v>One Lakh</v>
      </c>
      <c r="C25" s="149"/>
      <c r="D25" s="149"/>
      <c r="E25" s="149"/>
      <c r="F25" s="149"/>
      <c r="G25" s="149"/>
      <c r="H25" s="149"/>
      <c r="I25" s="149"/>
      <c r="J25" s="149"/>
      <c r="K25" s="149"/>
      <c r="L25" s="149"/>
      <c r="M25" s="53"/>
      <c r="N25" s="53"/>
      <c r="O25" s="52">
        <v>60</v>
      </c>
      <c r="P25" s="51" t="s">
        <v>60</v>
      </c>
    </row>
    <row r="26" spans="1:16" s="50" customFormat="1" ht="14.25" thickTop="1" thickBot="1" x14ac:dyDescent="0.25">
      <c r="A26" s="159"/>
      <c r="B26" s="150"/>
      <c r="C26" s="150"/>
      <c r="D26" s="150"/>
      <c r="E26" s="150"/>
      <c r="F26" s="150"/>
      <c r="G26" s="150"/>
      <c r="H26" s="150"/>
      <c r="I26" s="150"/>
      <c r="J26" s="150"/>
      <c r="K26" s="150"/>
      <c r="L26" s="150"/>
      <c r="M26" s="53"/>
      <c r="N26" s="53"/>
      <c r="O26" s="52">
        <v>70</v>
      </c>
      <c r="P26" s="51" t="s">
        <v>59</v>
      </c>
    </row>
    <row r="27" spans="1:16" s="50" customFormat="1" ht="14.25" thickTop="1" thickBot="1" x14ac:dyDescent="0.25">
      <c r="A27" s="53"/>
      <c r="B27" s="53"/>
      <c r="C27" s="53"/>
      <c r="D27" s="53"/>
      <c r="E27" s="53"/>
      <c r="F27" s="53"/>
      <c r="G27" s="53"/>
      <c r="H27" s="53"/>
      <c r="I27" s="53"/>
      <c r="J27" s="53"/>
      <c r="K27" s="53"/>
      <c r="L27" s="53"/>
      <c r="M27" s="53"/>
      <c r="N27" s="53"/>
      <c r="O27" s="52">
        <v>80</v>
      </c>
      <c r="P27" s="51" t="s">
        <v>58</v>
      </c>
    </row>
    <row r="28" spans="1:16" s="50" customFormat="1" ht="13.5" thickBot="1" x14ac:dyDescent="0.25">
      <c r="A28" s="151"/>
      <c r="B28" s="151"/>
      <c r="C28" s="151"/>
      <c r="D28" s="151"/>
      <c r="E28" s="151"/>
      <c r="F28" s="151"/>
      <c r="G28" s="151"/>
      <c r="H28" s="151"/>
      <c r="I28" s="151"/>
      <c r="J28" s="151"/>
      <c r="K28" s="151"/>
      <c r="L28" s="151"/>
      <c r="M28" s="54"/>
      <c r="N28" s="53"/>
      <c r="O28" s="52">
        <v>90</v>
      </c>
      <c r="P28" s="51" t="s">
        <v>57</v>
      </c>
    </row>
    <row r="29" spans="1:16" x14ac:dyDescent="0.2">
      <c r="A29" s="88"/>
      <c r="B29" s="88"/>
      <c r="C29" s="88"/>
      <c r="D29" s="88"/>
      <c r="E29" s="88"/>
      <c r="F29" s="88"/>
      <c r="G29" s="88"/>
      <c r="H29" s="88"/>
      <c r="I29" s="88"/>
      <c r="J29" s="88"/>
      <c r="K29" s="88"/>
      <c r="L29" s="88"/>
      <c r="M29" s="88"/>
      <c r="N29" s="88"/>
      <c r="O29" s="88"/>
      <c r="P29" s="88"/>
    </row>
  </sheetData>
  <sheetProtection password="E064" sheet="1" objects="1" scenarios="1" selectLockedCells="1" selectUnlockedCells="1"/>
  <protectedRanges>
    <protectedRange sqref="A2" name="Range4"/>
    <protectedRange password="A72B" sqref="B25:L26" name="NoCurrency"/>
    <protectedRange password="D90F" sqref="C10 D3:D9" name="Suffix"/>
    <protectedRange password="CB75" sqref="O2:P28" name="RsinWds"/>
  </protectedRanges>
  <customSheetViews>
    <customSheetView guid="{6BDADE89-5FC9-4FEC-BE0F-F340012CBB74}" state="hidden">
      <pane xSplit="12" ySplit="23" topLeftCell="M25" activePane="bottomRight" state="frozen"/>
      <selection pane="bottomRight" activeCell="M25" sqref="A25:XFD25"/>
      <pageMargins left="0.57999999999999996" right="0.5" top="1" bottom="1" header="0.5" footer="0.5"/>
      <pageSetup paperSize="9" orientation="portrait" r:id="rId1"/>
      <headerFooter alignWithMargins="0"/>
    </customSheetView>
    <customSheetView guid="{83776FAD-F160-4613-B42A-34AA569F69C8}" state="hidden">
      <pane xSplit="12" ySplit="24" topLeftCell="M25" activePane="bottomRight" state="frozen"/>
      <selection pane="bottomRight" activeCell="M25" sqref="A25:XFD25"/>
      <pageMargins left="0.57999999999999996" right="0.5" top="1" bottom="1" header="0.5" footer="0.5"/>
      <pageSetup paperSize="9" orientation="portrait" r:id="rId2"/>
      <headerFooter alignWithMargins="0"/>
    </customSheetView>
  </customSheetViews>
  <mergeCells count="15">
    <mergeCell ref="A28:L28"/>
    <mergeCell ref="B17:L17"/>
    <mergeCell ref="B18:L18"/>
    <mergeCell ref="A21:A22"/>
    <mergeCell ref="B21:L22"/>
    <mergeCell ref="A23:A24"/>
    <mergeCell ref="A25:A26"/>
    <mergeCell ref="B25:L26"/>
    <mergeCell ref="B23:L23"/>
    <mergeCell ref="A1:P1"/>
    <mergeCell ref="B14:L14"/>
    <mergeCell ref="B15:L15"/>
    <mergeCell ref="A17:A18"/>
    <mergeCell ref="A19:A20"/>
    <mergeCell ref="B19:L20"/>
  </mergeCells>
  <conditionalFormatting sqref="B21:B24 C21:L22 C24:L24">
    <cfRule type="expression" dxfId="1" priority="2" stopIfTrue="1">
      <formula>$B$23=$B$21</formula>
    </cfRule>
  </conditionalFormatting>
  <conditionalFormatting sqref="B17:L20">
    <cfRule type="expression" dxfId="0" priority="1" stopIfTrue="1">
      <formula>$B$19=$B$17</formula>
    </cfRule>
  </conditionalFormatting>
  <dataValidations count="2">
    <dataValidation type="decimal" operator="lessThanOrEqual" allowBlank="1" showInputMessage="1" showErrorMessage="1" errorTitle="Error found" error="Please enter value below 10 Hundred Crore" promptTitle="Type No\Link Reference Cell here" prompt="Enter Value less then or equal to 10 Hundred Crore"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formula1>99999999999</formula1>
    </dataValidation>
    <dataValidation type="list" allowBlank="1" showInputMessage="1" showErrorMessage="1" sqref="A9 IW9 SS9 ACO9 AMK9 AWG9 BGC9 BPY9 BZU9 CJQ9 CTM9 DDI9 DNE9 DXA9 EGW9 EQS9 FAO9 FKK9 FUG9 GEC9 GNY9 GXU9 HHQ9 HRM9 IBI9 ILE9 IVA9 JEW9 JOS9 JYO9 KIK9 KSG9 LCC9 LLY9 LVU9 MFQ9 MPM9 MZI9 NJE9 NTA9 OCW9 OMS9 OWO9 PGK9 PQG9 QAC9 QJY9 QTU9 RDQ9 RNM9 RXI9 SHE9 SRA9 TAW9 TKS9 TUO9 UEK9 UOG9 UYC9 VHY9 VRU9 WBQ9 WLM9 WVI9 A65545 IW65545 SS65545 ACO65545 AMK65545 AWG65545 BGC65545 BPY65545 BZU65545 CJQ65545 CTM65545 DDI65545 DNE65545 DXA65545 EGW65545 EQS65545 FAO65545 FKK65545 FUG65545 GEC65545 GNY65545 GXU65545 HHQ65545 HRM65545 IBI65545 ILE65545 IVA65545 JEW65545 JOS65545 JYO65545 KIK65545 KSG65545 LCC65545 LLY65545 LVU65545 MFQ65545 MPM65545 MZI65545 NJE65545 NTA65545 OCW65545 OMS65545 OWO65545 PGK65545 PQG65545 QAC65545 QJY65545 QTU65545 RDQ65545 RNM65545 RXI65545 SHE65545 SRA65545 TAW65545 TKS65545 TUO65545 UEK65545 UOG65545 UYC65545 VHY65545 VRU65545 WBQ65545 WLM65545 WVI65545 A131081 IW131081 SS131081 ACO131081 AMK131081 AWG131081 BGC131081 BPY131081 BZU131081 CJQ131081 CTM131081 DDI131081 DNE131081 DXA131081 EGW131081 EQS131081 FAO131081 FKK131081 FUG131081 GEC131081 GNY131081 GXU131081 HHQ131081 HRM131081 IBI131081 ILE131081 IVA131081 JEW131081 JOS131081 JYO131081 KIK131081 KSG131081 LCC131081 LLY131081 LVU131081 MFQ131081 MPM131081 MZI131081 NJE131081 NTA131081 OCW131081 OMS131081 OWO131081 PGK131081 PQG131081 QAC131081 QJY131081 QTU131081 RDQ131081 RNM131081 RXI131081 SHE131081 SRA131081 TAW131081 TKS131081 TUO131081 UEK131081 UOG131081 UYC131081 VHY131081 VRU131081 WBQ131081 WLM131081 WVI131081 A196617 IW196617 SS196617 ACO196617 AMK196617 AWG196617 BGC196617 BPY196617 BZU196617 CJQ196617 CTM196617 DDI196617 DNE196617 DXA196617 EGW196617 EQS196617 FAO196617 FKK196617 FUG196617 GEC196617 GNY196617 GXU196617 HHQ196617 HRM196617 IBI196617 ILE196617 IVA196617 JEW196617 JOS196617 JYO196617 KIK196617 KSG196617 LCC196617 LLY196617 LVU196617 MFQ196617 MPM196617 MZI196617 NJE196617 NTA196617 OCW196617 OMS196617 OWO196617 PGK196617 PQG196617 QAC196617 QJY196617 QTU196617 RDQ196617 RNM196617 RXI196617 SHE196617 SRA196617 TAW196617 TKS196617 TUO196617 UEK196617 UOG196617 UYC196617 VHY196617 VRU196617 WBQ196617 WLM196617 WVI196617 A262153 IW262153 SS262153 ACO262153 AMK262153 AWG262153 BGC262153 BPY262153 BZU262153 CJQ262153 CTM262153 DDI262153 DNE262153 DXA262153 EGW262153 EQS262153 FAO262153 FKK262153 FUG262153 GEC262153 GNY262153 GXU262153 HHQ262153 HRM262153 IBI262153 ILE262153 IVA262153 JEW262153 JOS262153 JYO262153 KIK262153 KSG262153 LCC262153 LLY262153 LVU262153 MFQ262153 MPM262153 MZI262153 NJE262153 NTA262153 OCW262153 OMS262153 OWO262153 PGK262153 PQG262153 QAC262153 QJY262153 QTU262153 RDQ262153 RNM262153 RXI262153 SHE262153 SRA262153 TAW262153 TKS262153 TUO262153 UEK262153 UOG262153 UYC262153 VHY262153 VRU262153 WBQ262153 WLM262153 WVI262153 A327689 IW327689 SS327689 ACO327689 AMK327689 AWG327689 BGC327689 BPY327689 BZU327689 CJQ327689 CTM327689 DDI327689 DNE327689 DXA327689 EGW327689 EQS327689 FAO327689 FKK327689 FUG327689 GEC327689 GNY327689 GXU327689 HHQ327689 HRM327689 IBI327689 ILE327689 IVA327689 JEW327689 JOS327689 JYO327689 KIK327689 KSG327689 LCC327689 LLY327689 LVU327689 MFQ327689 MPM327689 MZI327689 NJE327689 NTA327689 OCW327689 OMS327689 OWO327689 PGK327689 PQG327689 QAC327689 QJY327689 QTU327689 RDQ327689 RNM327689 RXI327689 SHE327689 SRA327689 TAW327689 TKS327689 TUO327689 UEK327689 UOG327689 UYC327689 VHY327689 VRU327689 WBQ327689 WLM327689 WVI327689 A393225 IW393225 SS393225 ACO393225 AMK393225 AWG393225 BGC393225 BPY393225 BZU393225 CJQ393225 CTM393225 DDI393225 DNE393225 DXA393225 EGW393225 EQS393225 FAO393225 FKK393225 FUG393225 GEC393225 GNY393225 GXU393225 HHQ393225 HRM393225 IBI393225 ILE393225 IVA393225 JEW393225 JOS393225 JYO393225 KIK393225 KSG393225 LCC393225 LLY393225 LVU393225 MFQ393225 MPM393225 MZI393225 NJE393225 NTA393225 OCW393225 OMS393225 OWO393225 PGK393225 PQG393225 QAC393225 QJY393225 QTU393225 RDQ393225 RNM393225 RXI393225 SHE393225 SRA393225 TAW393225 TKS393225 TUO393225 UEK393225 UOG393225 UYC393225 VHY393225 VRU393225 WBQ393225 WLM393225 WVI393225 A458761 IW458761 SS458761 ACO458761 AMK458761 AWG458761 BGC458761 BPY458761 BZU458761 CJQ458761 CTM458761 DDI458761 DNE458761 DXA458761 EGW458761 EQS458761 FAO458761 FKK458761 FUG458761 GEC458761 GNY458761 GXU458761 HHQ458761 HRM458761 IBI458761 ILE458761 IVA458761 JEW458761 JOS458761 JYO458761 KIK458761 KSG458761 LCC458761 LLY458761 LVU458761 MFQ458761 MPM458761 MZI458761 NJE458761 NTA458761 OCW458761 OMS458761 OWO458761 PGK458761 PQG458761 QAC458761 QJY458761 QTU458761 RDQ458761 RNM458761 RXI458761 SHE458761 SRA458761 TAW458761 TKS458761 TUO458761 UEK458761 UOG458761 UYC458761 VHY458761 VRU458761 WBQ458761 WLM458761 WVI458761 A524297 IW524297 SS524297 ACO524297 AMK524297 AWG524297 BGC524297 BPY524297 BZU524297 CJQ524297 CTM524297 DDI524297 DNE524297 DXA524297 EGW524297 EQS524297 FAO524297 FKK524297 FUG524297 GEC524297 GNY524297 GXU524297 HHQ524297 HRM524297 IBI524297 ILE524297 IVA524297 JEW524297 JOS524297 JYO524297 KIK524297 KSG524297 LCC524297 LLY524297 LVU524297 MFQ524297 MPM524297 MZI524297 NJE524297 NTA524297 OCW524297 OMS524297 OWO524297 PGK524297 PQG524297 QAC524297 QJY524297 QTU524297 RDQ524297 RNM524297 RXI524297 SHE524297 SRA524297 TAW524297 TKS524297 TUO524297 UEK524297 UOG524297 UYC524297 VHY524297 VRU524297 WBQ524297 WLM524297 WVI524297 A589833 IW589833 SS589833 ACO589833 AMK589833 AWG589833 BGC589833 BPY589833 BZU589833 CJQ589833 CTM589833 DDI589833 DNE589833 DXA589833 EGW589833 EQS589833 FAO589833 FKK589833 FUG589833 GEC589833 GNY589833 GXU589833 HHQ589833 HRM589833 IBI589833 ILE589833 IVA589833 JEW589833 JOS589833 JYO589833 KIK589833 KSG589833 LCC589833 LLY589833 LVU589833 MFQ589833 MPM589833 MZI589833 NJE589833 NTA589833 OCW589833 OMS589833 OWO589833 PGK589833 PQG589833 QAC589833 QJY589833 QTU589833 RDQ589833 RNM589833 RXI589833 SHE589833 SRA589833 TAW589833 TKS589833 TUO589833 UEK589833 UOG589833 UYC589833 VHY589833 VRU589833 WBQ589833 WLM589833 WVI589833 A655369 IW655369 SS655369 ACO655369 AMK655369 AWG655369 BGC655369 BPY655369 BZU655369 CJQ655369 CTM655369 DDI655369 DNE655369 DXA655369 EGW655369 EQS655369 FAO655369 FKK655369 FUG655369 GEC655369 GNY655369 GXU655369 HHQ655369 HRM655369 IBI655369 ILE655369 IVA655369 JEW655369 JOS655369 JYO655369 KIK655369 KSG655369 LCC655369 LLY655369 LVU655369 MFQ655369 MPM655369 MZI655369 NJE655369 NTA655369 OCW655369 OMS655369 OWO655369 PGK655369 PQG655369 QAC655369 QJY655369 QTU655369 RDQ655369 RNM655369 RXI655369 SHE655369 SRA655369 TAW655369 TKS655369 TUO655369 UEK655369 UOG655369 UYC655369 VHY655369 VRU655369 WBQ655369 WLM655369 WVI655369 A720905 IW720905 SS720905 ACO720905 AMK720905 AWG720905 BGC720905 BPY720905 BZU720905 CJQ720905 CTM720905 DDI720905 DNE720905 DXA720905 EGW720905 EQS720905 FAO720905 FKK720905 FUG720905 GEC720905 GNY720905 GXU720905 HHQ720905 HRM720905 IBI720905 ILE720905 IVA720905 JEW720905 JOS720905 JYO720905 KIK720905 KSG720905 LCC720905 LLY720905 LVU720905 MFQ720905 MPM720905 MZI720905 NJE720905 NTA720905 OCW720905 OMS720905 OWO720905 PGK720905 PQG720905 QAC720905 QJY720905 QTU720905 RDQ720905 RNM720905 RXI720905 SHE720905 SRA720905 TAW720905 TKS720905 TUO720905 UEK720905 UOG720905 UYC720905 VHY720905 VRU720905 WBQ720905 WLM720905 WVI720905 A786441 IW786441 SS786441 ACO786441 AMK786441 AWG786441 BGC786441 BPY786441 BZU786441 CJQ786441 CTM786441 DDI786441 DNE786441 DXA786441 EGW786441 EQS786441 FAO786441 FKK786441 FUG786441 GEC786441 GNY786441 GXU786441 HHQ786441 HRM786441 IBI786441 ILE786441 IVA786441 JEW786441 JOS786441 JYO786441 KIK786441 KSG786441 LCC786441 LLY786441 LVU786441 MFQ786441 MPM786441 MZI786441 NJE786441 NTA786441 OCW786441 OMS786441 OWO786441 PGK786441 PQG786441 QAC786441 QJY786441 QTU786441 RDQ786441 RNM786441 RXI786441 SHE786441 SRA786441 TAW786441 TKS786441 TUO786441 UEK786441 UOG786441 UYC786441 VHY786441 VRU786441 WBQ786441 WLM786441 WVI786441 A851977 IW851977 SS851977 ACO851977 AMK851977 AWG851977 BGC851977 BPY851977 BZU851977 CJQ851977 CTM851977 DDI851977 DNE851977 DXA851977 EGW851977 EQS851977 FAO851977 FKK851977 FUG851977 GEC851977 GNY851977 GXU851977 HHQ851977 HRM851977 IBI851977 ILE851977 IVA851977 JEW851977 JOS851977 JYO851977 KIK851977 KSG851977 LCC851977 LLY851977 LVU851977 MFQ851977 MPM851977 MZI851977 NJE851977 NTA851977 OCW851977 OMS851977 OWO851977 PGK851977 PQG851977 QAC851977 QJY851977 QTU851977 RDQ851977 RNM851977 RXI851977 SHE851977 SRA851977 TAW851977 TKS851977 TUO851977 UEK851977 UOG851977 UYC851977 VHY851977 VRU851977 WBQ851977 WLM851977 WVI851977 A917513 IW917513 SS917513 ACO917513 AMK917513 AWG917513 BGC917513 BPY917513 BZU917513 CJQ917513 CTM917513 DDI917513 DNE917513 DXA917513 EGW917513 EQS917513 FAO917513 FKK917513 FUG917513 GEC917513 GNY917513 GXU917513 HHQ917513 HRM917513 IBI917513 ILE917513 IVA917513 JEW917513 JOS917513 JYO917513 KIK917513 KSG917513 LCC917513 LLY917513 LVU917513 MFQ917513 MPM917513 MZI917513 NJE917513 NTA917513 OCW917513 OMS917513 OWO917513 PGK917513 PQG917513 QAC917513 QJY917513 QTU917513 RDQ917513 RNM917513 RXI917513 SHE917513 SRA917513 TAW917513 TKS917513 TUO917513 UEK917513 UOG917513 UYC917513 VHY917513 VRU917513 WBQ917513 WLM917513 WVI917513 A983049 IW983049 SS983049 ACO983049 AMK983049 AWG983049 BGC983049 BPY983049 BZU983049 CJQ983049 CTM983049 DDI983049 DNE983049 DXA983049 EGW983049 EQS983049 FAO983049 FKK983049 FUG983049 GEC983049 GNY983049 GXU983049 HHQ983049 HRM983049 IBI983049 ILE983049 IVA983049 JEW983049 JOS983049 JYO983049 KIK983049 KSG983049 LCC983049 LLY983049 LVU983049 MFQ983049 MPM983049 MZI983049 NJE983049 NTA983049 OCW983049 OMS983049 OWO983049 PGK983049 PQG983049 QAC983049 QJY983049 QTU983049 RDQ983049 RNM983049 RXI983049 SHE983049 SRA983049 TAW983049 TKS983049 TUO983049 UEK983049 UOG983049 UYC983049 VHY983049 VRU983049 WBQ983049 WLM983049 WVI983049">
      <formula1>$A$10:$A$11</formula1>
    </dataValidation>
  </dataValidations>
  <pageMargins left="0.57999999999999996" right="0.5" top="1" bottom="1" header="0.5" footer="0.5"/>
  <pageSetup paperSize="9" orientation="portrait" r:id="rId3"/>
  <headerFooter alignWithMargins="0"/>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16</vt:i4>
      </vt:variant>
    </vt:vector>
  </HeadingPairs>
  <TitlesOfParts>
    <vt:vector size="21" baseType="lpstr">
      <vt:lpstr>HOME</vt:lpstr>
      <vt:lpstr>BASIC DATA</vt:lpstr>
      <vt:lpstr>INDEMNIFY BOND</vt:lpstr>
      <vt:lpstr>REGISTER</vt:lpstr>
      <vt:lpstr>Laiju (2)</vt:lpstr>
      <vt:lpstr>'Laiju (2)'!And</vt:lpstr>
      <vt:lpstr>'Laiju (2)'!CurName1</vt:lpstr>
      <vt:lpstr>'Laiju (2)'!CurName2</vt:lpstr>
      <vt:lpstr>'Laiju (2)'!CurName3</vt:lpstr>
      <vt:lpstr>'Laiju (2)'!CurName4</vt:lpstr>
      <vt:lpstr>'Laiju (2)'!CurrencyName</vt:lpstr>
      <vt:lpstr>'Laiju (2)'!DashOrSpace</vt:lpstr>
      <vt:lpstr>'Laiju (2)'!FracinWords</vt:lpstr>
      <vt:lpstr>'Laiju (2)'!FracName</vt:lpstr>
      <vt:lpstr>'Laiju (2)'!MainTable</vt:lpstr>
      <vt:lpstr>'Laiju (2)'!NoInWords</vt:lpstr>
      <vt:lpstr>'Laiju (2)'!Number</vt:lpstr>
      <vt:lpstr>'Laiju (2)'!Only</vt:lpstr>
      <vt:lpstr>'INDEMNIFY BOND'!Print_Area</vt:lpstr>
      <vt:lpstr>REGISTER!Print_Area</vt:lpstr>
      <vt:lpstr>REGISTER!Print_Titles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SHYJU.B</dc:creator>
  <cp:lastModifiedBy>Saffeeq MP</cp:lastModifiedBy>
  <cp:lastPrinted>2023-02-19T12:02:41Z</cp:lastPrinted>
  <dcterms:created xsi:type="dcterms:W3CDTF">2016-08-14T15:09:04Z</dcterms:created>
  <dcterms:modified xsi:type="dcterms:W3CDTF">2023-02-21T03:47:02Z</dcterms:modified>
</cp:coreProperties>
</file>